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holland/Desktop/tech-moms/excel project/"/>
    </mc:Choice>
  </mc:AlternateContent>
  <xr:revisionPtr revIDLastSave="0" documentId="13_ncr:1_{EE7D70B7-8004-1947-97DE-64A2708D9BE4}" xr6:coauthVersionLast="47" xr6:coauthVersionMax="47" xr10:uidLastSave="{00000000-0000-0000-0000-000000000000}"/>
  <bookViews>
    <workbookView xWindow="-38400" yWindow="-4720" windowWidth="38400" windowHeight="21100" activeTab="3" xr2:uid="{58FB6315-A10D-624E-A743-8D6136BCFCE5}"/>
  </bookViews>
  <sheets>
    <sheet name="Raw" sheetId="1" r:id="rId1"/>
    <sheet name="tech-mom's Analysis2" sheetId="11" r:id="rId2"/>
    <sheet name="Data Dictionary" sheetId="5" r:id="rId3"/>
    <sheet name="funtion 2" sheetId="12" r:id="rId4"/>
    <sheet name="Pivot 2" sheetId="13" r:id="rId5"/>
    <sheet name="Dashboard2" sheetId="14" r:id="rId6"/>
  </sheets>
  <definedNames>
    <definedName name="_xlnm._FilterDatabase" localSheetId="0" hidden="1">Raw!$A$1:$M$1</definedName>
    <definedName name="_xlnm._FilterDatabase" localSheetId="1" hidden="1">'tech-mom''s Analysis2'!$A$1:$N$1682</definedName>
  </definedNames>
  <calcPr calcId="191029"/>
  <pivotCaches>
    <pivotCache cacheId="3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2" l="1"/>
  <c r="V9" i="14" s="1"/>
  <c r="F9" i="14"/>
  <c r="J9" i="14"/>
  <c r="N9" i="14"/>
  <c r="R10" i="14"/>
  <c r="H7" i="13"/>
  <c r="E148" i="13"/>
  <c r="F136" i="13"/>
  <c r="F135" i="13"/>
  <c r="F134" i="13"/>
  <c r="E139" i="13"/>
  <c r="F109" i="13"/>
  <c r="F107" i="13"/>
  <c r="F105" i="13"/>
  <c r="E107" i="13"/>
  <c r="E123" i="13"/>
  <c r="A13" i="12"/>
  <c r="A12" i="12"/>
  <c r="A11" i="12"/>
  <c r="A10" i="12"/>
  <c r="A9" i="12"/>
  <c r="A8" i="12"/>
  <c r="A7" i="12"/>
  <c r="A6" i="12"/>
  <c r="A5" i="12"/>
  <c r="A4" i="12"/>
  <c r="A3" i="12"/>
  <c r="H8" i="13"/>
  <c r="H6" i="13"/>
  <c r="E150" i="13"/>
  <c r="E149" i="13"/>
  <c r="E136" i="13"/>
  <c r="E135" i="13"/>
  <c r="E134" i="13"/>
  <c r="E109" i="13"/>
  <c r="E105" i="13"/>
  <c r="E27" i="13"/>
  <c r="E26" i="13"/>
  <c r="E25" i="13"/>
  <c r="F29" i="13"/>
  <c r="E152" i="13" l="1"/>
  <c r="F149" i="13" s="1"/>
  <c r="E31" i="13"/>
  <c r="F25" i="13" s="1"/>
  <c r="F26" i="13"/>
  <c r="F27" i="13"/>
  <c r="F148" i="13" l="1"/>
  <c r="F150" i="13"/>
</calcChain>
</file>

<file path=xl/sharedStrings.xml><?xml version="1.0" encoding="utf-8"?>
<sst xmlns="http://schemas.openxmlformats.org/spreadsheetml/2006/main" count="30667" uniqueCount="210">
  <si>
    <t>Contact ID</t>
  </si>
  <si>
    <t>Cohort</t>
  </si>
  <si>
    <t>Applicant Status</t>
  </si>
  <si>
    <t>Children</t>
  </si>
  <si>
    <t>Computer Availability</t>
  </si>
  <si>
    <t>Employment Status</t>
  </si>
  <si>
    <t>Salary Range</t>
  </si>
  <si>
    <t>Relationship &amp; Marital Status</t>
  </si>
  <si>
    <t>Household Income</t>
  </si>
  <si>
    <t>Education Level</t>
  </si>
  <si>
    <t>Do you identify as LGBTQI?</t>
  </si>
  <si>
    <t>I am a Veteran of the U.S. Military</t>
  </si>
  <si>
    <t>Race / Ethnicity</t>
  </si>
  <si>
    <t>Create Date</t>
  </si>
  <si>
    <t>Dead Lead</t>
  </si>
  <si>
    <t>Declined Attending</t>
  </si>
  <si>
    <t>I do not own a laptop</t>
  </si>
  <si>
    <t>Married</t>
  </si>
  <si>
    <t>$50k - $75k</t>
  </si>
  <si>
    <t>Bachelor's Degree</t>
  </si>
  <si>
    <t>White</t>
  </si>
  <si>
    <t>Dead lead</t>
  </si>
  <si>
    <t>Laptop (Mac)</t>
  </si>
  <si>
    <t>Employed full-time (35 hrs+)</t>
  </si>
  <si>
    <t>$25K-$35K</t>
  </si>
  <si>
    <t>Single</t>
  </si>
  <si>
    <t>$25k - $35k</t>
  </si>
  <si>
    <t>Laptop (PC)</t>
  </si>
  <si>
    <t>Employed almost full-time (up to 35 hrs)</t>
  </si>
  <si>
    <t>$15K-$25K</t>
  </si>
  <si>
    <t>$100k - $150k</t>
  </si>
  <si>
    <t>2020 Fall - Lehi</t>
  </si>
  <si>
    <t>Assigned Cohort</t>
  </si>
  <si>
    <t>Associates Degree</t>
  </si>
  <si>
    <t>Hispanic or Latina</t>
  </si>
  <si>
    <t>Domestic Partnership</t>
  </si>
  <si>
    <t>&lt;$15k</t>
  </si>
  <si>
    <t>High School Diploma</t>
  </si>
  <si>
    <t>Employed part-time (under 20 hrs)</t>
  </si>
  <si>
    <t>$50K-$75K</t>
  </si>
  <si>
    <t>Separated</t>
  </si>
  <si>
    <t>Graduate or Professional Degree</t>
  </si>
  <si>
    <t>Non-responsive</t>
  </si>
  <si>
    <t>$35K-$50K</t>
  </si>
  <si>
    <t>Some College No Degree</t>
  </si>
  <si>
    <t>$250k+</t>
  </si>
  <si>
    <t>&lt;$15K</t>
  </si>
  <si>
    <t>Asian</t>
  </si>
  <si>
    <t>I do not currently work outside the home.</t>
  </si>
  <si>
    <t>$75k - $100k</t>
  </si>
  <si>
    <t>$15k - $25k</t>
  </si>
  <si>
    <t>Would prefer not to answer</t>
  </si>
  <si>
    <t>"Some other race, ethnicity, or origin"</t>
  </si>
  <si>
    <t>$75K-$100K</t>
  </si>
  <si>
    <t>$35k - $50k</t>
  </si>
  <si>
    <t>$100K+</t>
  </si>
  <si>
    <t>Deferred Application</t>
  </si>
  <si>
    <t>2020 Fall - Ogden</t>
  </si>
  <si>
    <t>$150k - $200k</t>
  </si>
  <si>
    <t>Certificate</t>
  </si>
  <si>
    <t>American Indian or Alaska Native</t>
  </si>
  <si>
    <t>Native Hawaiian or Other Pacific Islander</t>
  </si>
  <si>
    <t>checked</t>
  </si>
  <si>
    <t>2021 Fall - Tech-Moms Ogden</t>
  </si>
  <si>
    <t>Hispanic or Latina,White</t>
  </si>
  <si>
    <t>Black or African American</t>
  </si>
  <si>
    <t>Black or African American,Native Hawaiian or Other Pacific Islander</t>
  </si>
  <si>
    <t>Doctoral Degree</t>
  </si>
  <si>
    <t>2021 Fall - Tech-Moms SLC</t>
  </si>
  <si>
    <t>$200k - $250k</t>
  </si>
  <si>
    <t>Level 2 - Advanced Applicant</t>
  </si>
  <si>
    <t>No, currently not employed outside the home</t>
  </si>
  <si>
    <t>2021 Fall - Tech-Moms UVU</t>
  </si>
  <si>
    <t>Black or African American,Asian</t>
  </si>
  <si>
    <t>Black or African American,"Some other race, ethnicity, or origin"</t>
  </si>
  <si>
    <t>2021 Spring -  Tech-Moms Ogden</t>
  </si>
  <si>
    <t>Divorced</t>
  </si>
  <si>
    <t>Native Hawaiian or Other Pacific Islander,Asian</t>
  </si>
  <si>
    <t>Hispanic or Latina,American Indian or Alaska Native</t>
  </si>
  <si>
    <t>2021 Spring - Tech-Moms Latina</t>
  </si>
  <si>
    <t>White,"Some other race, ethnicity, or origin"</t>
  </si>
  <si>
    <t>2021 Spring - Tech-Moms Lehi</t>
  </si>
  <si>
    <t>American Indian or Alaska Native,White</t>
  </si>
  <si>
    <t>Other</t>
  </si>
  <si>
    <t>2021 Spring - Tech-Moms Online</t>
  </si>
  <si>
    <t>2022 Fall - Lehi</t>
  </si>
  <si>
    <t>Native Hawaiian or Other Pacific Islander,White</t>
  </si>
  <si>
    <t>2022 Fall - Ogden</t>
  </si>
  <si>
    <t>2022 Fall - Orem</t>
  </si>
  <si>
    <t>Native Hawaiian or Other Pacific Islander,Hispanic or Latina,White</t>
  </si>
  <si>
    <t>Waitlist - Salt Lake</t>
  </si>
  <si>
    <t>Hispanic or Latina,"Some other race, ethnicity, or origin"</t>
  </si>
  <si>
    <t>2022 Fall - SLCC</t>
  </si>
  <si>
    <t>2022 Spring - Lehi</t>
  </si>
  <si>
    <t>Hispanic or Latina,American Indian or Alaska Native,White</t>
  </si>
  <si>
    <t>Waitlist - Online</t>
  </si>
  <si>
    <t>2022 Spring - Ogden</t>
  </si>
  <si>
    <t>2022 Spring - Online</t>
  </si>
  <si>
    <t>White,American Indian or Alaska Native</t>
  </si>
  <si>
    <t>2022 Spring - SLCC</t>
  </si>
  <si>
    <t>Black or African American,Hispanic or Latina</t>
  </si>
  <si>
    <t>2022 Summer - Online</t>
  </si>
  <si>
    <t>Applicant</t>
  </si>
  <si>
    <t>Applied</t>
  </si>
  <si>
    <t>American Indian or Alaska Native,Black or African American,Hispanic or Latina,White</t>
  </si>
  <si>
    <t>2023 Fall - Lehi</t>
  </si>
  <si>
    <t>Waitlist - Lehi,Waitlist - Orem</t>
  </si>
  <si>
    <t>Black or African American,White</t>
  </si>
  <si>
    <t>2023 Fall - Ogden</t>
  </si>
  <si>
    <t>American Indian or Alaska Native,Hispanic or Latina</t>
  </si>
  <si>
    <t>White,Hispanic or Latina</t>
  </si>
  <si>
    <t>2023 Fall - SLCC</t>
  </si>
  <si>
    <t>2023 Fall - TMIC</t>
  </si>
  <si>
    <t>Waitlist - Lehi</t>
  </si>
  <si>
    <t>Waitlist</t>
  </si>
  <si>
    <t>Waitlist - Ogden</t>
  </si>
  <si>
    <t>2023 Winter - Lehi</t>
  </si>
  <si>
    <t>2023 Winter - Ogden</t>
  </si>
  <si>
    <t>White,Black or African American</t>
  </si>
  <si>
    <t>2023 Winter - Online</t>
  </si>
  <si>
    <t>American Indian or Alaska Native,Black or African American,White</t>
  </si>
  <si>
    <t>2023 Winter - SLCC</t>
  </si>
  <si>
    <t>Black or African American,American Indian or Alaska Native,"Some other race, ethnicity, or origin"</t>
  </si>
  <si>
    <t>2024 Fall - Lehi</t>
  </si>
  <si>
    <t>Native Hawaiian or Other Pacific Islander,"Some other race, ethnicity, or origin"</t>
  </si>
  <si>
    <t>Waitlist - Orem</t>
  </si>
  <si>
    <t>Waitlist - Ogden,Waitlist - Salt Lake</t>
  </si>
  <si>
    <t>2024 Fall - Ogden</t>
  </si>
  <si>
    <t>2024 Fall - U of U (TMIC)</t>
  </si>
  <si>
    <t>"Some other race, ethnicity, or origin",White</t>
  </si>
  <si>
    <t>Waitlist - Lehi,Waitlist - Salt Lake</t>
  </si>
  <si>
    <t>2024 Spring - Online</t>
  </si>
  <si>
    <t>Passed Assessment</t>
  </si>
  <si>
    <t>Assessment Received</t>
  </si>
  <si>
    <t>Waitlist - Ogden,Waitlist - Online</t>
  </si>
  <si>
    <t>Native Hawaiian or Other Pacific Islander,Hispanic or Latina</t>
  </si>
  <si>
    <t>Black or African American,American Indian or Alaska Native</t>
  </si>
  <si>
    <t>Native Hawaiian or Other Pacific Islander,Black or African American</t>
  </si>
  <si>
    <t>White,American Indian or Alaska Native,"Some other race, ethnicity, or origin"</t>
  </si>
  <si>
    <t>2024 Winter - Lehi</t>
  </si>
  <si>
    <t>2024 Winter - Ogden/Hybrid</t>
  </si>
  <si>
    <t>Waitlist - Orem,Waitlist - Online</t>
  </si>
  <si>
    <t>Waitlist - Ogden,Waitlist - Lehi</t>
  </si>
  <si>
    <t>2024 Winter - U of U</t>
  </si>
  <si>
    <t>Assigned Interviewer</t>
  </si>
  <si>
    <t>Waitlist - Salt Lake,Waitlist - Lehi</t>
  </si>
  <si>
    <t>American Indian or Alaska Native,Black or African American</t>
  </si>
  <si>
    <t>Hispanic or Latina,Black or African American</t>
  </si>
  <si>
    <t>How many total applicants are there?</t>
  </si>
  <si>
    <t> How many applicants were assigned a cohort?</t>
  </si>
  <si>
    <t> What is the number of total children of all applicants?</t>
  </si>
  <si>
    <t> What percentage of applicants are veterans?</t>
  </si>
  <si>
    <t> What percentage of applicants identify as LGBTQ+?</t>
  </si>
  <si>
    <t> What percentage of applicants do not have laptops?</t>
  </si>
  <si>
    <t> What is the most number of children of any applicant?</t>
  </si>
  <si>
    <t> What is the average number of children among all applicants?</t>
  </si>
  <si>
    <t> What is the average number of children of applicants that were assigned a cohort?</t>
  </si>
  <si>
    <t>Grand Total</t>
  </si>
  <si>
    <t>Row Labels</t>
  </si>
  <si>
    <t>Count of Contact ID</t>
  </si>
  <si>
    <t>(blank)</t>
  </si>
  <si>
    <t>BIPOC</t>
  </si>
  <si>
    <t>Count of Contact ID2</t>
  </si>
  <si>
    <t>Column Name</t>
  </si>
  <si>
    <t>Definition</t>
  </si>
  <si>
    <t>Unique identifer for each application</t>
  </si>
  <si>
    <t>The cohorts to which the applicant was assigned</t>
  </si>
  <si>
    <t>Questions to answer from leadership</t>
  </si>
  <si>
    <t>What is the most number of children of applicant that were assigned a cohort?</t>
  </si>
  <si>
    <t>What is the percentage of applicants that have a bachlors degree?</t>
  </si>
  <si>
    <t>What is the Employment status of applicants that were assigned a cohort?</t>
  </si>
  <si>
    <t>What is the household income of applicants that were assigned a cohort?</t>
  </si>
  <si>
    <t>What is the number of students by cohort?</t>
  </si>
  <si>
    <t>What is the education of the applicants who have been assigned a cohort?</t>
  </si>
  <si>
    <t>What is the race/ethnicity of applicants that were assigned a cohort?</t>
  </si>
  <si>
    <t>Group by &lt;$50K, $50K-$100K, $100K+</t>
  </si>
  <si>
    <t>Count</t>
  </si>
  <si>
    <t>% of Grand Total</t>
  </si>
  <si>
    <t>&lt;$50K</t>
  </si>
  <si>
    <t>$50K-$100K</t>
  </si>
  <si>
    <t>Race</t>
  </si>
  <si>
    <t>Percent</t>
  </si>
  <si>
    <t>What is the relationship status of applicants that were assigned a cohort?</t>
  </si>
  <si>
    <t>Status</t>
  </si>
  <si>
    <t>What is the computer avalibilty status of those in cohorts?</t>
  </si>
  <si>
    <t>Own a laptop</t>
  </si>
  <si>
    <t>Don’t own a laptop</t>
  </si>
  <si>
    <t>Blank</t>
  </si>
  <si>
    <t>Group by Part time,Full time,not employed</t>
  </si>
  <si>
    <t>Employed status</t>
  </si>
  <si>
    <t>Full-Time</t>
  </si>
  <si>
    <t>Part Time</t>
  </si>
  <si>
    <t>not employed</t>
  </si>
  <si>
    <t>HH Income &lt;$50K</t>
  </si>
  <si>
    <t>Single Mother's</t>
  </si>
  <si>
    <t>Total Students</t>
  </si>
  <si>
    <t>What is the total amount of kids supported by applicants in cohorts?</t>
  </si>
  <si>
    <t>Children Supported</t>
  </si>
  <si>
    <t xml:space="preserve">This shows where the applicant is in the process </t>
  </si>
  <si>
    <t>Children of the applicants</t>
  </si>
  <si>
    <t>Wither they have computers or not</t>
  </si>
  <si>
    <t>If there full time, part time or don’t work</t>
  </si>
  <si>
    <t>Shows there range of pay</t>
  </si>
  <si>
    <t>Shows if there married, single and so on</t>
  </si>
  <si>
    <t>Shows how much in each applicant there household makes</t>
  </si>
  <si>
    <t>What amount of education the applicants have or nothing if they don’t</t>
  </si>
  <si>
    <t>If they are LGBTQI or not</t>
  </si>
  <si>
    <t xml:space="preserve">If they are Veterans </t>
  </si>
  <si>
    <t>What race the applicants belong to</t>
  </si>
  <si>
    <t>When the applicants info was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</si>
</sst>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theme="1"/>
      <name val="Helvetica"/>
      <family val="2"/>
    </font>
    <font>
      <sz val="16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ptos Narrow"/>
      <scheme val="minor"/>
    </font>
    <font>
      <b/>
      <sz val="16"/>
      <color theme="1"/>
      <name val="Aptos Narrow (Body)"/>
    </font>
    <font>
      <b/>
      <u/>
      <sz val="12"/>
      <color theme="1"/>
      <name val="Aptos Narrow"/>
      <scheme val="minor"/>
    </font>
    <font>
      <b/>
      <u/>
      <sz val="12"/>
      <color theme="1"/>
      <name val="Aptos Narrow (Body)"/>
    </font>
    <font>
      <sz val="72"/>
      <color theme="1"/>
      <name val="Aptos Narrow"/>
      <family val="2"/>
      <scheme val="minor"/>
    </font>
    <font>
      <sz val="12"/>
      <color rgb="FFBC687B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24"/>
      <color theme="1"/>
      <name val="Aptos Narrow (Body)"/>
    </font>
    <font>
      <b/>
      <u/>
      <sz val="12"/>
      <color theme="1"/>
      <name val="Al Nile"/>
      <charset val="178"/>
    </font>
    <font>
      <sz val="12"/>
      <color theme="1"/>
      <name val="Al Nile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5B0B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22" fontId="0" fillId="0" borderId="0" xfId="0" applyNumberFormat="1"/>
    <xf numFmtId="0" fontId="2" fillId="0" borderId="0" xfId="0" applyFont="1"/>
    <xf numFmtId="9" fontId="0" fillId="0" borderId="0" xfId="1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1" applyNumberFormat="1" applyFont="1"/>
    <xf numFmtId="9" fontId="0" fillId="0" borderId="0" xfId="0" applyNumberFormat="1"/>
    <xf numFmtId="0" fontId="6" fillId="2" borderId="0" xfId="0" applyFont="1" applyFill="1"/>
    <xf numFmtId="0" fontId="6" fillId="0" borderId="0" xfId="0" applyFont="1"/>
    <xf numFmtId="0" fontId="7" fillId="0" borderId="0" xfId="0" applyFont="1"/>
    <xf numFmtId="165" fontId="0" fillId="0" borderId="0" xfId="0" applyNumberFormat="1"/>
    <xf numFmtId="0" fontId="8" fillId="0" borderId="0" xfId="0" applyFont="1"/>
    <xf numFmtId="0" fontId="9" fillId="0" borderId="0" xfId="0" applyFont="1"/>
    <xf numFmtId="0" fontId="0" fillId="0" borderId="4" xfId="0" applyBorder="1"/>
    <xf numFmtId="0" fontId="0" fillId="0" borderId="5" xfId="0" applyBorder="1"/>
    <xf numFmtId="0" fontId="11" fillId="0" borderId="0" xfId="0" applyFont="1"/>
    <xf numFmtId="0" fontId="12" fillId="0" borderId="0" xfId="0" applyFont="1"/>
    <xf numFmtId="0" fontId="16" fillId="0" borderId="0" xfId="0" applyFont="1"/>
    <xf numFmtId="0" fontId="17" fillId="0" borderId="0" xfId="0" applyFont="1"/>
    <xf numFmtId="9" fontId="10" fillId="0" borderId="4" xfId="1" applyFont="1" applyBorder="1" applyAlignment="1">
      <alignment horizontal="center" vertical="center"/>
    </xf>
    <xf numFmtId="9" fontId="10" fillId="0" borderId="0" xfId="1" applyFont="1" applyBorder="1" applyAlignment="1">
      <alignment horizontal="center" vertical="center"/>
    </xf>
    <xf numFmtId="9" fontId="10" fillId="0" borderId="5" xfId="1" applyFont="1" applyBorder="1" applyAlignment="1">
      <alignment horizontal="center" vertical="center"/>
    </xf>
    <xf numFmtId="9" fontId="10" fillId="0" borderId="6" xfId="1" applyFont="1" applyBorder="1" applyAlignment="1">
      <alignment horizontal="center" vertical="center"/>
    </xf>
    <xf numFmtId="9" fontId="10" fillId="0" borderId="7" xfId="1" applyFont="1" applyBorder="1" applyAlignment="1">
      <alignment horizontal="center" vertical="center"/>
    </xf>
    <xf numFmtId="9" fontId="10" fillId="0" borderId="8" xfId="1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9" fontId="10" fillId="0" borderId="4" xfId="0" applyNumberFormat="1" applyFont="1" applyBorder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9" fontId="10" fillId="0" borderId="5" xfId="0" applyNumberFormat="1" applyFont="1" applyBorder="1" applyAlignment="1">
      <alignment horizontal="center" vertical="center"/>
    </xf>
    <xf numFmtId="9" fontId="10" fillId="0" borderId="6" xfId="0" applyNumberFormat="1" applyFont="1" applyBorder="1" applyAlignment="1">
      <alignment horizontal="center" vertical="center"/>
    </xf>
    <xf numFmtId="9" fontId="10" fillId="0" borderId="7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05B0B7"/>
      <color rgb="FFBC687B"/>
      <color rgb="FF4C1B3C"/>
      <color rgb="FFEFB8E5"/>
      <color rgb="FF943F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[Tech-moms analyst.xlsx]Pivot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Employment Status of Applicants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2'!$B$6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2'!$A$7:$A$11</c:f>
              <c:strCache>
                <c:ptCount val="4"/>
                <c:pt idx="0">
                  <c:v>Employed almost full-time (up to 35 hrs)</c:v>
                </c:pt>
                <c:pt idx="1">
                  <c:v>Employed part-time (under 20 hrs)</c:v>
                </c:pt>
                <c:pt idx="2">
                  <c:v>No, currently not employed outside the home</c:v>
                </c:pt>
                <c:pt idx="3">
                  <c:v>Employed full-time (35 hrs+)</c:v>
                </c:pt>
              </c:strCache>
            </c:strRef>
          </c:cat>
          <c:val>
            <c:numRef>
              <c:f>'Pivot 2'!$B$7:$B$11</c:f>
              <c:numCache>
                <c:formatCode>General</c:formatCode>
                <c:ptCount val="4"/>
                <c:pt idx="0">
                  <c:v>67</c:v>
                </c:pt>
                <c:pt idx="1">
                  <c:v>86</c:v>
                </c:pt>
                <c:pt idx="2">
                  <c:v>169</c:v>
                </c:pt>
                <c:pt idx="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9-E448-9AA7-C00080FAFE4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582324751"/>
        <c:axId val="1582326463"/>
      </c:barChart>
      <c:catAx>
        <c:axId val="15823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26463"/>
        <c:crosses val="autoZero"/>
        <c:auto val="1"/>
        <c:lblAlgn val="ctr"/>
        <c:lblOffset val="100"/>
        <c:noMultiLvlLbl val="0"/>
      </c:catAx>
      <c:valAx>
        <c:axId val="15823264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823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5B0B7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5B0B7"/>
              </a:solidFill>
              <a:ln>
                <a:solidFill>
                  <a:srgbClr val="05B0B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A9-7746-8895-E496512A4285}"/>
              </c:ext>
            </c:extLst>
          </c:dPt>
          <c:dPt>
            <c:idx val="1"/>
            <c:invertIfNegative val="0"/>
            <c:bubble3D val="0"/>
            <c:spPr>
              <a:solidFill>
                <a:srgbClr val="05B0B7"/>
              </a:solidFill>
              <a:ln>
                <a:solidFill>
                  <a:srgbClr val="05B0B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A9-7746-8895-E496512A4285}"/>
              </c:ext>
            </c:extLst>
          </c:dPt>
          <c:dPt>
            <c:idx val="2"/>
            <c:invertIfNegative val="0"/>
            <c:bubble3D val="0"/>
            <c:spPr>
              <a:solidFill>
                <a:srgbClr val="05B0B7"/>
              </a:solidFill>
              <a:ln>
                <a:solidFill>
                  <a:srgbClr val="05B0B7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A9-7746-8895-E496512A42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2'!$D$25:$D$27</c:f>
              <c:strCache>
                <c:ptCount val="3"/>
                <c:pt idx="0">
                  <c:v>&lt;$50K</c:v>
                </c:pt>
                <c:pt idx="1">
                  <c:v>$50K-$100K</c:v>
                </c:pt>
                <c:pt idx="2">
                  <c:v>$100K+</c:v>
                </c:pt>
              </c:strCache>
            </c:strRef>
          </c:cat>
          <c:val>
            <c:numRef>
              <c:f>'Pivot 2'!$F$25:$F$27</c:f>
              <c:numCache>
                <c:formatCode>0%</c:formatCode>
                <c:ptCount val="3"/>
                <c:pt idx="0">
                  <c:v>0.43884892086330934</c:v>
                </c:pt>
                <c:pt idx="1">
                  <c:v>0.38489208633093525</c:v>
                </c:pt>
                <c:pt idx="2">
                  <c:v>0.17625899280575538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7746-8895-E496512A42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82446623"/>
        <c:axId val="883890879"/>
      </c:barChart>
      <c:catAx>
        <c:axId val="158244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0879"/>
        <c:crosses val="autoZero"/>
        <c:auto val="1"/>
        <c:lblAlgn val="ctr"/>
        <c:lblOffset val="100"/>
        <c:noMultiLvlLbl val="0"/>
      </c:catAx>
      <c:valAx>
        <c:axId val="883890879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8244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 Relationship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2'!$D$134</c:f>
              <c:strCache>
                <c:ptCount val="1"/>
                <c:pt idx="0">
                  <c:v>Single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074-8845-AF00-73A0F976B2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'Pivot 2'!$F$134</c:f>
              <c:numCache>
                <c:formatCode>0.0%</c:formatCode>
                <c:ptCount val="1"/>
                <c:pt idx="0">
                  <c:v>0.39028776978417268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F-D64E-8BFE-08EB20ACD538}"/>
            </c:ext>
          </c:extLst>
        </c:ser>
        <c:ser>
          <c:idx val="1"/>
          <c:order val="1"/>
          <c:tx>
            <c:strRef>
              <c:f>'Pivot 2'!$D$135</c:f>
              <c:strCache>
                <c:ptCount val="1"/>
                <c:pt idx="0">
                  <c:v>Married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'Pivot 2'!$F$135</c:f>
              <c:numCache>
                <c:formatCode>0.0%</c:formatCode>
                <c:ptCount val="1"/>
                <c:pt idx="0">
                  <c:v>0.56654676258992809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F-D64E-8BFE-08EB20ACD5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82817583"/>
        <c:axId val="883655039"/>
      </c:barChart>
      <c:catAx>
        <c:axId val="1582817583"/>
        <c:scaling>
          <c:orientation val="minMax"/>
        </c:scaling>
        <c:delete val="1"/>
        <c:axPos val="b"/>
        <c:majorTickMark val="none"/>
        <c:minorTickMark val="none"/>
        <c:tickLblPos val="nextTo"/>
        <c:crossAx val="883655039"/>
        <c:crosses val="autoZero"/>
        <c:auto val="1"/>
        <c:lblAlgn val="ctr"/>
        <c:lblOffset val="100"/>
        <c:noMultiLvlLbl val="0"/>
      </c:catAx>
      <c:valAx>
        <c:axId val="883655039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5828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06145692642893"/>
          <c:y val="0.86370097323740236"/>
          <c:w val="0.80606857419888467"/>
          <c:h val="0.11206825826564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[Tech-moms analyst.xlsx]Pivot 2!PivotTable4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2000" b="1">
                <a:solidFill>
                  <a:schemeClr val="tx1"/>
                </a:solidFill>
                <a:latin typeface="+mj-lt"/>
              </a:rPr>
              <a:t>Education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C68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079998679282062E-3"/>
              <c:y val="4.3427531499269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959568197281868E-17"/>
              <c:y val="3.98256441114527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2398920493204671E-18"/>
              <c:y val="-8.312461015755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C68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2398920493204671E-18"/>
              <c:y val="-8.312461015755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6959568197281868E-17"/>
              <c:y val="3.98256441114527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0079998679282062E-3"/>
              <c:y val="4.3427531499269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C687B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2398920493204671E-18"/>
              <c:y val="-8.312461015755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6959568197281868E-17"/>
              <c:y val="3.98256441114527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0079998679282062E-3"/>
              <c:y val="4.3427531499269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BC68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2398920493204671E-18"/>
              <c:y val="-8.312461015755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6959568197281868E-17"/>
              <c:y val="3.98256441114527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0079998679282062E-3"/>
              <c:y val="4.3427531499269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BC68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2398920493204671E-18"/>
              <c:y val="-8.312461015755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6959568197281868E-17"/>
              <c:y val="3.98256441114527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0079998679282062E-3"/>
              <c:y val="4.3427531499269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2'!$B$82</c:f>
              <c:strCache>
                <c:ptCount val="1"/>
                <c:pt idx="0">
                  <c:v>Count of Contact ID</c:v>
                </c:pt>
              </c:strCache>
            </c:strRef>
          </c:tx>
          <c:spPr>
            <a:solidFill>
              <a:srgbClr val="BC687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2'!$A$83:$A$90</c:f>
              <c:strCache>
                <c:ptCount val="7"/>
                <c:pt idx="0">
                  <c:v>Doctoral Degree</c:v>
                </c:pt>
                <c:pt idx="1">
                  <c:v>Certificate</c:v>
                </c:pt>
                <c:pt idx="2">
                  <c:v>Associates Degree</c:v>
                </c:pt>
                <c:pt idx="3">
                  <c:v>Graduate or Professional Degree</c:v>
                </c:pt>
                <c:pt idx="4">
                  <c:v>High School Diploma</c:v>
                </c:pt>
                <c:pt idx="5">
                  <c:v>Some College No Degree</c:v>
                </c:pt>
                <c:pt idx="6">
                  <c:v>Bachelor's Degree</c:v>
                </c:pt>
              </c:strCache>
            </c:strRef>
          </c:cat>
          <c:val>
            <c:numRef>
              <c:f>'Pivot 2'!$B$83:$B$90</c:f>
              <c:numCache>
                <c:formatCode>General</c:formatCode>
                <c:ptCount val="7"/>
                <c:pt idx="0">
                  <c:v>2</c:v>
                </c:pt>
                <c:pt idx="1">
                  <c:v>38</c:v>
                </c:pt>
                <c:pt idx="2">
                  <c:v>63</c:v>
                </c:pt>
                <c:pt idx="3">
                  <c:v>71</c:v>
                </c:pt>
                <c:pt idx="4">
                  <c:v>83</c:v>
                </c:pt>
                <c:pt idx="5">
                  <c:v>105</c:v>
                </c:pt>
                <c:pt idx="6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C-7C48-943E-6332924D5924}"/>
            </c:ext>
          </c:extLst>
        </c:ser>
        <c:ser>
          <c:idx val="1"/>
          <c:order val="1"/>
          <c:tx>
            <c:strRef>
              <c:f>'Pivot 2'!$C$82</c:f>
              <c:strCache>
                <c:ptCount val="1"/>
                <c:pt idx="0">
                  <c:v>Count of Contact ID2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BC-7C48-943E-6332924D59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6BC-7C48-943E-6332924D592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6BC-7C48-943E-6332924D5924}"/>
              </c:ext>
            </c:extLst>
          </c:dPt>
          <c:dLbls>
            <c:dLbl>
              <c:idx val="0"/>
              <c:layout>
                <c:manualLayout>
                  <c:x val="-9.2398920493204671E-18"/>
                  <c:y val="-8.3124610157551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BC-7C48-943E-6332924D5924}"/>
                </c:ext>
              </c:extLst>
            </c:dLbl>
            <c:dLbl>
              <c:idx val="1"/>
              <c:layout>
                <c:manualLayout>
                  <c:x val="-3.6959568197281868E-17"/>
                  <c:y val="3.98256441114527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BC-7C48-943E-6332924D5924}"/>
                </c:ext>
              </c:extLst>
            </c:dLbl>
            <c:dLbl>
              <c:idx val="5"/>
              <c:layout>
                <c:manualLayout>
                  <c:x val="-1.0079998679282062E-3"/>
                  <c:y val="4.34275314992698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BC-7C48-943E-6332924D59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2'!$A$83:$A$90</c:f>
              <c:strCache>
                <c:ptCount val="7"/>
                <c:pt idx="0">
                  <c:v>Doctoral Degree</c:v>
                </c:pt>
                <c:pt idx="1">
                  <c:v>Certificate</c:v>
                </c:pt>
                <c:pt idx="2">
                  <c:v>Associates Degree</c:v>
                </c:pt>
                <c:pt idx="3">
                  <c:v>Graduate or Professional Degree</c:v>
                </c:pt>
                <c:pt idx="4">
                  <c:v>High School Diploma</c:v>
                </c:pt>
                <c:pt idx="5">
                  <c:v>Some College No Degree</c:v>
                </c:pt>
                <c:pt idx="6">
                  <c:v>Bachelor's Degree</c:v>
                </c:pt>
              </c:strCache>
            </c:strRef>
          </c:cat>
          <c:val>
            <c:numRef>
              <c:f>'Pivot 2'!$C$83:$C$90</c:f>
              <c:numCache>
                <c:formatCode>0%</c:formatCode>
                <c:ptCount val="7"/>
                <c:pt idx="0">
                  <c:v>3.5971223021582736E-3</c:v>
                </c:pt>
                <c:pt idx="1">
                  <c:v>6.83453237410072E-2</c:v>
                </c:pt>
                <c:pt idx="2">
                  <c:v>0.11330935251798561</c:v>
                </c:pt>
                <c:pt idx="3">
                  <c:v>0.12769784172661872</c:v>
                </c:pt>
                <c:pt idx="4">
                  <c:v>0.14928057553956833</c:v>
                </c:pt>
                <c:pt idx="5">
                  <c:v>0.18884892086330934</c:v>
                </c:pt>
                <c:pt idx="6">
                  <c:v>0.34892086330935251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BC-7C48-943E-6332924D59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4694800"/>
        <c:axId val="354683808"/>
      </c:barChart>
      <c:catAx>
        <c:axId val="3546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3808"/>
        <c:crosses val="autoZero"/>
        <c:auto val="1"/>
        <c:lblAlgn val="ctr"/>
        <c:lblOffset val="100"/>
        <c:noMultiLvlLbl val="0"/>
      </c:catAx>
      <c:valAx>
        <c:axId val="35468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948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latin typeface="+mn-lt"/>
              </a:rPr>
              <a:t>Computer Availibility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C687B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2'!$D$155:$D$156</c:f>
              <c:strCache>
                <c:ptCount val="2"/>
                <c:pt idx="0">
                  <c:v>Own a laptop</c:v>
                </c:pt>
                <c:pt idx="1">
                  <c:v>Don’t own a laptop</c:v>
                </c:pt>
              </c:strCache>
            </c:strRef>
          </c:cat>
          <c:val>
            <c:numRef>
              <c:f>'Pivot 2'!$E$155:$E$156</c:f>
              <c:numCache>
                <c:formatCode>0.0%</c:formatCode>
                <c:ptCount val="2"/>
                <c:pt idx="0">
                  <c:v>0.79300000000000004</c:v>
                </c:pt>
                <c:pt idx="1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2-414E-8BD2-836E89F14C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4662288"/>
        <c:axId val="451075216"/>
      </c:barChart>
      <c:catAx>
        <c:axId val="3546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75216"/>
        <c:crosses val="autoZero"/>
        <c:auto val="1"/>
        <c:lblAlgn val="ctr"/>
        <c:lblOffset val="100"/>
        <c:noMultiLvlLbl val="0"/>
      </c:catAx>
      <c:valAx>
        <c:axId val="451075216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5466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3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AA6-C145-AAC2-4EEC43E629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AA6-C145-AAC2-4EEC43E629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5C1-F541-A238-B29F2497398D}"/>
              </c:ext>
            </c:extLst>
          </c:dPt>
          <c:dLbls>
            <c:dLbl>
              <c:idx val="1"/>
              <c:layout>
                <c:manualLayout>
                  <c:x val="-0.10277777777777783"/>
                  <c:y val="-0.100656455142231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A6-C145-AAC2-4EEC43E629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2'!$G$6:$G$8</c:f>
              <c:strCache>
                <c:ptCount val="3"/>
                <c:pt idx="0">
                  <c:v>Full-Time</c:v>
                </c:pt>
                <c:pt idx="1">
                  <c:v>Part Time</c:v>
                </c:pt>
                <c:pt idx="2">
                  <c:v>not employed</c:v>
                </c:pt>
              </c:strCache>
            </c:strRef>
          </c:cat>
          <c:val>
            <c:numRef>
              <c:f>'Pivot 2'!$H$6:$H$8</c:f>
              <c:numCache>
                <c:formatCode>General</c:formatCode>
                <c:ptCount val="3"/>
                <c:pt idx="0">
                  <c:v>211</c:v>
                </c:pt>
                <c:pt idx="1">
                  <c:v>153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6-C145-AAC2-4EEC43E6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2'!$D$25:$D$27</c:f>
              <c:strCache>
                <c:ptCount val="3"/>
                <c:pt idx="0">
                  <c:v>&lt;$50K</c:v>
                </c:pt>
                <c:pt idx="1">
                  <c:v>$50K-$100K</c:v>
                </c:pt>
                <c:pt idx="2">
                  <c:v>$100K+</c:v>
                </c:pt>
              </c:strCache>
            </c:strRef>
          </c:cat>
          <c:val>
            <c:numRef>
              <c:f>'Pivot 2'!$F$25:$F$27</c:f>
              <c:numCache>
                <c:formatCode>0%</c:formatCode>
                <c:ptCount val="3"/>
                <c:pt idx="0">
                  <c:v>0.43884892086330934</c:v>
                </c:pt>
                <c:pt idx="1">
                  <c:v>0.38489208633093525</c:v>
                </c:pt>
                <c:pt idx="2">
                  <c:v>0.17625899280575538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5245-9AFB-0A387E6E94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82446623"/>
        <c:axId val="883890879"/>
      </c:barChart>
      <c:catAx>
        <c:axId val="158244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90879"/>
        <c:crosses val="autoZero"/>
        <c:auto val="1"/>
        <c:lblAlgn val="ctr"/>
        <c:lblOffset val="100"/>
        <c:noMultiLvlLbl val="0"/>
      </c:catAx>
      <c:valAx>
        <c:axId val="88389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44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[Tech-moms analyst.xlsx]Pivot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2'!$B$82</c:f>
              <c:strCache>
                <c:ptCount val="1"/>
                <c:pt idx="0">
                  <c:v>Count of Contact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2'!$A$83:$A$90</c:f>
              <c:strCache>
                <c:ptCount val="7"/>
                <c:pt idx="0">
                  <c:v>Doctoral Degree</c:v>
                </c:pt>
                <c:pt idx="1">
                  <c:v>Certificate</c:v>
                </c:pt>
                <c:pt idx="2">
                  <c:v>Associates Degree</c:v>
                </c:pt>
                <c:pt idx="3">
                  <c:v>Graduate or Professional Degree</c:v>
                </c:pt>
                <c:pt idx="4">
                  <c:v>High School Diploma</c:v>
                </c:pt>
                <c:pt idx="5">
                  <c:v>Some College No Degree</c:v>
                </c:pt>
                <c:pt idx="6">
                  <c:v>Bachelor's Degree</c:v>
                </c:pt>
              </c:strCache>
            </c:strRef>
          </c:cat>
          <c:val>
            <c:numRef>
              <c:f>'Pivot 2'!$B$83:$B$90</c:f>
              <c:numCache>
                <c:formatCode>General</c:formatCode>
                <c:ptCount val="7"/>
                <c:pt idx="0">
                  <c:v>2</c:v>
                </c:pt>
                <c:pt idx="1">
                  <c:v>38</c:v>
                </c:pt>
                <c:pt idx="2">
                  <c:v>63</c:v>
                </c:pt>
                <c:pt idx="3">
                  <c:v>71</c:v>
                </c:pt>
                <c:pt idx="4">
                  <c:v>83</c:v>
                </c:pt>
                <c:pt idx="5">
                  <c:v>105</c:v>
                </c:pt>
                <c:pt idx="6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5-5947-BEA0-EAC0071B1576}"/>
            </c:ext>
          </c:extLst>
        </c:ser>
        <c:ser>
          <c:idx val="1"/>
          <c:order val="1"/>
          <c:tx>
            <c:strRef>
              <c:f>'Pivot 2'!$C$82</c:f>
              <c:strCache>
                <c:ptCount val="1"/>
                <c:pt idx="0">
                  <c:v>Count of Contact ID2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2'!$A$83:$A$90</c:f>
              <c:strCache>
                <c:ptCount val="7"/>
                <c:pt idx="0">
                  <c:v>Doctoral Degree</c:v>
                </c:pt>
                <c:pt idx="1">
                  <c:v>Certificate</c:v>
                </c:pt>
                <c:pt idx="2">
                  <c:v>Associates Degree</c:v>
                </c:pt>
                <c:pt idx="3">
                  <c:v>Graduate or Professional Degree</c:v>
                </c:pt>
                <c:pt idx="4">
                  <c:v>High School Diploma</c:v>
                </c:pt>
                <c:pt idx="5">
                  <c:v>Some College No Degree</c:v>
                </c:pt>
                <c:pt idx="6">
                  <c:v>Bachelor's Degree</c:v>
                </c:pt>
              </c:strCache>
            </c:strRef>
          </c:cat>
          <c:val>
            <c:numRef>
              <c:f>'Pivot 2'!$C$83:$C$90</c:f>
              <c:numCache>
                <c:formatCode>0%</c:formatCode>
                <c:ptCount val="7"/>
                <c:pt idx="0">
                  <c:v>3.5971223021582736E-3</c:v>
                </c:pt>
                <c:pt idx="1">
                  <c:v>6.83453237410072E-2</c:v>
                </c:pt>
                <c:pt idx="2">
                  <c:v>0.11330935251798561</c:v>
                </c:pt>
                <c:pt idx="3">
                  <c:v>0.12769784172661872</c:v>
                </c:pt>
                <c:pt idx="4">
                  <c:v>0.14928057553956833</c:v>
                </c:pt>
                <c:pt idx="5">
                  <c:v>0.18884892086330934</c:v>
                </c:pt>
                <c:pt idx="6">
                  <c:v>0.34892086330935251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5-5947-BEA0-EAC0071B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4694800"/>
        <c:axId val="354683808"/>
      </c:barChart>
      <c:catAx>
        <c:axId val="3546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3808"/>
        <c:crosses val="autoZero"/>
        <c:auto val="1"/>
        <c:lblAlgn val="ctr"/>
        <c:lblOffset val="100"/>
        <c:noMultiLvlLbl val="0"/>
      </c:catAx>
      <c:valAx>
        <c:axId val="3546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9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2'!$D$134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2'!$E$134</c:f>
              <c:numCache>
                <c:formatCode>General</c:formatCode>
                <c:ptCount val="1"/>
                <c:pt idx="0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E-9A4D-9798-2699943BFE80}"/>
            </c:ext>
          </c:extLst>
        </c:ser>
        <c:ser>
          <c:idx val="1"/>
          <c:order val="1"/>
          <c:tx>
            <c:strRef>
              <c:f>'Pivot 2'!$D$135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'Pivot 2'!$E$135</c:f>
              <c:numCache>
                <c:formatCode>General</c:formatCode>
                <c:ptCount val="1"/>
                <c:pt idx="0">
                  <c:v>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E-9A4D-9798-2699943BF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749040"/>
        <c:axId val="354750752"/>
      </c:barChart>
      <c:catAx>
        <c:axId val="354749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354750752"/>
        <c:crosses val="autoZero"/>
        <c:auto val="1"/>
        <c:lblAlgn val="ctr"/>
        <c:lblOffset val="100"/>
        <c:noMultiLvlLbl val="0"/>
      </c:catAx>
      <c:valAx>
        <c:axId val="3547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4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32110673665792"/>
          <c:y val="0.89409667541557303"/>
          <c:w val="0.4469109798775154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 Availibility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2'!$D$155:$D$156</c:f>
              <c:strCache>
                <c:ptCount val="2"/>
                <c:pt idx="0">
                  <c:v>Own a laptop</c:v>
                </c:pt>
                <c:pt idx="1">
                  <c:v>Don’t own a laptop</c:v>
                </c:pt>
              </c:strCache>
            </c:strRef>
          </c:cat>
          <c:val>
            <c:numRef>
              <c:f>'Pivot 2'!$E$155:$E$156</c:f>
              <c:numCache>
                <c:formatCode>0.0%</c:formatCode>
                <c:ptCount val="2"/>
                <c:pt idx="0">
                  <c:v>0.79300000000000004</c:v>
                </c:pt>
                <c:pt idx="1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4-5549-A8ED-A77ABBDD39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4662288"/>
        <c:axId val="451075216"/>
      </c:barChart>
      <c:catAx>
        <c:axId val="35466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75216"/>
        <c:crosses val="autoZero"/>
        <c:auto val="1"/>
        <c:lblAlgn val="ctr"/>
        <c:lblOffset val="100"/>
        <c:noMultiLvlLbl val="0"/>
      </c:catAx>
      <c:valAx>
        <c:axId val="45107521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6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Relationship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2'!$D$134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'Pivot 2'!$F$134</c:f>
              <c:numCache>
                <c:formatCode>0.0%</c:formatCode>
                <c:ptCount val="1"/>
                <c:pt idx="0">
                  <c:v>0.39028776978417268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5-5149-9D41-D6664D75B21B}"/>
            </c:ext>
          </c:extLst>
        </c:ser>
        <c:ser>
          <c:idx val="1"/>
          <c:order val="1"/>
          <c:tx>
            <c:strRef>
              <c:f>'Pivot 2'!$D$135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'Pivot 2'!$F$135</c:f>
              <c:numCache>
                <c:formatCode>0.0%</c:formatCode>
                <c:ptCount val="1"/>
                <c:pt idx="0">
                  <c:v>0.56654676258992809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5-5149-9D41-D6664D75B21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82817583"/>
        <c:axId val="883655039"/>
      </c:barChart>
      <c:catAx>
        <c:axId val="158281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655039"/>
        <c:crosses val="autoZero"/>
        <c:auto val="1"/>
        <c:lblAlgn val="ctr"/>
        <c:lblOffset val="100"/>
        <c:noMultiLvlLbl val="0"/>
      </c:catAx>
      <c:valAx>
        <c:axId val="8836550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5828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[Tech-moms analyst.xlsx]Pivot 2!PivotTable4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2000" b="1">
                <a:solidFill>
                  <a:schemeClr val="tx1"/>
                </a:solidFill>
                <a:latin typeface="+mj-lt"/>
              </a:rPr>
              <a:t>Education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BC68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0079998679282062E-3"/>
              <c:y val="4.3427531499269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6959568197281868E-17"/>
              <c:y val="3.98256441114527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9.2398920493204671E-18"/>
              <c:y val="-8.312461015755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BC68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2398920493204671E-18"/>
              <c:y val="-8.312461015755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6959568197281868E-17"/>
              <c:y val="3.98256441114527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0079998679282062E-3"/>
              <c:y val="4.3427531499269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C687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9.2398920493204671E-18"/>
              <c:y val="-8.312461015755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3.6959568197281868E-17"/>
              <c:y val="3.98256441114527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-1.0079998679282062E-3"/>
              <c:y val="4.34275314992698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2'!$B$82</c:f>
              <c:strCache>
                <c:ptCount val="1"/>
                <c:pt idx="0">
                  <c:v>Count of Contact ID</c:v>
                </c:pt>
              </c:strCache>
            </c:strRef>
          </c:tx>
          <c:spPr>
            <a:solidFill>
              <a:srgbClr val="BC687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2'!$A$83:$A$90</c:f>
              <c:strCache>
                <c:ptCount val="7"/>
                <c:pt idx="0">
                  <c:v>Doctoral Degree</c:v>
                </c:pt>
                <c:pt idx="1">
                  <c:v>Certificate</c:v>
                </c:pt>
                <c:pt idx="2">
                  <c:v>Associates Degree</c:v>
                </c:pt>
                <c:pt idx="3">
                  <c:v>Graduate or Professional Degree</c:v>
                </c:pt>
                <c:pt idx="4">
                  <c:v>High School Diploma</c:v>
                </c:pt>
                <c:pt idx="5">
                  <c:v>Some College No Degree</c:v>
                </c:pt>
                <c:pt idx="6">
                  <c:v>Bachelor's Degree</c:v>
                </c:pt>
              </c:strCache>
            </c:strRef>
          </c:cat>
          <c:val>
            <c:numRef>
              <c:f>'Pivot 2'!$B$83:$B$90</c:f>
              <c:numCache>
                <c:formatCode>General</c:formatCode>
                <c:ptCount val="7"/>
                <c:pt idx="0">
                  <c:v>2</c:v>
                </c:pt>
                <c:pt idx="1">
                  <c:v>38</c:v>
                </c:pt>
                <c:pt idx="2">
                  <c:v>63</c:v>
                </c:pt>
                <c:pt idx="3">
                  <c:v>71</c:v>
                </c:pt>
                <c:pt idx="4">
                  <c:v>83</c:v>
                </c:pt>
                <c:pt idx="5">
                  <c:v>105</c:v>
                </c:pt>
                <c:pt idx="6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1148-BDCB-ECA739893385}"/>
            </c:ext>
          </c:extLst>
        </c:ser>
        <c:ser>
          <c:idx val="1"/>
          <c:order val="1"/>
          <c:tx>
            <c:strRef>
              <c:f>'Pivot 2'!$C$82</c:f>
              <c:strCache>
                <c:ptCount val="1"/>
                <c:pt idx="0">
                  <c:v>Count of Contact ID2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61-1148-BDCB-ECA7398933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B61-1148-BDCB-ECA73989338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B61-1148-BDCB-ECA739893385}"/>
              </c:ext>
            </c:extLst>
          </c:dPt>
          <c:dLbls>
            <c:dLbl>
              <c:idx val="0"/>
              <c:layout>
                <c:manualLayout>
                  <c:x val="-9.2398920493204671E-18"/>
                  <c:y val="-8.3124610157551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61-1148-BDCB-ECA739893385}"/>
                </c:ext>
              </c:extLst>
            </c:dLbl>
            <c:dLbl>
              <c:idx val="1"/>
              <c:layout>
                <c:manualLayout>
                  <c:x val="-3.6959568197281868E-17"/>
                  <c:y val="3.98256441114527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61-1148-BDCB-ECA739893385}"/>
                </c:ext>
              </c:extLst>
            </c:dLbl>
            <c:dLbl>
              <c:idx val="5"/>
              <c:layout>
                <c:manualLayout>
                  <c:x val="-1.0079998679282062E-3"/>
                  <c:y val="4.342753149926984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61-1148-BDCB-ECA739893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2'!$A$83:$A$90</c:f>
              <c:strCache>
                <c:ptCount val="7"/>
                <c:pt idx="0">
                  <c:v>Doctoral Degree</c:v>
                </c:pt>
                <c:pt idx="1">
                  <c:v>Certificate</c:v>
                </c:pt>
                <c:pt idx="2">
                  <c:v>Associates Degree</c:v>
                </c:pt>
                <c:pt idx="3">
                  <c:v>Graduate or Professional Degree</c:v>
                </c:pt>
                <c:pt idx="4">
                  <c:v>High School Diploma</c:v>
                </c:pt>
                <c:pt idx="5">
                  <c:v>Some College No Degree</c:v>
                </c:pt>
                <c:pt idx="6">
                  <c:v>Bachelor's Degree</c:v>
                </c:pt>
              </c:strCache>
            </c:strRef>
          </c:cat>
          <c:val>
            <c:numRef>
              <c:f>'Pivot 2'!$C$83:$C$90</c:f>
              <c:numCache>
                <c:formatCode>0%</c:formatCode>
                <c:ptCount val="7"/>
                <c:pt idx="0">
                  <c:v>3.5971223021582736E-3</c:v>
                </c:pt>
                <c:pt idx="1">
                  <c:v>6.83453237410072E-2</c:v>
                </c:pt>
                <c:pt idx="2">
                  <c:v>0.11330935251798561</c:v>
                </c:pt>
                <c:pt idx="3">
                  <c:v>0.12769784172661872</c:v>
                </c:pt>
                <c:pt idx="4">
                  <c:v>0.14928057553956833</c:v>
                </c:pt>
                <c:pt idx="5">
                  <c:v>0.18884892086330934</c:v>
                </c:pt>
                <c:pt idx="6">
                  <c:v>0.34892086330935251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61-1148-BDCB-ECA73989338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4694800"/>
        <c:axId val="354683808"/>
      </c:barChart>
      <c:catAx>
        <c:axId val="3546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83808"/>
        <c:crosses val="autoZero"/>
        <c:auto val="1"/>
        <c:lblAlgn val="ctr"/>
        <c:lblOffset val="100"/>
        <c:noMultiLvlLbl val="0"/>
      </c:catAx>
      <c:valAx>
        <c:axId val="35468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948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all" spc="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Employment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3"/>
            <c:spPr>
              <a:solidFill>
                <a:srgbClr val="BC687B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420-B449-B8AF-0281AF4D8D34}"/>
              </c:ext>
            </c:extLst>
          </c:dPt>
          <c:dPt>
            <c:idx val="1"/>
            <c:bubble3D val="0"/>
            <c:spPr>
              <a:solidFill>
                <a:srgbClr val="4C1B3C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420-B449-B8AF-0281AF4D8D34}"/>
              </c:ext>
            </c:extLst>
          </c:dPt>
          <c:dPt>
            <c:idx val="2"/>
            <c:bubble3D val="0"/>
            <c:spPr>
              <a:solidFill>
                <a:srgbClr val="05B0B7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20-B449-B8AF-0281AF4D8D34}"/>
              </c:ext>
            </c:extLst>
          </c:dPt>
          <c:dLbls>
            <c:dLbl>
              <c:idx val="1"/>
              <c:layout>
                <c:manualLayout>
                  <c:x val="-0.10277777777777783"/>
                  <c:y val="-0.100656455142231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420-B449-B8AF-0281AF4D8D3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2'!$G$6:$G$8</c:f>
              <c:strCache>
                <c:ptCount val="3"/>
                <c:pt idx="0">
                  <c:v>Full-Time</c:v>
                </c:pt>
                <c:pt idx="1">
                  <c:v>Part Time</c:v>
                </c:pt>
                <c:pt idx="2">
                  <c:v>not employed</c:v>
                </c:pt>
              </c:strCache>
            </c:strRef>
          </c:cat>
          <c:val>
            <c:numRef>
              <c:f>'Pivot 2'!$H$6:$H$8</c:f>
              <c:numCache>
                <c:formatCode>General</c:formatCode>
                <c:ptCount val="3"/>
                <c:pt idx="0">
                  <c:v>211</c:v>
                </c:pt>
                <c:pt idx="1">
                  <c:v>153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20-B449-B8AF-0281AF4D8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.jpeg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82550</xdr:rowOff>
    </xdr:from>
    <xdr:to>
      <xdr:col>4</xdr:col>
      <xdr:colOff>2057400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D3C99-3298-BA1C-60C9-8A8D1F6F8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736600</xdr:colOff>
      <xdr:row>8</xdr:row>
      <xdr:rowOff>107950</xdr:rowOff>
    </xdr:from>
    <xdr:to>
      <xdr:col>8</xdr:col>
      <xdr:colOff>88900</xdr:colOff>
      <xdr:row>22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F43C5-658D-8562-B4D7-DCD0F12AF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1168400</xdr:colOff>
      <xdr:row>32</xdr:row>
      <xdr:rowOff>82550</xdr:rowOff>
    </xdr:from>
    <xdr:to>
      <xdr:col>4</xdr:col>
      <xdr:colOff>1930400</xdr:colOff>
      <xdr:row>45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4DDDD5-9A28-1ACF-9F87-C9F42153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838200</xdr:colOff>
      <xdr:row>65</xdr:row>
      <xdr:rowOff>95250</xdr:rowOff>
    </xdr:from>
    <xdr:to>
      <xdr:col>6</xdr:col>
      <xdr:colOff>1968500</xdr:colOff>
      <xdr:row>78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E27E32-17E8-0BF3-821D-4375B3F0C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1295400</xdr:colOff>
      <xdr:row>119</xdr:row>
      <xdr:rowOff>146050</xdr:rowOff>
    </xdr:from>
    <xdr:to>
      <xdr:col>7</xdr:col>
      <xdr:colOff>1092200</xdr:colOff>
      <xdr:row>131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A6907B-DA52-66A3-657F-064E28369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1054100</xdr:colOff>
      <xdr:row>155</xdr:row>
      <xdr:rowOff>44450</xdr:rowOff>
    </xdr:from>
    <xdr:to>
      <xdr:col>15</xdr:col>
      <xdr:colOff>215900</xdr:colOff>
      <xdr:row>168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0120CE-7A50-65AF-71CB-39A3EFAAA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279400</xdr:colOff>
      <xdr:row>134</xdr:row>
      <xdr:rowOff>139700</xdr:rowOff>
    </xdr:from>
    <xdr:to>
      <xdr:col>7</xdr:col>
      <xdr:colOff>1028700</xdr:colOff>
      <xdr:row>144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501BEDC-1A5E-5F4A-D42D-83FD66981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292100</xdr:colOff>
      <xdr:row>46</xdr:row>
      <xdr:rowOff>127000</xdr:rowOff>
    </xdr:from>
    <xdr:to>
      <xdr:col>21</xdr:col>
      <xdr:colOff>178608</xdr:colOff>
      <xdr:row>63</xdr:row>
      <xdr:rowOff>79425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1DAB83-902A-0941-8790-0AADFD381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403175</xdr:colOff>
      <xdr:row>36</xdr:row>
      <xdr:rowOff>120953</xdr:rowOff>
    </xdr:from>
    <xdr:to>
      <xdr:col>18</xdr:col>
      <xdr:colOff>282221</xdr:colOff>
      <xdr:row>57</xdr:row>
      <xdr:rowOff>100792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2D69E-45B2-4D4C-87BD-B5BCE744F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557992</xdr:colOff>
      <xdr:row>17</xdr:row>
      <xdr:rowOff>161270</xdr:rowOff>
    </xdr:from>
    <xdr:to>
      <xdr:col>9</xdr:col>
      <xdr:colOff>423333</xdr:colOff>
      <xdr:row>33</xdr:row>
      <xdr:rowOff>60476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EA188D-FEB7-E74D-A3A7-6881C0CA1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410231</xdr:colOff>
      <xdr:row>0</xdr:row>
      <xdr:rowOff>315080</xdr:rowOff>
    </xdr:from>
    <xdr:to>
      <xdr:col>19</xdr:col>
      <xdr:colOff>270530</xdr:colOff>
      <xdr:row>5</xdr:row>
      <xdr:rowOff>61282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2D18CB5-3799-B45C-DC8A-B41505E263C5}"/>
            </a:ext>
          </a:extLst>
        </xdr:cNvPr>
        <xdr:cNvSpPr txBox="1"/>
      </xdr:nvSpPr>
      <xdr:spPr>
        <a:xfrm>
          <a:off x="8675310" y="315080"/>
          <a:ext cx="7298871" cy="14596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>
              <a:solidFill>
                <a:schemeClr val="tx1"/>
              </a:solidFill>
              <a:latin typeface="Cooper Black" panose="0208090404030B020404" pitchFamily="18" charset="77"/>
            </a:rPr>
            <a:t>Student Demographics</a:t>
          </a:r>
        </a:p>
      </xdr:txBody>
    </xdr:sp>
    <xdr:clientData/>
  </xdr:twoCellAnchor>
  <xdr:twoCellAnchor>
    <xdr:from>
      <xdr:col>18</xdr:col>
      <xdr:colOff>685394</xdr:colOff>
      <xdr:row>36</xdr:row>
      <xdr:rowOff>161270</xdr:rowOff>
    </xdr:from>
    <xdr:to>
      <xdr:col>25</xdr:col>
      <xdr:colOff>745872</xdr:colOff>
      <xdr:row>57</xdr:row>
      <xdr:rowOff>80635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DE2071-D213-FB4C-BE86-79A4ECF3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262064</xdr:colOff>
      <xdr:row>16</xdr:row>
      <xdr:rowOff>141111</xdr:rowOff>
    </xdr:from>
    <xdr:to>
      <xdr:col>25</xdr:col>
      <xdr:colOff>463653</xdr:colOff>
      <xdr:row>33</xdr:row>
      <xdr:rowOff>120952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CFE09-38EA-134C-9771-9C498E995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161270</xdr:colOff>
      <xdr:row>35</xdr:row>
      <xdr:rowOff>141109</xdr:rowOff>
    </xdr:from>
    <xdr:to>
      <xdr:col>10</xdr:col>
      <xdr:colOff>40318</xdr:colOff>
      <xdr:row>56</xdr:row>
      <xdr:rowOff>100792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5A4515-082F-F44A-A341-DB9681E3F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544286</xdr:colOff>
      <xdr:row>1</xdr:row>
      <xdr:rowOff>40319</xdr:rowOff>
    </xdr:from>
    <xdr:to>
      <xdr:col>3</xdr:col>
      <xdr:colOff>342698</xdr:colOff>
      <xdr:row>6</xdr:row>
      <xdr:rowOff>294543</xdr:rowOff>
    </xdr:to>
    <xdr:pic>
      <xdr:nvPicPr>
        <xdr:cNvPr id="9" name="Picture 8" descr="tech-moms pink logo">
          <a:extLst>
            <a:ext uri="{FF2B5EF4-FFF2-40B4-BE49-F238E27FC236}">
              <a16:creationId xmlns:a16="http://schemas.microsoft.com/office/drawing/2014/main" id="{E622F126-DFA6-1443-B709-3D56F008C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86" y="383017"/>
          <a:ext cx="2277936" cy="1967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ige Holland" refreshedDate="45550.806169791664" createdVersion="8" refreshedVersion="8" minRefreshableVersion="3" recordCount="1682" xr:uid="{61781487-CC99-2C4E-B5C3-04FC76B5AF94}">
  <cacheSource type="worksheet">
    <worksheetSource ref="A1:N1048576" sheet="tech-mom's Analysis2"/>
  </cacheSource>
  <cacheFields count="14">
    <cacheField name="Contact ID" numFmtId="0">
      <sharedItems containsString="0" containsBlank="1" containsNumber="1" containsInteger="1" minValue="1" maxValue="1768" count="168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9"/>
        <n v="640"/>
        <n v="641"/>
        <n v="642"/>
        <n v="643"/>
        <n v="644"/>
        <n v="645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5"/>
        <n v="688"/>
        <n v="689"/>
        <n v="690"/>
        <n v="692"/>
        <n v="693"/>
        <n v="694"/>
        <n v="695"/>
        <n v="696"/>
        <n v="697"/>
        <n v="698"/>
        <n v="699"/>
        <n v="700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7"/>
        <n v="718"/>
        <n v="719"/>
        <n v="720"/>
        <n v="721"/>
        <n v="723"/>
        <n v="724"/>
        <n v="726"/>
        <n v="728"/>
        <n v="729"/>
        <n v="731"/>
        <n v="732"/>
        <n v="733"/>
        <n v="734"/>
        <n v="735"/>
        <n v="736"/>
        <n v="737"/>
        <n v="740"/>
        <n v="741"/>
        <n v="746"/>
        <n v="748"/>
        <n v="749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7"/>
        <n v="978"/>
        <n v="979"/>
        <n v="980"/>
        <n v="985"/>
        <n v="986"/>
        <n v="987"/>
        <n v="988"/>
        <n v="989"/>
        <n v="991"/>
        <n v="992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2"/>
        <n v="1243"/>
        <n v="1244"/>
        <n v="1245"/>
        <n v="1246"/>
        <n v="1247"/>
        <n v="1248"/>
        <n v="1249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3"/>
        <n v="1316"/>
        <n v="1317"/>
        <n v="1320"/>
        <n v="1321"/>
        <n v="1323"/>
        <n v="1324"/>
        <n v="1325"/>
        <n v="1327"/>
        <n v="1328"/>
        <n v="1329"/>
        <n v="1330"/>
        <n v="1332"/>
        <n v="1335"/>
        <n v="1336"/>
        <n v="1337"/>
        <n v="1338"/>
        <n v="1339"/>
        <n v="1340"/>
        <n v="1342"/>
        <n v="1343"/>
        <n v="1344"/>
        <n v="1347"/>
        <n v="1349"/>
        <n v="1350"/>
        <n v="1351"/>
        <n v="1352"/>
        <n v="1353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1"/>
        <n v="1432"/>
        <n v="1433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8"/>
        <n v="1519"/>
        <n v="1520"/>
        <n v="1521"/>
        <n v="1522"/>
        <n v="1523"/>
        <n v="1524"/>
        <n v="1526"/>
        <n v="1527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2"/>
        <n v="1583"/>
        <n v="1584"/>
        <n v="1585"/>
        <n v="1586"/>
        <n v="1587"/>
        <n v="1588"/>
        <n v="1589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5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9"/>
        <n v="1730"/>
        <n v="1731"/>
        <n v="1732"/>
        <n v="1733"/>
        <n v="1734"/>
        <n v="1735"/>
        <n v="1736"/>
        <n v="1738"/>
        <n v="1739"/>
        <n v="1740"/>
        <n v="1741"/>
        <n v="1742"/>
        <n v="1743"/>
        <n v="1744"/>
        <n v="1745"/>
        <n v="1746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5"/>
        <n v="1766"/>
        <n v="1767"/>
        <n v="1768"/>
        <m/>
      </sharedItems>
    </cacheField>
    <cacheField name="Cohort" numFmtId="0">
      <sharedItems containsBlank="1" count="50">
        <s v="Dead Lead"/>
        <s v="2020 Fall - Lehi"/>
        <s v="2020 Fall - Ogden"/>
        <s v="2021 Fall - Tech-Moms Ogden"/>
        <s v="2021 Fall - Tech-Moms SLC"/>
        <s v="Level 2 - Advanced Applicant"/>
        <s v="2021 Fall - Tech-Moms UVU"/>
        <s v="2021 Spring -  Tech-Moms Ogden"/>
        <s v="2021 Spring - Tech-Moms Latina"/>
        <s v="2021 Spring - Tech-Moms Lehi"/>
        <s v="2021 Spring - Tech-Moms Online"/>
        <s v="2022 Fall - Lehi"/>
        <s v="2022 Fall - Ogden"/>
        <s v="2022 Fall - Orem"/>
        <s v="Waitlist - Salt Lake"/>
        <s v="2022 Fall - SLCC"/>
        <s v="2022 Spring - Lehi"/>
        <s v="Waitlist - Online"/>
        <s v="2022 Spring - Ogden"/>
        <s v="2022 Spring - Online"/>
        <s v="2022 Spring - SLCC"/>
        <s v="2022 Summer - Online"/>
        <s v="Applicant"/>
        <s v="2023 Fall - Lehi"/>
        <s v="Waitlist - Lehi,Waitlist - Orem"/>
        <s v="2023 Fall - Ogden"/>
        <s v="2023 Fall - SLCC"/>
        <s v="2023 Fall - TMIC"/>
        <s v="Waitlist - Lehi"/>
        <s v="Waitlist - Ogden"/>
        <s v="2023 Winter - Lehi"/>
        <s v="2023 Winter - Ogden"/>
        <s v="2023 Winter - Online"/>
        <s v="2023 Winter - SLCC"/>
        <s v="2024 Fall - Lehi"/>
        <s v="Waitlist - Orem"/>
        <s v="Waitlist - Ogden,Waitlist - Salt Lake"/>
        <s v="2024 Fall - Ogden"/>
        <s v="2024 Fall - U of U (TMIC)"/>
        <s v="Waitlist - Lehi,Waitlist - Salt Lake"/>
        <m/>
        <s v="2024 Spring - Online"/>
        <s v="Passed Assessment"/>
        <s v="Waitlist - Ogden,Waitlist - Online"/>
        <s v="2024 Winter - Lehi"/>
        <s v="2024 Winter - Ogden/Hybrid"/>
        <s v="Waitlist - Orem,Waitlist - Online"/>
        <s v="Waitlist - Ogden,Waitlist - Lehi"/>
        <s v="2024 Winter - U of U"/>
        <s v="Waitlist - Salt Lake,Waitlist - Lehi"/>
      </sharedItems>
    </cacheField>
    <cacheField name="Applicant Status" numFmtId="0">
      <sharedItems containsBlank="1" count="10">
        <s v="Declined Attending"/>
        <s v="Dead lead"/>
        <s v="Assigned Cohort"/>
        <s v="Non-responsive"/>
        <s v="Deferred Application"/>
        <s v="Applied"/>
        <s v="Waitlist"/>
        <m/>
        <s v="Assessment Received"/>
        <s v="Assigned Interviewer"/>
      </sharedItems>
    </cacheField>
    <cacheField name="Children" numFmtId="0">
      <sharedItems containsString="0" containsBlank="1" containsNumber="1" containsInteger="1" minValue="0" maxValue="10"/>
    </cacheField>
    <cacheField name="Computer Availability" numFmtId="0">
      <sharedItems containsBlank="1" count="4">
        <s v="I do not own a laptop"/>
        <s v="Laptop (Mac)"/>
        <s v="Laptop (PC)"/>
        <m/>
      </sharedItems>
    </cacheField>
    <cacheField name="Employment Status" numFmtId="0">
      <sharedItems containsBlank="1" count="5">
        <m/>
        <s v="Employed full-time (35 hrs+)"/>
        <s v="Employed almost full-time (up to 35 hrs)"/>
        <s v="Employed part-time (under 20 hrs)"/>
        <s v="No, currently not employed outside the home"/>
      </sharedItems>
    </cacheField>
    <cacheField name="Salary Range" numFmtId="0">
      <sharedItems containsBlank="1"/>
    </cacheField>
    <cacheField name="Relationship &amp; Marital Status" numFmtId="0">
      <sharedItems containsBlank="1" count="7">
        <s v="Married"/>
        <s v="Single"/>
        <s v="Domestic Partnership"/>
        <s v="Separated"/>
        <s v="Divorced"/>
        <s v="Other"/>
        <m/>
      </sharedItems>
    </cacheField>
    <cacheField name="Household Income" numFmtId="0">
      <sharedItems containsBlank="1" count="11">
        <s v="$50k - $75k"/>
        <s v="$25k - $35k"/>
        <s v="$100k - $150k"/>
        <s v="&lt;$15k"/>
        <s v="$250k+"/>
        <s v="$75k - $100k"/>
        <s v="$15k - $25k"/>
        <s v="$35k - $50k"/>
        <s v="$150k - $200k"/>
        <s v="$200k - $250k"/>
        <m/>
      </sharedItems>
    </cacheField>
    <cacheField name="Education Level" numFmtId="0">
      <sharedItems containsBlank="1" count="8">
        <s v="Bachelor's Degree"/>
        <s v="Associates Degree"/>
        <s v="High School Diploma"/>
        <s v="Graduate or Professional Degree"/>
        <s v="Some College No Degree"/>
        <s v="Certificate"/>
        <s v="Doctoral Degree"/>
        <m/>
      </sharedItems>
    </cacheField>
    <cacheField name="Do you identify as LGBTQI?" numFmtId="0">
      <sharedItems containsBlank="1"/>
    </cacheField>
    <cacheField name="I am a Veteran of the U.S. Military" numFmtId="0">
      <sharedItems containsBlank="1"/>
    </cacheField>
    <cacheField name="Race / Ethnicity" numFmtId="0">
      <sharedItems containsBlank="1" count="37">
        <s v="White"/>
        <s v="Hispanic or Latina"/>
        <m/>
        <s v="Asian"/>
        <s v="Would prefer not to answer"/>
        <s v="&quot;Some other race, ethnicity, or origin&quot;"/>
        <s v="American Indian or Alaska Native"/>
        <s v="Native Hawaiian or Other Pacific Islander"/>
        <s v="Hispanic or Latina,White"/>
        <s v="Black or African American"/>
        <s v="Black or African American,Native Hawaiian or Other Pacific Islander"/>
        <s v="Black or African American,Asian"/>
        <s v="Black or African American,&quot;Some other race, ethnicity, or origin&quot;"/>
        <s v="Native Hawaiian or Other Pacific Islander,Asian"/>
        <s v="Hispanic or Latina,American Indian or Alaska Native"/>
        <s v="White,&quot;Some other race, ethnicity, or origin&quot;"/>
        <s v="American Indian or Alaska Native,White"/>
        <s v="Native Hawaiian or Other Pacific Islander,White"/>
        <s v="Native Hawaiian or Other Pacific Islander,Hispanic or Latina,White"/>
        <s v="Hispanic or Latina,&quot;Some other race, ethnicity, or origin&quot;"/>
        <s v="Hispanic or Latina,American Indian or Alaska Native,White"/>
        <s v="White,American Indian or Alaska Native"/>
        <s v="Black or African American,Hispanic or Latina"/>
        <s v="American Indian or Alaska Native,Black or African American,Hispanic or Latina,White"/>
        <s v="Black or African American,White"/>
        <s v="American Indian or Alaska Native,Hispanic or Latina"/>
        <s v="White,Hispanic or Latina"/>
        <s v="White,Black or African American"/>
        <s v="American Indian or Alaska Native,Black or African American,White"/>
        <s v="Black or African American,American Indian or Alaska Native,&quot;Some other race, ethnicity, or origin&quot;"/>
        <s v="Native Hawaiian or Other Pacific Islander,&quot;Some other race, ethnicity, or origin&quot;"/>
        <s v="&quot;Some other race, ethnicity, or origin&quot;,White"/>
        <s v="Native Hawaiian or Other Pacific Islander,Hispanic or Latina"/>
        <s v="Black or African American,American Indian or Alaska Native"/>
        <s v="Native Hawaiian or Other Pacific Islander,Black or African American"/>
        <s v="White,American Indian or Alaska Native,&quot;Some other race, ethnicity, or origin&quot;"/>
        <s v="American Indian or Alaska Native,Black or African American"/>
      </sharedItems>
    </cacheField>
    <cacheField name="Create Date" numFmtId="0">
      <sharedItems containsNonDate="0" containsDate="1" containsString="0" containsBlank="1" minDate="2020-11-25T09:20:00" maxDate="2024-07-31T13:2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2">
  <r>
    <x v="0"/>
    <x v="0"/>
    <x v="0"/>
    <n v="3"/>
    <x v="0"/>
    <x v="0"/>
    <m/>
    <x v="0"/>
    <x v="0"/>
    <x v="0"/>
    <m/>
    <m/>
    <x v="0"/>
    <d v="2020-11-25T09:20:00"/>
  </r>
  <r>
    <x v="1"/>
    <x v="0"/>
    <x v="1"/>
    <n v="2"/>
    <x v="1"/>
    <x v="1"/>
    <s v="$25K-$35K"/>
    <x v="1"/>
    <x v="1"/>
    <x v="0"/>
    <m/>
    <m/>
    <x v="0"/>
    <d v="2020-11-25T09:20:00"/>
  </r>
  <r>
    <x v="2"/>
    <x v="0"/>
    <x v="0"/>
    <n v="3"/>
    <x v="2"/>
    <x v="2"/>
    <s v="$15K-$25K"/>
    <x v="0"/>
    <x v="2"/>
    <x v="0"/>
    <m/>
    <m/>
    <x v="0"/>
    <d v="2020-11-25T09:20:00"/>
  </r>
  <r>
    <x v="3"/>
    <x v="1"/>
    <x v="2"/>
    <n v="1"/>
    <x v="2"/>
    <x v="1"/>
    <s v="$25K-$35K"/>
    <x v="0"/>
    <x v="0"/>
    <x v="1"/>
    <m/>
    <m/>
    <x v="1"/>
    <d v="2020-11-25T09:20:00"/>
  </r>
  <r>
    <x v="4"/>
    <x v="0"/>
    <x v="1"/>
    <m/>
    <x v="2"/>
    <x v="0"/>
    <m/>
    <x v="2"/>
    <x v="3"/>
    <x v="0"/>
    <m/>
    <m/>
    <x v="0"/>
    <d v="2020-11-25T09:20:00"/>
  </r>
  <r>
    <x v="5"/>
    <x v="0"/>
    <x v="1"/>
    <n v="1"/>
    <x v="2"/>
    <x v="1"/>
    <s v="$25K-$35K"/>
    <x v="1"/>
    <x v="1"/>
    <x v="2"/>
    <m/>
    <m/>
    <x v="0"/>
    <d v="2020-11-25T09:20:00"/>
  </r>
  <r>
    <x v="6"/>
    <x v="0"/>
    <x v="0"/>
    <n v="3"/>
    <x v="2"/>
    <x v="0"/>
    <m/>
    <x v="0"/>
    <x v="2"/>
    <x v="0"/>
    <m/>
    <m/>
    <x v="0"/>
    <d v="2020-11-25T09:20:00"/>
  </r>
  <r>
    <x v="7"/>
    <x v="0"/>
    <x v="0"/>
    <n v="2"/>
    <x v="1"/>
    <x v="3"/>
    <s v="$50K-$75K"/>
    <x v="3"/>
    <x v="0"/>
    <x v="3"/>
    <m/>
    <m/>
    <x v="0"/>
    <d v="2020-11-25T09:20:00"/>
  </r>
  <r>
    <x v="8"/>
    <x v="0"/>
    <x v="3"/>
    <n v="4"/>
    <x v="2"/>
    <x v="0"/>
    <s v="$25K-$35K"/>
    <x v="1"/>
    <x v="3"/>
    <x v="2"/>
    <m/>
    <m/>
    <x v="0"/>
    <d v="2020-11-25T09:20:00"/>
  </r>
  <r>
    <x v="9"/>
    <x v="0"/>
    <x v="1"/>
    <n v="4"/>
    <x v="2"/>
    <x v="1"/>
    <s v="$35K-$50K"/>
    <x v="3"/>
    <x v="1"/>
    <x v="4"/>
    <m/>
    <m/>
    <x v="0"/>
    <d v="2020-11-25T09:20:00"/>
  </r>
  <r>
    <x v="10"/>
    <x v="0"/>
    <x v="1"/>
    <n v="3"/>
    <x v="1"/>
    <x v="1"/>
    <m/>
    <x v="0"/>
    <x v="4"/>
    <x v="0"/>
    <m/>
    <m/>
    <x v="0"/>
    <d v="2020-11-25T09:20:00"/>
  </r>
  <r>
    <x v="11"/>
    <x v="0"/>
    <x v="1"/>
    <n v="1"/>
    <x v="1"/>
    <x v="1"/>
    <s v="$50K-$75K"/>
    <x v="1"/>
    <x v="0"/>
    <x v="0"/>
    <m/>
    <m/>
    <x v="2"/>
    <d v="2020-11-25T09:20:00"/>
  </r>
  <r>
    <x v="12"/>
    <x v="0"/>
    <x v="0"/>
    <n v="2"/>
    <x v="2"/>
    <x v="3"/>
    <s v="&lt;$15K"/>
    <x v="0"/>
    <x v="2"/>
    <x v="3"/>
    <m/>
    <m/>
    <x v="3"/>
    <d v="2020-11-25T09:20:00"/>
  </r>
  <r>
    <x v="13"/>
    <x v="0"/>
    <x v="1"/>
    <n v="1"/>
    <x v="1"/>
    <x v="0"/>
    <s v="I do not currently work outside the home."/>
    <x v="0"/>
    <x v="5"/>
    <x v="4"/>
    <m/>
    <m/>
    <x v="0"/>
    <d v="2020-11-25T09:20:00"/>
  </r>
  <r>
    <x v="14"/>
    <x v="0"/>
    <x v="1"/>
    <n v="1"/>
    <x v="2"/>
    <x v="1"/>
    <s v="$15K-$25K"/>
    <x v="1"/>
    <x v="6"/>
    <x v="0"/>
    <m/>
    <m/>
    <x v="2"/>
    <d v="2020-11-25T09:20:00"/>
  </r>
  <r>
    <x v="15"/>
    <x v="1"/>
    <x v="2"/>
    <n v="1"/>
    <x v="1"/>
    <x v="2"/>
    <s v="&lt;$15K"/>
    <x v="1"/>
    <x v="3"/>
    <x v="2"/>
    <m/>
    <m/>
    <x v="1"/>
    <d v="2020-11-25T09:20:00"/>
  </r>
  <r>
    <x v="16"/>
    <x v="0"/>
    <x v="1"/>
    <n v="1"/>
    <x v="2"/>
    <x v="0"/>
    <m/>
    <x v="0"/>
    <x v="2"/>
    <x v="0"/>
    <m/>
    <m/>
    <x v="0"/>
    <d v="2020-11-25T09:20:00"/>
  </r>
  <r>
    <x v="17"/>
    <x v="1"/>
    <x v="2"/>
    <n v="1"/>
    <x v="0"/>
    <x v="0"/>
    <s v="I do not currently work outside the home."/>
    <x v="0"/>
    <x v="0"/>
    <x v="4"/>
    <m/>
    <m/>
    <x v="4"/>
    <d v="2020-11-25T09:20:00"/>
  </r>
  <r>
    <x v="18"/>
    <x v="0"/>
    <x v="0"/>
    <n v="1"/>
    <x v="2"/>
    <x v="1"/>
    <s v="$50K-$75K"/>
    <x v="1"/>
    <x v="0"/>
    <x v="0"/>
    <m/>
    <m/>
    <x v="0"/>
    <d v="2020-11-25T09:20:00"/>
  </r>
  <r>
    <x v="19"/>
    <x v="1"/>
    <x v="2"/>
    <n v="3"/>
    <x v="1"/>
    <x v="0"/>
    <s v="I do not currently work outside the home."/>
    <x v="0"/>
    <x v="0"/>
    <x v="0"/>
    <m/>
    <m/>
    <x v="1"/>
    <d v="2020-11-25T09:20:00"/>
  </r>
  <r>
    <x v="20"/>
    <x v="0"/>
    <x v="0"/>
    <n v="2"/>
    <x v="2"/>
    <x v="0"/>
    <m/>
    <x v="1"/>
    <x v="1"/>
    <x v="0"/>
    <m/>
    <m/>
    <x v="0"/>
    <d v="2020-11-25T09:20:00"/>
  </r>
  <r>
    <x v="21"/>
    <x v="0"/>
    <x v="1"/>
    <n v="2"/>
    <x v="2"/>
    <x v="1"/>
    <s v="$50K-$75K"/>
    <x v="1"/>
    <x v="0"/>
    <x v="0"/>
    <m/>
    <m/>
    <x v="0"/>
    <d v="2020-11-25T09:20:00"/>
  </r>
  <r>
    <x v="22"/>
    <x v="0"/>
    <x v="0"/>
    <n v="1"/>
    <x v="2"/>
    <x v="1"/>
    <s v="$50K-$75K"/>
    <x v="0"/>
    <x v="0"/>
    <x v="4"/>
    <m/>
    <m/>
    <x v="0"/>
    <d v="2020-11-25T09:20:00"/>
  </r>
  <r>
    <x v="23"/>
    <x v="0"/>
    <x v="0"/>
    <n v="2"/>
    <x v="1"/>
    <x v="1"/>
    <s v="$35K-$50K"/>
    <x v="3"/>
    <x v="0"/>
    <x v="3"/>
    <m/>
    <m/>
    <x v="5"/>
    <d v="2021-01-04T11:04:00"/>
  </r>
  <r>
    <x v="24"/>
    <x v="0"/>
    <x v="1"/>
    <n v="1"/>
    <x v="2"/>
    <x v="2"/>
    <s v="$75K-$100K"/>
    <x v="0"/>
    <x v="2"/>
    <x v="0"/>
    <m/>
    <m/>
    <x v="2"/>
    <d v="2021-01-04T11:04:00"/>
  </r>
  <r>
    <x v="25"/>
    <x v="1"/>
    <x v="2"/>
    <n v="2"/>
    <x v="2"/>
    <x v="2"/>
    <s v="$25K-$35K"/>
    <x v="0"/>
    <x v="2"/>
    <x v="1"/>
    <m/>
    <m/>
    <x v="0"/>
    <d v="2021-01-04T11:04:00"/>
  </r>
  <r>
    <x v="26"/>
    <x v="0"/>
    <x v="3"/>
    <n v="2"/>
    <x v="3"/>
    <x v="2"/>
    <s v="$15K-$25K"/>
    <x v="0"/>
    <x v="5"/>
    <x v="4"/>
    <m/>
    <m/>
    <x v="4"/>
    <d v="2021-01-04T11:04:00"/>
  </r>
  <r>
    <x v="27"/>
    <x v="1"/>
    <x v="2"/>
    <m/>
    <x v="2"/>
    <x v="1"/>
    <s v="$50K-$75K"/>
    <x v="1"/>
    <x v="0"/>
    <x v="4"/>
    <m/>
    <m/>
    <x v="1"/>
    <d v="2021-01-04T11:04:00"/>
  </r>
  <r>
    <x v="28"/>
    <x v="1"/>
    <x v="2"/>
    <n v="3"/>
    <x v="1"/>
    <x v="0"/>
    <m/>
    <x v="0"/>
    <x v="2"/>
    <x v="1"/>
    <m/>
    <m/>
    <x v="0"/>
    <d v="2021-01-04T11:04:00"/>
  </r>
  <r>
    <x v="29"/>
    <x v="1"/>
    <x v="2"/>
    <n v="2"/>
    <x v="0"/>
    <x v="1"/>
    <s v="$35K-$50K"/>
    <x v="1"/>
    <x v="7"/>
    <x v="2"/>
    <m/>
    <m/>
    <x v="0"/>
    <d v="2021-01-04T11:04:00"/>
  </r>
  <r>
    <x v="30"/>
    <x v="1"/>
    <x v="2"/>
    <n v="2"/>
    <x v="1"/>
    <x v="1"/>
    <s v="$25K-$35K"/>
    <x v="0"/>
    <x v="2"/>
    <x v="0"/>
    <m/>
    <m/>
    <x v="0"/>
    <d v="2021-01-04T11:04:00"/>
  </r>
  <r>
    <x v="31"/>
    <x v="1"/>
    <x v="2"/>
    <n v="5"/>
    <x v="2"/>
    <x v="3"/>
    <s v="&lt;$15K"/>
    <x v="0"/>
    <x v="0"/>
    <x v="0"/>
    <m/>
    <m/>
    <x v="0"/>
    <d v="2021-01-04T11:04:00"/>
  </r>
  <r>
    <x v="32"/>
    <x v="0"/>
    <x v="0"/>
    <n v="1"/>
    <x v="2"/>
    <x v="0"/>
    <s v="I do not currently work outside the home."/>
    <x v="1"/>
    <x v="3"/>
    <x v="3"/>
    <m/>
    <m/>
    <x v="3"/>
    <d v="2021-01-04T11:04:00"/>
  </r>
  <r>
    <x v="33"/>
    <x v="1"/>
    <x v="2"/>
    <n v="1"/>
    <x v="2"/>
    <x v="0"/>
    <m/>
    <x v="1"/>
    <x v="3"/>
    <x v="0"/>
    <m/>
    <m/>
    <x v="3"/>
    <d v="2021-01-04T11:04:00"/>
  </r>
  <r>
    <x v="34"/>
    <x v="1"/>
    <x v="2"/>
    <m/>
    <x v="2"/>
    <x v="0"/>
    <s v="I do not currently work outside the home."/>
    <x v="1"/>
    <x v="3"/>
    <x v="0"/>
    <m/>
    <m/>
    <x v="0"/>
    <d v="2021-01-05T17:09:00"/>
  </r>
  <r>
    <x v="35"/>
    <x v="1"/>
    <x v="2"/>
    <n v="2"/>
    <x v="2"/>
    <x v="1"/>
    <s v="$100K+"/>
    <x v="0"/>
    <x v="5"/>
    <x v="0"/>
    <m/>
    <m/>
    <x v="0"/>
    <d v="2021-01-06T10:08:00"/>
  </r>
  <r>
    <x v="36"/>
    <x v="0"/>
    <x v="0"/>
    <n v="2"/>
    <x v="1"/>
    <x v="1"/>
    <s v="$35K-$50K"/>
    <x v="0"/>
    <x v="0"/>
    <x v="4"/>
    <m/>
    <m/>
    <x v="1"/>
    <d v="2021-01-07T17:43:00"/>
  </r>
  <r>
    <x v="37"/>
    <x v="0"/>
    <x v="3"/>
    <n v="3"/>
    <x v="0"/>
    <x v="1"/>
    <s v="$25K-$35K"/>
    <x v="3"/>
    <x v="1"/>
    <x v="2"/>
    <m/>
    <m/>
    <x v="1"/>
    <d v="2021-01-07T19:24:00"/>
  </r>
  <r>
    <x v="38"/>
    <x v="0"/>
    <x v="4"/>
    <n v="1"/>
    <x v="2"/>
    <x v="1"/>
    <s v="$35K-$50K"/>
    <x v="1"/>
    <x v="7"/>
    <x v="0"/>
    <m/>
    <m/>
    <x v="2"/>
    <d v="2021-01-08T17:35:00"/>
  </r>
  <r>
    <x v="39"/>
    <x v="0"/>
    <x v="1"/>
    <n v="3"/>
    <x v="0"/>
    <x v="2"/>
    <s v="$25K-$35K"/>
    <x v="0"/>
    <x v="5"/>
    <x v="2"/>
    <m/>
    <m/>
    <x v="0"/>
    <d v="2021-01-08T18:58:00"/>
  </r>
  <r>
    <x v="40"/>
    <x v="1"/>
    <x v="2"/>
    <n v="2"/>
    <x v="2"/>
    <x v="0"/>
    <m/>
    <x v="0"/>
    <x v="0"/>
    <x v="0"/>
    <m/>
    <m/>
    <x v="0"/>
    <d v="2021-01-08T20:16:00"/>
  </r>
  <r>
    <x v="41"/>
    <x v="2"/>
    <x v="2"/>
    <n v="2"/>
    <x v="2"/>
    <x v="0"/>
    <s v="I do not currently work outside the home."/>
    <x v="3"/>
    <x v="3"/>
    <x v="4"/>
    <m/>
    <m/>
    <x v="0"/>
    <d v="2021-01-08T21:45:00"/>
  </r>
  <r>
    <x v="42"/>
    <x v="0"/>
    <x v="0"/>
    <n v="1"/>
    <x v="2"/>
    <x v="1"/>
    <s v="$25K-$35K"/>
    <x v="1"/>
    <x v="1"/>
    <x v="4"/>
    <m/>
    <m/>
    <x v="0"/>
    <d v="2021-01-08T23:29:00"/>
  </r>
  <r>
    <x v="43"/>
    <x v="0"/>
    <x v="1"/>
    <n v="4"/>
    <x v="0"/>
    <x v="0"/>
    <s v="$75K-$100K"/>
    <x v="1"/>
    <x v="8"/>
    <x v="2"/>
    <m/>
    <m/>
    <x v="1"/>
    <d v="2021-01-09T09:30:00"/>
  </r>
  <r>
    <x v="44"/>
    <x v="2"/>
    <x v="2"/>
    <n v="1"/>
    <x v="2"/>
    <x v="2"/>
    <s v="$15K-$25K"/>
    <x v="3"/>
    <x v="6"/>
    <x v="4"/>
    <m/>
    <m/>
    <x v="0"/>
    <d v="2021-01-09T11:30:00"/>
  </r>
  <r>
    <x v="45"/>
    <x v="0"/>
    <x v="1"/>
    <n v="1"/>
    <x v="0"/>
    <x v="0"/>
    <s v="I do not currently work outside the home."/>
    <x v="1"/>
    <x v="3"/>
    <x v="4"/>
    <m/>
    <m/>
    <x v="4"/>
    <d v="2021-01-09T11:44:00"/>
  </r>
  <r>
    <x v="46"/>
    <x v="2"/>
    <x v="2"/>
    <n v="2"/>
    <x v="2"/>
    <x v="1"/>
    <s v="$35K-$50K"/>
    <x v="1"/>
    <x v="7"/>
    <x v="0"/>
    <m/>
    <m/>
    <x v="0"/>
    <d v="2021-01-09T16:04:00"/>
  </r>
  <r>
    <x v="47"/>
    <x v="2"/>
    <x v="2"/>
    <n v="2"/>
    <x v="1"/>
    <x v="1"/>
    <m/>
    <x v="0"/>
    <x v="8"/>
    <x v="5"/>
    <m/>
    <m/>
    <x v="0"/>
    <d v="2021-01-10T10:12:00"/>
  </r>
  <r>
    <x v="48"/>
    <x v="2"/>
    <x v="2"/>
    <n v="4"/>
    <x v="2"/>
    <x v="0"/>
    <s v="I do not currently work outside the home."/>
    <x v="0"/>
    <x v="0"/>
    <x v="4"/>
    <m/>
    <m/>
    <x v="4"/>
    <d v="2021-01-10T10:41:00"/>
  </r>
  <r>
    <x v="49"/>
    <x v="0"/>
    <x v="1"/>
    <n v="1"/>
    <x v="0"/>
    <x v="2"/>
    <s v="$75K-$100K"/>
    <x v="1"/>
    <x v="0"/>
    <x v="2"/>
    <m/>
    <m/>
    <x v="5"/>
    <d v="2021-01-10T11:02:00"/>
  </r>
  <r>
    <x v="50"/>
    <x v="2"/>
    <x v="2"/>
    <n v="1"/>
    <x v="1"/>
    <x v="1"/>
    <s v="$35K-$50K"/>
    <x v="1"/>
    <x v="7"/>
    <x v="4"/>
    <m/>
    <m/>
    <x v="1"/>
    <d v="2021-01-10T11:14:00"/>
  </r>
  <r>
    <x v="51"/>
    <x v="0"/>
    <x v="1"/>
    <n v="2"/>
    <x v="2"/>
    <x v="1"/>
    <s v="$25K-$35K"/>
    <x v="1"/>
    <x v="1"/>
    <x v="4"/>
    <m/>
    <m/>
    <x v="1"/>
    <d v="2021-01-10T11:18:00"/>
  </r>
  <r>
    <x v="52"/>
    <x v="2"/>
    <x v="2"/>
    <n v="2"/>
    <x v="1"/>
    <x v="3"/>
    <s v="&lt;$15K"/>
    <x v="0"/>
    <x v="8"/>
    <x v="0"/>
    <m/>
    <m/>
    <x v="0"/>
    <d v="2021-01-10T13:08:00"/>
  </r>
  <r>
    <x v="53"/>
    <x v="0"/>
    <x v="0"/>
    <n v="4"/>
    <x v="1"/>
    <x v="3"/>
    <s v="&lt;$15K"/>
    <x v="3"/>
    <x v="2"/>
    <x v="0"/>
    <m/>
    <m/>
    <x v="0"/>
    <d v="2021-01-10T14:38:00"/>
  </r>
  <r>
    <x v="54"/>
    <x v="2"/>
    <x v="2"/>
    <n v="2"/>
    <x v="1"/>
    <x v="1"/>
    <s v="$35K-$50K"/>
    <x v="3"/>
    <x v="7"/>
    <x v="4"/>
    <m/>
    <m/>
    <x v="0"/>
    <d v="2021-01-11T00:49:00"/>
  </r>
  <r>
    <x v="55"/>
    <x v="0"/>
    <x v="1"/>
    <n v="2"/>
    <x v="1"/>
    <x v="1"/>
    <s v="$50K-$75K"/>
    <x v="1"/>
    <x v="0"/>
    <x v="2"/>
    <m/>
    <m/>
    <x v="4"/>
    <d v="2021-01-11T05:48:00"/>
  </r>
  <r>
    <x v="56"/>
    <x v="0"/>
    <x v="3"/>
    <m/>
    <x v="1"/>
    <x v="0"/>
    <s v="I do not currently work outside the home."/>
    <x v="0"/>
    <x v="5"/>
    <x v="0"/>
    <m/>
    <m/>
    <x v="3"/>
    <d v="2021-01-11T10:57:00"/>
  </r>
  <r>
    <x v="57"/>
    <x v="0"/>
    <x v="3"/>
    <n v="2"/>
    <x v="0"/>
    <x v="0"/>
    <s v="I do not currently work outside the home."/>
    <x v="0"/>
    <x v="0"/>
    <x v="5"/>
    <m/>
    <m/>
    <x v="6"/>
    <d v="2021-01-11T16:06:00"/>
  </r>
  <r>
    <x v="58"/>
    <x v="2"/>
    <x v="2"/>
    <n v="2"/>
    <x v="1"/>
    <x v="1"/>
    <s v="$50K-$75K"/>
    <x v="0"/>
    <x v="5"/>
    <x v="3"/>
    <m/>
    <m/>
    <x v="7"/>
    <d v="2021-01-14T21:15:00"/>
  </r>
  <r>
    <x v="59"/>
    <x v="2"/>
    <x v="2"/>
    <n v="4"/>
    <x v="2"/>
    <x v="0"/>
    <m/>
    <x v="0"/>
    <x v="5"/>
    <x v="5"/>
    <m/>
    <m/>
    <x v="0"/>
    <d v="2021-01-15T11:00:00"/>
  </r>
  <r>
    <x v="60"/>
    <x v="0"/>
    <x v="1"/>
    <n v="3"/>
    <x v="2"/>
    <x v="0"/>
    <s v="I do not currently work outside the home."/>
    <x v="0"/>
    <x v="7"/>
    <x v="4"/>
    <s v="checked"/>
    <m/>
    <x v="0"/>
    <d v="2021-01-15T17:08:00"/>
  </r>
  <r>
    <x v="61"/>
    <x v="2"/>
    <x v="2"/>
    <n v="3"/>
    <x v="2"/>
    <x v="2"/>
    <s v="$25K-$35K"/>
    <x v="0"/>
    <x v="1"/>
    <x v="1"/>
    <m/>
    <m/>
    <x v="1"/>
    <d v="2021-01-17T21:32:00"/>
  </r>
  <r>
    <x v="62"/>
    <x v="2"/>
    <x v="2"/>
    <n v="1"/>
    <x v="2"/>
    <x v="2"/>
    <s v="$15K-$25K"/>
    <x v="1"/>
    <x v="6"/>
    <x v="4"/>
    <m/>
    <m/>
    <x v="0"/>
    <d v="2021-01-19T08:53:00"/>
  </r>
  <r>
    <x v="63"/>
    <x v="2"/>
    <x v="2"/>
    <n v="3"/>
    <x v="2"/>
    <x v="3"/>
    <s v="&lt;$15K"/>
    <x v="0"/>
    <x v="5"/>
    <x v="0"/>
    <m/>
    <m/>
    <x v="0"/>
    <d v="2021-01-23T10:50:00"/>
  </r>
  <r>
    <x v="64"/>
    <x v="3"/>
    <x v="2"/>
    <n v="5"/>
    <x v="1"/>
    <x v="3"/>
    <s v="&lt;$15K"/>
    <x v="1"/>
    <x v="3"/>
    <x v="4"/>
    <m/>
    <m/>
    <x v="1"/>
    <d v="2021-01-24T15:59:00"/>
  </r>
  <r>
    <x v="65"/>
    <x v="0"/>
    <x v="3"/>
    <n v="2"/>
    <x v="1"/>
    <x v="1"/>
    <s v="$35K-$50K"/>
    <x v="0"/>
    <x v="5"/>
    <x v="4"/>
    <m/>
    <m/>
    <x v="0"/>
    <d v="2021-01-26T09:48:00"/>
  </r>
  <r>
    <x v="66"/>
    <x v="3"/>
    <x v="2"/>
    <n v="1"/>
    <x v="2"/>
    <x v="1"/>
    <s v="$35K-$50K"/>
    <x v="0"/>
    <x v="5"/>
    <x v="0"/>
    <m/>
    <m/>
    <x v="3"/>
    <d v="2021-01-28T13:46:00"/>
  </r>
  <r>
    <x v="67"/>
    <x v="0"/>
    <x v="1"/>
    <n v="3"/>
    <x v="0"/>
    <x v="0"/>
    <s v="I do not currently work outside the home."/>
    <x v="3"/>
    <x v="0"/>
    <x v="4"/>
    <m/>
    <m/>
    <x v="0"/>
    <d v="2021-02-01T18:07:00"/>
  </r>
  <r>
    <x v="68"/>
    <x v="0"/>
    <x v="1"/>
    <n v="2"/>
    <x v="2"/>
    <x v="2"/>
    <s v="$15K-$25K"/>
    <x v="0"/>
    <x v="7"/>
    <x v="4"/>
    <m/>
    <m/>
    <x v="0"/>
    <d v="2021-02-02T10:54:00"/>
  </r>
  <r>
    <x v="69"/>
    <x v="3"/>
    <x v="2"/>
    <n v="3"/>
    <x v="2"/>
    <x v="2"/>
    <s v="$15K-$25K"/>
    <x v="0"/>
    <x v="0"/>
    <x v="4"/>
    <m/>
    <m/>
    <x v="1"/>
    <d v="2021-02-04T15:49:00"/>
  </r>
  <r>
    <x v="70"/>
    <x v="3"/>
    <x v="2"/>
    <n v="3"/>
    <x v="1"/>
    <x v="0"/>
    <m/>
    <x v="0"/>
    <x v="2"/>
    <x v="0"/>
    <m/>
    <m/>
    <x v="0"/>
    <d v="2021-02-10T20:39:00"/>
  </r>
  <r>
    <x v="71"/>
    <x v="0"/>
    <x v="0"/>
    <n v="3"/>
    <x v="2"/>
    <x v="3"/>
    <s v="$25K-$35K"/>
    <x v="0"/>
    <x v="0"/>
    <x v="0"/>
    <m/>
    <m/>
    <x v="1"/>
    <d v="2021-02-10T21:27:00"/>
  </r>
  <r>
    <x v="72"/>
    <x v="0"/>
    <x v="1"/>
    <n v="3"/>
    <x v="2"/>
    <x v="0"/>
    <m/>
    <x v="1"/>
    <x v="3"/>
    <x v="2"/>
    <m/>
    <m/>
    <x v="0"/>
    <d v="2021-02-10T23:54:00"/>
  </r>
  <r>
    <x v="73"/>
    <x v="3"/>
    <x v="2"/>
    <n v="1"/>
    <x v="2"/>
    <x v="1"/>
    <s v="$50K-$75K"/>
    <x v="0"/>
    <x v="2"/>
    <x v="0"/>
    <m/>
    <m/>
    <x v="0"/>
    <d v="2021-02-11T09:28:00"/>
  </r>
  <r>
    <x v="74"/>
    <x v="3"/>
    <x v="2"/>
    <n v="2"/>
    <x v="2"/>
    <x v="1"/>
    <s v="$25K-$35K"/>
    <x v="0"/>
    <x v="7"/>
    <x v="2"/>
    <m/>
    <m/>
    <x v="7"/>
    <d v="2021-02-13T23:06:00"/>
  </r>
  <r>
    <x v="75"/>
    <x v="0"/>
    <x v="1"/>
    <m/>
    <x v="2"/>
    <x v="0"/>
    <m/>
    <x v="3"/>
    <x v="3"/>
    <x v="2"/>
    <m/>
    <m/>
    <x v="0"/>
    <d v="2021-02-14T07:01:00"/>
  </r>
  <r>
    <x v="76"/>
    <x v="0"/>
    <x v="1"/>
    <n v="2"/>
    <x v="1"/>
    <x v="0"/>
    <s v="I do not currently work outside the home."/>
    <x v="0"/>
    <x v="0"/>
    <x v="3"/>
    <m/>
    <m/>
    <x v="5"/>
    <d v="2021-02-15T13:13:00"/>
  </r>
  <r>
    <x v="77"/>
    <x v="3"/>
    <x v="2"/>
    <n v="2"/>
    <x v="2"/>
    <x v="0"/>
    <s v="$25K-$35K"/>
    <x v="1"/>
    <x v="7"/>
    <x v="0"/>
    <m/>
    <m/>
    <x v="0"/>
    <d v="2021-02-17T10:27:00"/>
  </r>
  <r>
    <x v="78"/>
    <x v="3"/>
    <x v="2"/>
    <n v="1"/>
    <x v="1"/>
    <x v="3"/>
    <s v="$25K-$35K"/>
    <x v="0"/>
    <x v="7"/>
    <x v="0"/>
    <m/>
    <m/>
    <x v="8"/>
    <d v="2021-02-25T14:07:00"/>
  </r>
  <r>
    <x v="79"/>
    <x v="3"/>
    <x v="2"/>
    <n v="1"/>
    <x v="3"/>
    <x v="0"/>
    <m/>
    <x v="0"/>
    <x v="5"/>
    <x v="0"/>
    <m/>
    <m/>
    <x v="0"/>
    <d v="2021-03-07T13:07:00"/>
  </r>
  <r>
    <x v="80"/>
    <x v="0"/>
    <x v="1"/>
    <n v="1"/>
    <x v="3"/>
    <x v="1"/>
    <s v="$25K-$35K"/>
    <x v="3"/>
    <x v="1"/>
    <x v="0"/>
    <m/>
    <m/>
    <x v="9"/>
    <d v="2021-03-09T11:53:00"/>
  </r>
  <r>
    <x v="81"/>
    <x v="0"/>
    <x v="1"/>
    <n v="2"/>
    <x v="3"/>
    <x v="3"/>
    <s v="$25K-$35K"/>
    <x v="2"/>
    <x v="2"/>
    <x v="1"/>
    <m/>
    <m/>
    <x v="0"/>
    <d v="2021-03-11T21:12:00"/>
  </r>
  <r>
    <x v="82"/>
    <x v="0"/>
    <x v="1"/>
    <n v="4"/>
    <x v="3"/>
    <x v="0"/>
    <s v="I do not currently work outside the home."/>
    <x v="0"/>
    <x v="4"/>
    <x v="3"/>
    <m/>
    <m/>
    <x v="0"/>
    <d v="2021-03-12T11:40:00"/>
  </r>
  <r>
    <x v="83"/>
    <x v="0"/>
    <x v="3"/>
    <n v="2"/>
    <x v="0"/>
    <x v="1"/>
    <s v="$15K-$25K"/>
    <x v="0"/>
    <x v="7"/>
    <x v="4"/>
    <m/>
    <m/>
    <x v="1"/>
    <d v="2021-03-12T20:06:00"/>
  </r>
  <r>
    <x v="84"/>
    <x v="0"/>
    <x v="3"/>
    <m/>
    <x v="3"/>
    <x v="0"/>
    <s v="I do not currently work outside the home."/>
    <x v="1"/>
    <x v="6"/>
    <x v="1"/>
    <m/>
    <m/>
    <x v="0"/>
    <d v="2021-03-13T09:58:00"/>
  </r>
  <r>
    <x v="85"/>
    <x v="0"/>
    <x v="3"/>
    <n v="1"/>
    <x v="2"/>
    <x v="2"/>
    <s v="$15K-$25K"/>
    <x v="1"/>
    <x v="6"/>
    <x v="5"/>
    <m/>
    <m/>
    <x v="1"/>
    <d v="2021-03-13T11:53:00"/>
  </r>
  <r>
    <x v="86"/>
    <x v="0"/>
    <x v="1"/>
    <n v="2"/>
    <x v="2"/>
    <x v="0"/>
    <m/>
    <x v="0"/>
    <x v="2"/>
    <x v="4"/>
    <m/>
    <m/>
    <x v="1"/>
    <d v="2021-03-13T11:53:00"/>
  </r>
  <r>
    <x v="87"/>
    <x v="0"/>
    <x v="1"/>
    <n v="1"/>
    <x v="2"/>
    <x v="1"/>
    <s v="$75K-$100K"/>
    <x v="2"/>
    <x v="5"/>
    <x v="0"/>
    <m/>
    <m/>
    <x v="2"/>
    <d v="2021-03-13T11:53:00"/>
  </r>
  <r>
    <x v="88"/>
    <x v="3"/>
    <x v="2"/>
    <n v="1"/>
    <x v="3"/>
    <x v="2"/>
    <s v="$15K-$25K"/>
    <x v="1"/>
    <x v="1"/>
    <x v="4"/>
    <m/>
    <m/>
    <x v="0"/>
    <d v="2021-03-14T18:34:00"/>
  </r>
  <r>
    <x v="89"/>
    <x v="0"/>
    <x v="1"/>
    <n v="3"/>
    <x v="3"/>
    <x v="1"/>
    <s v="$35K-$50K"/>
    <x v="1"/>
    <x v="7"/>
    <x v="3"/>
    <m/>
    <m/>
    <x v="0"/>
    <d v="2021-03-15T14:19:00"/>
  </r>
  <r>
    <x v="90"/>
    <x v="0"/>
    <x v="3"/>
    <n v="1"/>
    <x v="3"/>
    <x v="0"/>
    <s v="I do not currently work outside the home."/>
    <x v="0"/>
    <x v="6"/>
    <x v="0"/>
    <m/>
    <m/>
    <x v="2"/>
    <d v="2021-03-16T21:58:00"/>
  </r>
  <r>
    <x v="91"/>
    <x v="3"/>
    <x v="2"/>
    <n v="2"/>
    <x v="3"/>
    <x v="3"/>
    <s v="&lt;$15K"/>
    <x v="3"/>
    <x v="3"/>
    <x v="0"/>
    <m/>
    <m/>
    <x v="0"/>
    <d v="2021-03-18T12:31:00"/>
  </r>
  <r>
    <x v="92"/>
    <x v="3"/>
    <x v="2"/>
    <n v="1"/>
    <x v="1"/>
    <x v="1"/>
    <s v="$25K-$35K"/>
    <x v="0"/>
    <x v="7"/>
    <x v="4"/>
    <m/>
    <m/>
    <x v="10"/>
    <d v="2021-03-19T00:59:00"/>
  </r>
  <r>
    <x v="93"/>
    <x v="3"/>
    <x v="2"/>
    <n v="1"/>
    <x v="3"/>
    <x v="1"/>
    <m/>
    <x v="0"/>
    <x v="5"/>
    <x v="0"/>
    <m/>
    <m/>
    <x v="0"/>
    <d v="2021-03-20T06:14:00"/>
  </r>
  <r>
    <x v="94"/>
    <x v="0"/>
    <x v="3"/>
    <n v="1"/>
    <x v="3"/>
    <x v="1"/>
    <s v="$75K-$100K"/>
    <x v="1"/>
    <x v="5"/>
    <x v="0"/>
    <m/>
    <m/>
    <x v="0"/>
    <d v="2021-03-20T07:46:00"/>
  </r>
  <r>
    <x v="95"/>
    <x v="0"/>
    <x v="0"/>
    <n v="3"/>
    <x v="3"/>
    <x v="1"/>
    <s v="$75K-$100K"/>
    <x v="1"/>
    <x v="5"/>
    <x v="2"/>
    <m/>
    <m/>
    <x v="0"/>
    <d v="2021-03-20T10:01:00"/>
  </r>
  <r>
    <x v="96"/>
    <x v="3"/>
    <x v="2"/>
    <n v="2"/>
    <x v="1"/>
    <x v="1"/>
    <s v="$35K-$50K"/>
    <x v="0"/>
    <x v="0"/>
    <x v="0"/>
    <m/>
    <m/>
    <x v="2"/>
    <d v="2021-03-20T12:26:00"/>
  </r>
  <r>
    <x v="97"/>
    <x v="0"/>
    <x v="3"/>
    <n v="4"/>
    <x v="3"/>
    <x v="0"/>
    <s v="I do not currently work outside the home."/>
    <x v="2"/>
    <x v="7"/>
    <x v="4"/>
    <m/>
    <m/>
    <x v="0"/>
    <d v="2021-03-20T12:31:00"/>
  </r>
  <r>
    <x v="98"/>
    <x v="0"/>
    <x v="0"/>
    <n v="3"/>
    <x v="3"/>
    <x v="2"/>
    <s v="&lt;$15K"/>
    <x v="0"/>
    <x v="6"/>
    <x v="1"/>
    <m/>
    <m/>
    <x v="2"/>
    <d v="2021-03-20T12:55:00"/>
  </r>
  <r>
    <x v="99"/>
    <x v="3"/>
    <x v="2"/>
    <m/>
    <x v="3"/>
    <x v="0"/>
    <m/>
    <x v="0"/>
    <x v="0"/>
    <x v="3"/>
    <m/>
    <m/>
    <x v="2"/>
    <d v="2021-03-20T13:19:00"/>
  </r>
  <r>
    <x v="100"/>
    <x v="3"/>
    <x v="2"/>
    <n v="2"/>
    <x v="3"/>
    <x v="0"/>
    <s v="I do not currently work outside the home."/>
    <x v="0"/>
    <x v="3"/>
    <x v="3"/>
    <m/>
    <m/>
    <x v="3"/>
    <d v="2021-03-20T14:23:00"/>
  </r>
  <r>
    <x v="101"/>
    <x v="0"/>
    <x v="0"/>
    <m/>
    <x v="3"/>
    <x v="3"/>
    <s v="&lt;$15K"/>
    <x v="0"/>
    <x v="2"/>
    <x v="6"/>
    <m/>
    <m/>
    <x v="0"/>
    <d v="2021-03-20T14:52:00"/>
  </r>
  <r>
    <x v="102"/>
    <x v="3"/>
    <x v="2"/>
    <n v="1"/>
    <x v="3"/>
    <x v="0"/>
    <s v="I do not currently work outside the home."/>
    <x v="0"/>
    <x v="0"/>
    <x v="5"/>
    <m/>
    <m/>
    <x v="0"/>
    <d v="2021-03-20T15:28:00"/>
  </r>
  <r>
    <x v="103"/>
    <x v="0"/>
    <x v="3"/>
    <n v="1"/>
    <x v="3"/>
    <x v="0"/>
    <m/>
    <x v="1"/>
    <x v="3"/>
    <x v="2"/>
    <m/>
    <m/>
    <x v="2"/>
    <d v="2021-03-20T15:54:00"/>
  </r>
  <r>
    <x v="104"/>
    <x v="0"/>
    <x v="0"/>
    <n v="2"/>
    <x v="3"/>
    <x v="0"/>
    <m/>
    <x v="0"/>
    <x v="0"/>
    <x v="0"/>
    <m/>
    <m/>
    <x v="0"/>
    <d v="2021-03-20T18:06:00"/>
  </r>
  <r>
    <x v="105"/>
    <x v="0"/>
    <x v="1"/>
    <n v="3"/>
    <x v="3"/>
    <x v="1"/>
    <s v="$35K-$50K"/>
    <x v="0"/>
    <x v="5"/>
    <x v="0"/>
    <m/>
    <m/>
    <x v="0"/>
    <d v="2021-03-20T18:28:00"/>
  </r>
  <r>
    <x v="106"/>
    <x v="0"/>
    <x v="0"/>
    <n v="1"/>
    <x v="3"/>
    <x v="0"/>
    <m/>
    <x v="1"/>
    <x v="1"/>
    <x v="1"/>
    <m/>
    <m/>
    <x v="0"/>
    <d v="2021-03-20T22:29:00"/>
  </r>
  <r>
    <x v="107"/>
    <x v="0"/>
    <x v="3"/>
    <n v="5"/>
    <x v="3"/>
    <x v="0"/>
    <s v="$50K-$75K"/>
    <x v="0"/>
    <x v="2"/>
    <x v="0"/>
    <m/>
    <m/>
    <x v="0"/>
    <d v="2021-03-20T23:45:00"/>
  </r>
  <r>
    <x v="108"/>
    <x v="0"/>
    <x v="0"/>
    <n v="2"/>
    <x v="3"/>
    <x v="0"/>
    <m/>
    <x v="0"/>
    <x v="5"/>
    <x v="3"/>
    <m/>
    <m/>
    <x v="0"/>
    <d v="2021-03-21T08:01:00"/>
  </r>
  <r>
    <x v="109"/>
    <x v="0"/>
    <x v="4"/>
    <n v="1"/>
    <x v="3"/>
    <x v="1"/>
    <s v="$35K-$50K"/>
    <x v="1"/>
    <x v="7"/>
    <x v="1"/>
    <m/>
    <m/>
    <x v="9"/>
    <d v="2021-03-21T13:59:00"/>
  </r>
  <r>
    <x v="110"/>
    <x v="3"/>
    <x v="2"/>
    <n v="4"/>
    <x v="3"/>
    <x v="2"/>
    <s v="$15K-$25K"/>
    <x v="0"/>
    <x v="1"/>
    <x v="4"/>
    <m/>
    <m/>
    <x v="1"/>
    <d v="2021-03-21T14:14:00"/>
  </r>
  <r>
    <x v="111"/>
    <x v="0"/>
    <x v="0"/>
    <n v="2"/>
    <x v="3"/>
    <x v="0"/>
    <s v="I do not currently work outside the home."/>
    <x v="3"/>
    <x v="1"/>
    <x v="3"/>
    <m/>
    <m/>
    <x v="0"/>
    <d v="2021-03-21T18:13:00"/>
  </r>
  <r>
    <x v="112"/>
    <x v="0"/>
    <x v="4"/>
    <n v="1"/>
    <x v="3"/>
    <x v="1"/>
    <s v="$25K-$35K"/>
    <x v="0"/>
    <x v="5"/>
    <x v="0"/>
    <m/>
    <m/>
    <x v="0"/>
    <d v="2021-03-21T19:37:00"/>
  </r>
  <r>
    <x v="113"/>
    <x v="3"/>
    <x v="2"/>
    <n v="2"/>
    <x v="1"/>
    <x v="0"/>
    <s v="I do not currently work outside the home."/>
    <x v="0"/>
    <x v="0"/>
    <x v="1"/>
    <m/>
    <m/>
    <x v="0"/>
    <d v="2021-03-21T21:42:00"/>
  </r>
  <r>
    <x v="114"/>
    <x v="4"/>
    <x v="2"/>
    <n v="1"/>
    <x v="3"/>
    <x v="0"/>
    <s v="I do not currently work outside the home."/>
    <x v="0"/>
    <x v="0"/>
    <x v="2"/>
    <m/>
    <m/>
    <x v="0"/>
    <d v="2021-03-21T22:04:00"/>
  </r>
  <r>
    <x v="115"/>
    <x v="0"/>
    <x v="3"/>
    <n v="1"/>
    <x v="3"/>
    <x v="1"/>
    <s v="$35K-$50K"/>
    <x v="0"/>
    <x v="0"/>
    <x v="0"/>
    <m/>
    <m/>
    <x v="7"/>
    <d v="2021-03-22T04:53:00"/>
  </r>
  <r>
    <x v="116"/>
    <x v="0"/>
    <x v="3"/>
    <n v="3"/>
    <x v="3"/>
    <x v="0"/>
    <m/>
    <x v="1"/>
    <x v="0"/>
    <x v="1"/>
    <m/>
    <m/>
    <x v="0"/>
    <d v="2021-03-22T07:14:00"/>
  </r>
  <r>
    <x v="117"/>
    <x v="0"/>
    <x v="3"/>
    <n v="1"/>
    <x v="3"/>
    <x v="0"/>
    <m/>
    <x v="1"/>
    <x v="3"/>
    <x v="0"/>
    <m/>
    <m/>
    <x v="5"/>
    <d v="2021-03-22T11:43:00"/>
  </r>
  <r>
    <x v="118"/>
    <x v="0"/>
    <x v="1"/>
    <n v="2"/>
    <x v="3"/>
    <x v="3"/>
    <s v="$35K-$50K"/>
    <x v="0"/>
    <x v="0"/>
    <x v="1"/>
    <m/>
    <m/>
    <x v="1"/>
    <d v="2021-03-22T13:18:00"/>
  </r>
  <r>
    <x v="119"/>
    <x v="4"/>
    <x v="2"/>
    <n v="5"/>
    <x v="0"/>
    <x v="0"/>
    <s v="I do not currently work outside the home."/>
    <x v="0"/>
    <x v="7"/>
    <x v="0"/>
    <m/>
    <m/>
    <x v="0"/>
    <d v="2021-03-22T16:18:00"/>
  </r>
  <r>
    <x v="120"/>
    <x v="0"/>
    <x v="1"/>
    <n v="3"/>
    <x v="3"/>
    <x v="1"/>
    <s v="$25K-$35K"/>
    <x v="1"/>
    <x v="1"/>
    <x v="0"/>
    <m/>
    <m/>
    <x v="0"/>
    <d v="2021-03-22T16:34:00"/>
  </r>
  <r>
    <x v="121"/>
    <x v="0"/>
    <x v="3"/>
    <n v="1"/>
    <x v="3"/>
    <x v="0"/>
    <s v="I do not currently work outside the home."/>
    <x v="0"/>
    <x v="2"/>
    <x v="0"/>
    <m/>
    <m/>
    <x v="0"/>
    <d v="2021-03-22T16:39:00"/>
  </r>
  <r>
    <x v="122"/>
    <x v="0"/>
    <x v="3"/>
    <n v="1"/>
    <x v="3"/>
    <x v="0"/>
    <m/>
    <x v="0"/>
    <x v="5"/>
    <x v="0"/>
    <m/>
    <m/>
    <x v="0"/>
    <d v="2021-03-22T17:58:00"/>
  </r>
  <r>
    <x v="123"/>
    <x v="0"/>
    <x v="3"/>
    <n v="1"/>
    <x v="3"/>
    <x v="1"/>
    <s v="$25K-$35K"/>
    <x v="1"/>
    <x v="1"/>
    <x v="2"/>
    <m/>
    <m/>
    <x v="2"/>
    <d v="2021-03-22T23:41:00"/>
  </r>
  <r>
    <x v="124"/>
    <x v="0"/>
    <x v="0"/>
    <m/>
    <x v="3"/>
    <x v="2"/>
    <s v="$75K-$100K"/>
    <x v="1"/>
    <x v="5"/>
    <x v="1"/>
    <m/>
    <m/>
    <x v="0"/>
    <d v="2021-03-23T06:06:00"/>
  </r>
  <r>
    <x v="125"/>
    <x v="4"/>
    <x v="2"/>
    <n v="2"/>
    <x v="3"/>
    <x v="1"/>
    <s v="$25K-$35K"/>
    <x v="1"/>
    <x v="1"/>
    <x v="5"/>
    <m/>
    <m/>
    <x v="1"/>
    <d v="2021-03-23T14:41:00"/>
  </r>
  <r>
    <x v="126"/>
    <x v="0"/>
    <x v="1"/>
    <n v="2"/>
    <x v="3"/>
    <x v="0"/>
    <m/>
    <x v="1"/>
    <x v="0"/>
    <x v="5"/>
    <m/>
    <m/>
    <x v="1"/>
    <d v="2021-03-23T14:41:00"/>
  </r>
  <r>
    <x v="127"/>
    <x v="4"/>
    <x v="2"/>
    <m/>
    <x v="1"/>
    <x v="1"/>
    <s v="$50K-$75K"/>
    <x v="2"/>
    <x v="0"/>
    <x v="4"/>
    <m/>
    <m/>
    <x v="1"/>
    <d v="2021-03-23T14:41:00"/>
  </r>
  <r>
    <x v="128"/>
    <x v="0"/>
    <x v="1"/>
    <n v="3"/>
    <x v="3"/>
    <x v="0"/>
    <m/>
    <x v="0"/>
    <x v="3"/>
    <x v="3"/>
    <m/>
    <m/>
    <x v="1"/>
    <d v="2021-03-23T14:41:00"/>
  </r>
  <r>
    <x v="129"/>
    <x v="0"/>
    <x v="0"/>
    <n v="2"/>
    <x v="3"/>
    <x v="1"/>
    <s v="$50K-$75K"/>
    <x v="0"/>
    <x v="2"/>
    <x v="3"/>
    <m/>
    <m/>
    <x v="0"/>
    <d v="2021-03-24T22:32:00"/>
  </r>
  <r>
    <x v="130"/>
    <x v="4"/>
    <x v="2"/>
    <n v="1"/>
    <x v="3"/>
    <x v="1"/>
    <s v="$35K-$50K"/>
    <x v="1"/>
    <x v="7"/>
    <x v="0"/>
    <m/>
    <m/>
    <x v="0"/>
    <d v="2021-03-24T23:33:00"/>
  </r>
  <r>
    <x v="131"/>
    <x v="4"/>
    <x v="2"/>
    <n v="3"/>
    <x v="3"/>
    <x v="0"/>
    <m/>
    <x v="0"/>
    <x v="5"/>
    <x v="0"/>
    <m/>
    <m/>
    <x v="0"/>
    <d v="2021-03-25T07:26:00"/>
  </r>
  <r>
    <x v="132"/>
    <x v="0"/>
    <x v="3"/>
    <n v="2"/>
    <x v="3"/>
    <x v="0"/>
    <s v="I do not currently work outside the home."/>
    <x v="1"/>
    <x v="3"/>
    <x v="5"/>
    <m/>
    <m/>
    <x v="4"/>
    <d v="2021-03-25T08:56:00"/>
  </r>
  <r>
    <x v="133"/>
    <x v="0"/>
    <x v="0"/>
    <n v="1"/>
    <x v="3"/>
    <x v="2"/>
    <s v="$15K-$25K"/>
    <x v="0"/>
    <x v="5"/>
    <x v="3"/>
    <m/>
    <m/>
    <x v="0"/>
    <d v="2021-03-25T14:29:00"/>
  </r>
  <r>
    <x v="134"/>
    <x v="0"/>
    <x v="3"/>
    <m/>
    <x v="3"/>
    <x v="1"/>
    <m/>
    <x v="0"/>
    <x v="8"/>
    <x v="3"/>
    <m/>
    <m/>
    <x v="2"/>
    <d v="2021-03-25T15:04:00"/>
  </r>
  <r>
    <x v="135"/>
    <x v="0"/>
    <x v="3"/>
    <n v="2"/>
    <x v="3"/>
    <x v="0"/>
    <s v="I do not currently work outside the home."/>
    <x v="0"/>
    <x v="0"/>
    <x v="0"/>
    <m/>
    <m/>
    <x v="0"/>
    <d v="2021-03-25T17:00:00"/>
  </r>
  <r>
    <x v="136"/>
    <x v="0"/>
    <x v="3"/>
    <n v="1"/>
    <x v="3"/>
    <x v="1"/>
    <s v="$35K-$50K"/>
    <x v="2"/>
    <x v="7"/>
    <x v="4"/>
    <m/>
    <m/>
    <x v="7"/>
    <d v="2021-03-25T20:36:00"/>
  </r>
  <r>
    <x v="137"/>
    <x v="4"/>
    <x v="2"/>
    <n v="2"/>
    <x v="3"/>
    <x v="2"/>
    <s v="$50K-$75K"/>
    <x v="0"/>
    <x v="2"/>
    <x v="3"/>
    <m/>
    <m/>
    <x v="1"/>
    <d v="2021-03-26T07:55:00"/>
  </r>
  <r>
    <x v="138"/>
    <x v="0"/>
    <x v="3"/>
    <n v="3"/>
    <x v="3"/>
    <x v="0"/>
    <m/>
    <x v="0"/>
    <x v="5"/>
    <x v="4"/>
    <m/>
    <m/>
    <x v="0"/>
    <d v="2021-03-26T18:50:00"/>
  </r>
  <r>
    <x v="139"/>
    <x v="4"/>
    <x v="2"/>
    <n v="2"/>
    <x v="2"/>
    <x v="1"/>
    <m/>
    <x v="0"/>
    <x v="2"/>
    <x v="3"/>
    <m/>
    <m/>
    <x v="0"/>
    <d v="2021-03-26T20:48:00"/>
  </r>
  <r>
    <x v="140"/>
    <x v="0"/>
    <x v="3"/>
    <n v="2"/>
    <x v="3"/>
    <x v="0"/>
    <m/>
    <x v="0"/>
    <x v="9"/>
    <x v="3"/>
    <m/>
    <m/>
    <x v="2"/>
    <d v="2021-03-27T13:09:00"/>
  </r>
  <r>
    <x v="141"/>
    <x v="0"/>
    <x v="3"/>
    <n v="2"/>
    <x v="3"/>
    <x v="0"/>
    <m/>
    <x v="0"/>
    <x v="0"/>
    <x v="0"/>
    <m/>
    <m/>
    <x v="0"/>
    <d v="2021-03-29T10:06:00"/>
  </r>
  <r>
    <x v="142"/>
    <x v="0"/>
    <x v="1"/>
    <n v="2"/>
    <x v="3"/>
    <x v="0"/>
    <s v="I do not currently work outside the home."/>
    <x v="0"/>
    <x v="2"/>
    <x v="0"/>
    <m/>
    <m/>
    <x v="2"/>
    <d v="2021-03-29T14:39:00"/>
  </r>
  <r>
    <x v="143"/>
    <x v="0"/>
    <x v="0"/>
    <n v="1"/>
    <x v="3"/>
    <x v="0"/>
    <m/>
    <x v="0"/>
    <x v="2"/>
    <x v="0"/>
    <m/>
    <m/>
    <x v="0"/>
    <d v="2021-03-29T17:25:00"/>
  </r>
  <r>
    <x v="144"/>
    <x v="4"/>
    <x v="2"/>
    <m/>
    <x v="3"/>
    <x v="1"/>
    <s v="$15K-$25K"/>
    <x v="0"/>
    <x v="7"/>
    <x v="2"/>
    <m/>
    <m/>
    <x v="1"/>
    <d v="2021-03-30T08:49:00"/>
  </r>
  <r>
    <x v="145"/>
    <x v="4"/>
    <x v="2"/>
    <n v="4"/>
    <x v="3"/>
    <x v="3"/>
    <s v="&lt;$15K"/>
    <x v="0"/>
    <x v="5"/>
    <x v="0"/>
    <m/>
    <m/>
    <x v="0"/>
    <d v="2021-03-30T09:58:00"/>
  </r>
  <r>
    <x v="146"/>
    <x v="5"/>
    <x v="2"/>
    <m/>
    <x v="2"/>
    <x v="1"/>
    <s v="$75K-$100K"/>
    <x v="0"/>
    <x v="8"/>
    <x v="3"/>
    <m/>
    <m/>
    <x v="1"/>
    <d v="2021-03-30T10:02:00"/>
  </r>
  <r>
    <x v="147"/>
    <x v="4"/>
    <x v="2"/>
    <m/>
    <x v="3"/>
    <x v="2"/>
    <s v="$35K-$50K"/>
    <x v="0"/>
    <x v="5"/>
    <x v="3"/>
    <m/>
    <m/>
    <x v="1"/>
    <d v="2021-03-30T11:21:00"/>
  </r>
  <r>
    <x v="148"/>
    <x v="0"/>
    <x v="3"/>
    <m/>
    <x v="3"/>
    <x v="3"/>
    <s v="&lt;$15K"/>
    <x v="0"/>
    <x v="1"/>
    <x v="3"/>
    <m/>
    <m/>
    <x v="1"/>
    <d v="2021-03-30T12:56:00"/>
  </r>
  <r>
    <x v="149"/>
    <x v="0"/>
    <x v="3"/>
    <n v="2"/>
    <x v="3"/>
    <x v="1"/>
    <s v="$50K-$75K"/>
    <x v="0"/>
    <x v="5"/>
    <x v="3"/>
    <m/>
    <m/>
    <x v="0"/>
    <d v="2021-03-30T20:34:00"/>
  </r>
  <r>
    <x v="150"/>
    <x v="0"/>
    <x v="3"/>
    <n v="2"/>
    <x v="3"/>
    <x v="1"/>
    <s v="$35K-$50K"/>
    <x v="0"/>
    <x v="5"/>
    <x v="2"/>
    <m/>
    <m/>
    <x v="5"/>
    <d v="2021-03-30T21:33:00"/>
  </r>
  <r>
    <x v="151"/>
    <x v="0"/>
    <x v="3"/>
    <m/>
    <x v="3"/>
    <x v="1"/>
    <s v="$50K-$75K"/>
    <x v="0"/>
    <x v="9"/>
    <x v="1"/>
    <m/>
    <m/>
    <x v="1"/>
    <d v="2021-03-31T06:50:00"/>
  </r>
  <r>
    <x v="152"/>
    <x v="4"/>
    <x v="2"/>
    <n v="4"/>
    <x v="2"/>
    <x v="4"/>
    <m/>
    <x v="0"/>
    <x v="5"/>
    <x v="2"/>
    <m/>
    <m/>
    <x v="0"/>
    <d v="2021-04-02T06:29:00"/>
  </r>
  <r>
    <x v="153"/>
    <x v="0"/>
    <x v="3"/>
    <n v="1"/>
    <x v="3"/>
    <x v="0"/>
    <s v="I do not currently work outside the home."/>
    <x v="0"/>
    <x v="7"/>
    <x v="2"/>
    <m/>
    <m/>
    <x v="9"/>
    <d v="2021-04-03T05:17:00"/>
  </r>
  <r>
    <x v="154"/>
    <x v="4"/>
    <x v="2"/>
    <n v="1"/>
    <x v="2"/>
    <x v="1"/>
    <s v="$50K-$75K"/>
    <x v="0"/>
    <x v="2"/>
    <x v="2"/>
    <m/>
    <m/>
    <x v="0"/>
    <d v="2021-04-03T19:07:00"/>
  </r>
  <r>
    <x v="155"/>
    <x v="0"/>
    <x v="3"/>
    <n v="1"/>
    <x v="3"/>
    <x v="0"/>
    <s v="I do not currently work outside the home."/>
    <x v="0"/>
    <x v="1"/>
    <x v="4"/>
    <m/>
    <m/>
    <x v="1"/>
    <d v="2021-04-05T21:34:00"/>
  </r>
  <r>
    <x v="156"/>
    <x v="4"/>
    <x v="2"/>
    <n v="1"/>
    <x v="3"/>
    <x v="2"/>
    <s v="&lt;$15K"/>
    <x v="1"/>
    <x v="3"/>
    <x v="5"/>
    <m/>
    <m/>
    <x v="1"/>
    <d v="2021-04-05T21:34:00"/>
  </r>
  <r>
    <x v="157"/>
    <x v="4"/>
    <x v="2"/>
    <n v="2"/>
    <x v="3"/>
    <x v="1"/>
    <s v="$25K-$35K"/>
    <x v="0"/>
    <x v="0"/>
    <x v="5"/>
    <m/>
    <m/>
    <x v="1"/>
    <d v="2021-04-05T21:34:00"/>
  </r>
  <r>
    <x v="158"/>
    <x v="4"/>
    <x v="2"/>
    <n v="1"/>
    <x v="3"/>
    <x v="0"/>
    <m/>
    <x v="1"/>
    <x v="3"/>
    <x v="0"/>
    <m/>
    <m/>
    <x v="1"/>
    <d v="2021-04-05T21:34:00"/>
  </r>
  <r>
    <x v="159"/>
    <x v="0"/>
    <x v="1"/>
    <n v="1"/>
    <x v="3"/>
    <x v="1"/>
    <s v="$25K-$35K"/>
    <x v="1"/>
    <x v="1"/>
    <x v="4"/>
    <m/>
    <m/>
    <x v="1"/>
    <d v="2021-04-05T21:34:00"/>
  </r>
  <r>
    <x v="160"/>
    <x v="0"/>
    <x v="0"/>
    <n v="2"/>
    <x v="3"/>
    <x v="2"/>
    <s v="&lt;$15K"/>
    <x v="0"/>
    <x v="7"/>
    <x v="1"/>
    <m/>
    <m/>
    <x v="1"/>
    <d v="2021-04-05T21:34:00"/>
  </r>
  <r>
    <x v="161"/>
    <x v="0"/>
    <x v="0"/>
    <m/>
    <x v="3"/>
    <x v="1"/>
    <s v="$35K-$50K"/>
    <x v="3"/>
    <x v="0"/>
    <x v="5"/>
    <m/>
    <m/>
    <x v="1"/>
    <d v="2021-04-07T09:53:00"/>
  </r>
  <r>
    <x v="162"/>
    <x v="0"/>
    <x v="1"/>
    <m/>
    <x v="3"/>
    <x v="1"/>
    <s v="$35K-$50K"/>
    <x v="1"/>
    <x v="7"/>
    <x v="1"/>
    <m/>
    <m/>
    <x v="1"/>
    <d v="2021-04-07T12:22:00"/>
  </r>
  <r>
    <x v="163"/>
    <x v="0"/>
    <x v="3"/>
    <n v="3"/>
    <x v="3"/>
    <x v="0"/>
    <s v="I do not currently work outside the home."/>
    <x v="0"/>
    <x v="2"/>
    <x v="1"/>
    <m/>
    <m/>
    <x v="0"/>
    <d v="2021-04-07T19:41:00"/>
  </r>
  <r>
    <x v="164"/>
    <x v="4"/>
    <x v="2"/>
    <m/>
    <x v="3"/>
    <x v="0"/>
    <s v="I do not currently work outside the home."/>
    <x v="0"/>
    <x v="3"/>
    <x v="0"/>
    <m/>
    <m/>
    <x v="1"/>
    <d v="2021-04-08T12:35:00"/>
  </r>
  <r>
    <x v="165"/>
    <x v="4"/>
    <x v="2"/>
    <m/>
    <x v="2"/>
    <x v="1"/>
    <s v="$35K-$50K"/>
    <x v="0"/>
    <x v="7"/>
    <x v="0"/>
    <m/>
    <m/>
    <x v="1"/>
    <d v="2021-04-09T09:01:00"/>
  </r>
  <r>
    <x v="166"/>
    <x v="0"/>
    <x v="3"/>
    <m/>
    <x v="3"/>
    <x v="1"/>
    <s v="$35K-$50K"/>
    <x v="1"/>
    <x v="7"/>
    <x v="0"/>
    <m/>
    <m/>
    <x v="3"/>
    <d v="2021-04-09T16:09:00"/>
  </r>
  <r>
    <x v="167"/>
    <x v="6"/>
    <x v="2"/>
    <n v="3"/>
    <x v="2"/>
    <x v="3"/>
    <s v="&lt;$15K"/>
    <x v="0"/>
    <x v="7"/>
    <x v="4"/>
    <m/>
    <m/>
    <x v="0"/>
    <d v="2021-04-09T21:27:00"/>
  </r>
  <r>
    <x v="168"/>
    <x v="0"/>
    <x v="0"/>
    <n v="4"/>
    <x v="3"/>
    <x v="0"/>
    <s v="$50K-$75K"/>
    <x v="0"/>
    <x v="2"/>
    <x v="6"/>
    <m/>
    <m/>
    <x v="2"/>
    <d v="2021-04-10T12:25:00"/>
  </r>
  <r>
    <x v="169"/>
    <x v="0"/>
    <x v="3"/>
    <n v="3"/>
    <x v="3"/>
    <x v="1"/>
    <s v="$25K-$35K"/>
    <x v="3"/>
    <x v="5"/>
    <x v="4"/>
    <m/>
    <m/>
    <x v="0"/>
    <d v="2021-04-11T22:02:00"/>
  </r>
  <r>
    <x v="170"/>
    <x v="0"/>
    <x v="3"/>
    <n v="1"/>
    <x v="3"/>
    <x v="1"/>
    <s v="$15K-$25K"/>
    <x v="0"/>
    <x v="6"/>
    <x v="5"/>
    <m/>
    <m/>
    <x v="1"/>
    <d v="2021-04-14T11:17:00"/>
  </r>
  <r>
    <x v="171"/>
    <x v="6"/>
    <x v="2"/>
    <n v="3"/>
    <x v="1"/>
    <x v="0"/>
    <s v="I do not currently work outside the home."/>
    <x v="0"/>
    <x v="5"/>
    <x v="0"/>
    <m/>
    <m/>
    <x v="1"/>
    <d v="2021-04-14T11:54:00"/>
  </r>
  <r>
    <x v="172"/>
    <x v="0"/>
    <x v="1"/>
    <n v="2"/>
    <x v="3"/>
    <x v="2"/>
    <s v="$15K-$25K"/>
    <x v="0"/>
    <x v="7"/>
    <x v="4"/>
    <m/>
    <m/>
    <x v="0"/>
    <d v="2021-04-14T15:24:00"/>
  </r>
  <r>
    <x v="173"/>
    <x v="6"/>
    <x v="2"/>
    <n v="2"/>
    <x v="2"/>
    <x v="0"/>
    <m/>
    <x v="0"/>
    <x v="7"/>
    <x v="1"/>
    <m/>
    <m/>
    <x v="0"/>
    <d v="2021-04-14T18:51:00"/>
  </r>
  <r>
    <x v="174"/>
    <x v="6"/>
    <x v="2"/>
    <n v="4"/>
    <x v="2"/>
    <x v="1"/>
    <s v="$15K-$25K"/>
    <x v="0"/>
    <x v="6"/>
    <x v="4"/>
    <m/>
    <m/>
    <x v="0"/>
    <d v="2021-04-14T20:50:00"/>
  </r>
  <r>
    <x v="175"/>
    <x v="0"/>
    <x v="0"/>
    <n v="2"/>
    <x v="3"/>
    <x v="1"/>
    <s v="$35K-$50K"/>
    <x v="0"/>
    <x v="5"/>
    <x v="0"/>
    <m/>
    <m/>
    <x v="0"/>
    <d v="2021-04-15T11:17:00"/>
  </r>
  <r>
    <x v="176"/>
    <x v="0"/>
    <x v="3"/>
    <n v="3"/>
    <x v="3"/>
    <x v="1"/>
    <s v="$15K-$25K"/>
    <x v="1"/>
    <x v="6"/>
    <x v="2"/>
    <m/>
    <m/>
    <x v="0"/>
    <d v="2021-04-16T12:27:00"/>
  </r>
  <r>
    <x v="177"/>
    <x v="0"/>
    <x v="3"/>
    <n v="1"/>
    <x v="3"/>
    <x v="1"/>
    <s v="$25K-$35K"/>
    <x v="3"/>
    <x v="1"/>
    <x v="5"/>
    <m/>
    <m/>
    <x v="2"/>
    <d v="2021-04-16T20:54:00"/>
  </r>
  <r>
    <x v="178"/>
    <x v="0"/>
    <x v="3"/>
    <n v="3"/>
    <x v="3"/>
    <x v="0"/>
    <s v="$35K-$50K"/>
    <x v="0"/>
    <x v="0"/>
    <x v="4"/>
    <m/>
    <m/>
    <x v="1"/>
    <d v="2021-04-21T08:35:00"/>
  </r>
  <r>
    <x v="179"/>
    <x v="0"/>
    <x v="3"/>
    <m/>
    <x v="3"/>
    <x v="2"/>
    <s v="$35K-$50K"/>
    <x v="0"/>
    <x v="7"/>
    <x v="1"/>
    <m/>
    <m/>
    <x v="1"/>
    <d v="2021-04-23T16:44:00"/>
  </r>
  <r>
    <x v="180"/>
    <x v="0"/>
    <x v="1"/>
    <n v="2"/>
    <x v="3"/>
    <x v="3"/>
    <s v="$15K-$25K"/>
    <x v="0"/>
    <x v="2"/>
    <x v="4"/>
    <m/>
    <m/>
    <x v="4"/>
    <d v="2021-04-25T12:08:00"/>
  </r>
  <r>
    <x v="181"/>
    <x v="0"/>
    <x v="0"/>
    <n v="4"/>
    <x v="0"/>
    <x v="3"/>
    <s v="&lt;$15K"/>
    <x v="0"/>
    <x v="2"/>
    <x v="0"/>
    <m/>
    <m/>
    <x v="0"/>
    <d v="2021-04-25T20:27:00"/>
  </r>
  <r>
    <x v="182"/>
    <x v="6"/>
    <x v="2"/>
    <n v="1"/>
    <x v="1"/>
    <x v="1"/>
    <s v="$25K-$35K"/>
    <x v="1"/>
    <x v="1"/>
    <x v="4"/>
    <m/>
    <m/>
    <x v="0"/>
    <d v="2021-04-26T09:29:00"/>
  </r>
  <r>
    <x v="183"/>
    <x v="0"/>
    <x v="3"/>
    <n v="1"/>
    <x v="3"/>
    <x v="2"/>
    <s v="$25K-$35K"/>
    <x v="3"/>
    <x v="7"/>
    <x v="0"/>
    <m/>
    <m/>
    <x v="2"/>
    <d v="2021-04-26T13:13:00"/>
  </r>
  <r>
    <x v="184"/>
    <x v="6"/>
    <x v="2"/>
    <m/>
    <x v="2"/>
    <x v="1"/>
    <s v="$35K-$50K"/>
    <x v="0"/>
    <x v="0"/>
    <x v="2"/>
    <m/>
    <m/>
    <x v="0"/>
    <d v="2021-04-26T13:36:00"/>
  </r>
  <r>
    <x v="185"/>
    <x v="0"/>
    <x v="3"/>
    <n v="3"/>
    <x v="3"/>
    <x v="0"/>
    <m/>
    <x v="0"/>
    <x v="9"/>
    <x v="1"/>
    <m/>
    <m/>
    <x v="4"/>
    <d v="2021-04-27T11:47:00"/>
  </r>
  <r>
    <x v="186"/>
    <x v="6"/>
    <x v="2"/>
    <n v="2"/>
    <x v="1"/>
    <x v="4"/>
    <m/>
    <x v="0"/>
    <x v="2"/>
    <x v="0"/>
    <m/>
    <m/>
    <x v="0"/>
    <d v="2021-04-27T22:15:00"/>
  </r>
  <r>
    <x v="187"/>
    <x v="6"/>
    <x v="2"/>
    <n v="1"/>
    <x v="0"/>
    <x v="3"/>
    <s v="&lt;$15K"/>
    <x v="0"/>
    <x v="2"/>
    <x v="5"/>
    <m/>
    <m/>
    <x v="0"/>
    <d v="2021-05-02T09:05:00"/>
  </r>
  <r>
    <x v="188"/>
    <x v="0"/>
    <x v="3"/>
    <n v="3"/>
    <x v="3"/>
    <x v="1"/>
    <s v="$50K-$75K"/>
    <x v="0"/>
    <x v="2"/>
    <x v="4"/>
    <m/>
    <m/>
    <x v="2"/>
    <d v="2021-05-02T22:45:00"/>
  </r>
  <r>
    <x v="189"/>
    <x v="5"/>
    <x v="2"/>
    <m/>
    <x v="3"/>
    <x v="1"/>
    <s v="$25K-$35K"/>
    <x v="1"/>
    <x v="7"/>
    <x v="0"/>
    <m/>
    <m/>
    <x v="1"/>
    <d v="2021-05-03T16:58:00"/>
  </r>
  <r>
    <x v="190"/>
    <x v="0"/>
    <x v="0"/>
    <n v="5"/>
    <x v="3"/>
    <x v="1"/>
    <s v="$15K-$25K"/>
    <x v="0"/>
    <x v="6"/>
    <x v="5"/>
    <m/>
    <m/>
    <x v="0"/>
    <d v="2021-05-05T19:58:00"/>
  </r>
  <r>
    <x v="191"/>
    <x v="0"/>
    <x v="3"/>
    <m/>
    <x v="3"/>
    <x v="1"/>
    <s v="$35K-$50K"/>
    <x v="0"/>
    <x v="2"/>
    <x v="1"/>
    <m/>
    <m/>
    <x v="1"/>
    <d v="2021-05-05T23:09:00"/>
  </r>
  <r>
    <x v="192"/>
    <x v="0"/>
    <x v="3"/>
    <n v="2"/>
    <x v="3"/>
    <x v="4"/>
    <s v="I do not currently work outside the home."/>
    <x v="1"/>
    <x v="3"/>
    <x v="2"/>
    <m/>
    <m/>
    <x v="2"/>
    <d v="2021-05-10T10:49:00"/>
  </r>
  <r>
    <x v="193"/>
    <x v="6"/>
    <x v="2"/>
    <n v="2"/>
    <x v="3"/>
    <x v="2"/>
    <s v="$25K-$35K"/>
    <x v="1"/>
    <x v="1"/>
    <x v="4"/>
    <m/>
    <m/>
    <x v="0"/>
    <d v="2021-05-10T16:17:00"/>
  </r>
  <r>
    <x v="194"/>
    <x v="6"/>
    <x v="2"/>
    <n v="1"/>
    <x v="0"/>
    <x v="1"/>
    <s v="$35K-$50K"/>
    <x v="1"/>
    <x v="7"/>
    <x v="0"/>
    <m/>
    <m/>
    <x v="11"/>
    <d v="2021-05-11T11:25:00"/>
  </r>
  <r>
    <x v="195"/>
    <x v="0"/>
    <x v="3"/>
    <n v="1"/>
    <x v="3"/>
    <x v="4"/>
    <s v="I do not currently work outside the home."/>
    <x v="0"/>
    <x v="6"/>
    <x v="3"/>
    <m/>
    <m/>
    <x v="3"/>
    <d v="2021-05-12T22:29:00"/>
  </r>
  <r>
    <x v="196"/>
    <x v="6"/>
    <x v="2"/>
    <n v="2"/>
    <x v="3"/>
    <x v="3"/>
    <s v="$15K-$25K"/>
    <x v="0"/>
    <x v="5"/>
    <x v="3"/>
    <m/>
    <m/>
    <x v="2"/>
    <d v="2021-05-13T14:43:00"/>
  </r>
  <r>
    <x v="197"/>
    <x v="0"/>
    <x v="3"/>
    <n v="2"/>
    <x v="3"/>
    <x v="4"/>
    <m/>
    <x v="0"/>
    <x v="2"/>
    <x v="0"/>
    <m/>
    <m/>
    <x v="1"/>
    <d v="2021-05-18T19:08:00"/>
  </r>
  <r>
    <x v="198"/>
    <x v="0"/>
    <x v="0"/>
    <n v="0"/>
    <x v="1"/>
    <x v="2"/>
    <s v="$15K-$25K"/>
    <x v="1"/>
    <x v="6"/>
    <x v="4"/>
    <m/>
    <m/>
    <x v="1"/>
    <d v="2021-05-18T22:17:00"/>
  </r>
  <r>
    <x v="199"/>
    <x v="0"/>
    <x v="0"/>
    <n v="2"/>
    <x v="0"/>
    <x v="4"/>
    <s v="I do not currently work outside the home."/>
    <x v="0"/>
    <x v="8"/>
    <x v="0"/>
    <m/>
    <m/>
    <x v="0"/>
    <d v="2021-05-18T22:36:00"/>
  </r>
  <r>
    <x v="200"/>
    <x v="0"/>
    <x v="3"/>
    <n v="3"/>
    <x v="3"/>
    <x v="4"/>
    <m/>
    <x v="1"/>
    <x v="3"/>
    <x v="1"/>
    <m/>
    <m/>
    <x v="7"/>
    <d v="2021-05-20T14:17:00"/>
  </r>
  <r>
    <x v="201"/>
    <x v="0"/>
    <x v="1"/>
    <n v="2"/>
    <x v="2"/>
    <x v="2"/>
    <s v="&lt;$15K"/>
    <x v="1"/>
    <x v="3"/>
    <x v="2"/>
    <m/>
    <m/>
    <x v="1"/>
    <d v="2021-05-26T20:13:00"/>
  </r>
  <r>
    <x v="202"/>
    <x v="0"/>
    <x v="1"/>
    <n v="1"/>
    <x v="0"/>
    <x v="4"/>
    <s v="I do not currently work outside the home."/>
    <x v="0"/>
    <x v="1"/>
    <x v="2"/>
    <m/>
    <m/>
    <x v="0"/>
    <d v="2021-05-29T11:02:00"/>
  </r>
  <r>
    <x v="203"/>
    <x v="0"/>
    <x v="3"/>
    <m/>
    <x v="3"/>
    <x v="4"/>
    <m/>
    <x v="0"/>
    <x v="7"/>
    <x v="3"/>
    <m/>
    <m/>
    <x v="1"/>
    <d v="2021-06-04T11:23:00"/>
  </r>
  <r>
    <x v="204"/>
    <x v="0"/>
    <x v="0"/>
    <n v="3"/>
    <x v="2"/>
    <x v="4"/>
    <s v="I do not currently work outside the home."/>
    <x v="0"/>
    <x v="9"/>
    <x v="3"/>
    <m/>
    <m/>
    <x v="0"/>
    <d v="2021-06-04T13:22:00"/>
  </r>
  <r>
    <x v="205"/>
    <x v="6"/>
    <x v="2"/>
    <n v="4"/>
    <x v="1"/>
    <x v="3"/>
    <s v="&lt;$15K"/>
    <x v="0"/>
    <x v="5"/>
    <x v="0"/>
    <m/>
    <m/>
    <x v="0"/>
    <d v="2021-06-09T13:37:00"/>
  </r>
  <r>
    <x v="206"/>
    <x v="0"/>
    <x v="3"/>
    <n v="7"/>
    <x v="1"/>
    <x v="1"/>
    <s v="$75K-$100K"/>
    <x v="0"/>
    <x v="2"/>
    <x v="4"/>
    <m/>
    <m/>
    <x v="12"/>
    <d v="2021-06-11T11:31:00"/>
  </r>
  <r>
    <x v="207"/>
    <x v="7"/>
    <x v="2"/>
    <n v="1"/>
    <x v="2"/>
    <x v="4"/>
    <s v="I do not currently work outside the home."/>
    <x v="0"/>
    <x v="3"/>
    <x v="2"/>
    <m/>
    <m/>
    <x v="1"/>
    <d v="2021-06-11T21:37:00"/>
  </r>
  <r>
    <x v="208"/>
    <x v="7"/>
    <x v="2"/>
    <n v="2"/>
    <x v="2"/>
    <x v="1"/>
    <s v="$50K-$75K"/>
    <x v="2"/>
    <x v="0"/>
    <x v="4"/>
    <m/>
    <m/>
    <x v="7"/>
    <d v="2021-06-14T15:54:00"/>
  </r>
  <r>
    <x v="209"/>
    <x v="7"/>
    <x v="2"/>
    <n v="1"/>
    <x v="2"/>
    <x v="1"/>
    <s v="$35K-$50K"/>
    <x v="2"/>
    <x v="7"/>
    <x v="1"/>
    <m/>
    <m/>
    <x v="1"/>
    <d v="2021-06-14T20:41:00"/>
  </r>
  <r>
    <x v="210"/>
    <x v="0"/>
    <x v="0"/>
    <n v="4"/>
    <x v="1"/>
    <x v="4"/>
    <s v="&lt;$15K"/>
    <x v="0"/>
    <x v="7"/>
    <x v="0"/>
    <m/>
    <m/>
    <x v="9"/>
    <d v="2021-06-17T21:52:00"/>
  </r>
  <r>
    <x v="211"/>
    <x v="0"/>
    <x v="0"/>
    <n v="2"/>
    <x v="2"/>
    <x v="1"/>
    <s v="&lt;$15K"/>
    <x v="0"/>
    <x v="0"/>
    <x v="0"/>
    <m/>
    <m/>
    <x v="8"/>
    <d v="2021-06-22T09:37:00"/>
  </r>
  <r>
    <x v="212"/>
    <x v="0"/>
    <x v="3"/>
    <n v="2"/>
    <x v="3"/>
    <x v="4"/>
    <s v="I do not currently work outside the home."/>
    <x v="0"/>
    <x v="8"/>
    <x v="4"/>
    <m/>
    <m/>
    <x v="0"/>
    <d v="2021-06-25T11:47:00"/>
  </r>
  <r>
    <x v="213"/>
    <x v="0"/>
    <x v="0"/>
    <n v="3"/>
    <x v="0"/>
    <x v="4"/>
    <s v="I do not currently work outside the home."/>
    <x v="0"/>
    <x v="0"/>
    <x v="0"/>
    <m/>
    <m/>
    <x v="0"/>
    <d v="2021-06-25T16:12:00"/>
  </r>
  <r>
    <x v="214"/>
    <x v="7"/>
    <x v="2"/>
    <n v="0"/>
    <x v="1"/>
    <x v="1"/>
    <s v="$50K-$75K"/>
    <x v="1"/>
    <x v="0"/>
    <x v="5"/>
    <m/>
    <m/>
    <x v="0"/>
    <d v="2021-07-06T18:02:00"/>
  </r>
  <r>
    <x v="215"/>
    <x v="0"/>
    <x v="3"/>
    <n v="0"/>
    <x v="1"/>
    <x v="4"/>
    <s v="I do not currently work outside the home."/>
    <x v="4"/>
    <x v="3"/>
    <x v="1"/>
    <s v="checked"/>
    <m/>
    <x v="1"/>
    <d v="2021-07-08T10:25:00"/>
  </r>
  <r>
    <x v="216"/>
    <x v="0"/>
    <x v="3"/>
    <n v="5"/>
    <x v="0"/>
    <x v="4"/>
    <s v="I do not currently work outside the home."/>
    <x v="0"/>
    <x v="0"/>
    <x v="5"/>
    <m/>
    <m/>
    <x v="0"/>
    <d v="2021-07-10T10:51:00"/>
  </r>
  <r>
    <x v="217"/>
    <x v="7"/>
    <x v="2"/>
    <n v="3"/>
    <x v="1"/>
    <x v="2"/>
    <s v="&lt;$15K"/>
    <x v="0"/>
    <x v="5"/>
    <x v="0"/>
    <m/>
    <m/>
    <x v="1"/>
    <d v="2021-07-13T07:33:00"/>
  </r>
  <r>
    <x v="218"/>
    <x v="0"/>
    <x v="0"/>
    <n v="1"/>
    <x v="0"/>
    <x v="3"/>
    <s v="I do not currently work outside the home."/>
    <x v="4"/>
    <x v="3"/>
    <x v="2"/>
    <m/>
    <m/>
    <x v="1"/>
    <d v="2021-07-15T11:18:00"/>
  </r>
  <r>
    <x v="219"/>
    <x v="0"/>
    <x v="3"/>
    <n v="3"/>
    <x v="2"/>
    <x v="4"/>
    <s v="I do not currently work outside the home."/>
    <x v="0"/>
    <x v="7"/>
    <x v="0"/>
    <m/>
    <m/>
    <x v="1"/>
    <d v="2021-07-16T12:19:00"/>
  </r>
  <r>
    <x v="220"/>
    <x v="0"/>
    <x v="3"/>
    <n v="1"/>
    <x v="1"/>
    <x v="1"/>
    <s v="$50K-$75K"/>
    <x v="0"/>
    <x v="5"/>
    <x v="0"/>
    <m/>
    <m/>
    <x v="1"/>
    <d v="2021-07-18T21:10:00"/>
  </r>
  <r>
    <x v="221"/>
    <x v="7"/>
    <x v="2"/>
    <n v="1"/>
    <x v="2"/>
    <x v="3"/>
    <s v="&lt;$15K"/>
    <x v="0"/>
    <x v="1"/>
    <x v="5"/>
    <m/>
    <m/>
    <x v="1"/>
    <d v="2021-07-27T13:19:00"/>
  </r>
  <r>
    <x v="222"/>
    <x v="7"/>
    <x v="2"/>
    <n v="2"/>
    <x v="1"/>
    <x v="4"/>
    <s v="I do not currently work outside the home."/>
    <x v="0"/>
    <x v="3"/>
    <x v="4"/>
    <m/>
    <m/>
    <x v="1"/>
    <d v="2021-07-29T13:46:00"/>
  </r>
  <r>
    <x v="223"/>
    <x v="0"/>
    <x v="3"/>
    <n v="3"/>
    <x v="1"/>
    <x v="2"/>
    <s v="$15K-$25K"/>
    <x v="0"/>
    <x v="7"/>
    <x v="2"/>
    <m/>
    <m/>
    <x v="9"/>
    <d v="2021-08-02T20:17:00"/>
  </r>
  <r>
    <x v="224"/>
    <x v="7"/>
    <x v="2"/>
    <n v="2"/>
    <x v="2"/>
    <x v="1"/>
    <s v="$25K-$35K"/>
    <x v="3"/>
    <x v="0"/>
    <x v="0"/>
    <m/>
    <m/>
    <x v="13"/>
    <d v="2021-08-03T10:47:00"/>
  </r>
  <r>
    <x v="225"/>
    <x v="0"/>
    <x v="3"/>
    <n v="2"/>
    <x v="1"/>
    <x v="1"/>
    <s v="$25K-$35K"/>
    <x v="4"/>
    <x v="1"/>
    <x v="4"/>
    <m/>
    <m/>
    <x v="7"/>
    <d v="2021-08-03T13:46:00"/>
  </r>
  <r>
    <x v="226"/>
    <x v="0"/>
    <x v="3"/>
    <n v="3"/>
    <x v="1"/>
    <x v="4"/>
    <s v="&lt;$15K"/>
    <x v="0"/>
    <x v="0"/>
    <x v="4"/>
    <m/>
    <m/>
    <x v="0"/>
    <d v="2021-08-03T16:47:00"/>
  </r>
  <r>
    <x v="227"/>
    <x v="0"/>
    <x v="3"/>
    <n v="3"/>
    <x v="2"/>
    <x v="3"/>
    <s v="$15K-$25K"/>
    <x v="1"/>
    <x v="6"/>
    <x v="4"/>
    <m/>
    <m/>
    <x v="14"/>
    <d v="2021-08-03T20:19:00"/>
  </r>
  <r>
    <x v="228"/>
    <x v="0"/>
    <x v="3"/>
    <n v="1"/>
    <x v="2"/>
    <x v="1"/>
    <s v="$75K-$100K"/>
    <x v="1"/>
    <x v="5"/>
    <x v="4"/>
    <m/>
    <m/>
    <x v="1"/>
    <d v="2021-08-05T16:16:00"/>
  </r>
  <r>
    <x v="229"/>
    <x v="0"/>
    <x v="1"/>
    <n v="3"/>
    <x v="0"/>
    <x v="4"/>
    <s v="I do not currently work outside the home."/>
    <x v="0"/>
    <x v="0"/>
    <x v="4"/>
    <s v="checked"/>
    <m/>
    <x v="0"/>
    <d v="2021-08-06T09:56:00"/>
  </r>
  <r>
    <x v="230"/>
    <x v="0"/>
    <x v="3"/>
    <n v="2"/>
    <x v="1"/>
    <x v="1"/>
    <s v="$75K-$100K"/>
    <x v="0"/>
    <x v="5"/>
    <x v="3"/>
    <m/>
    <m/>
    <x v="0"/>
    <d v="2021-08-06T15:43:00"/>
  </r>
  <r>
    <x v="231"/>
    <x v="0"/>
    <x v="3"/>
    <n v="3"/>
    <x v="2"/>
    <x v="4"/>
    <s v="I do not currently work outside the home."/>
    <x v="4"/>
    <x v="3"/>
    <x v="1"/>
    <m/>
    <m/>
    <x v="0"/>
    <d v="2021-08-07T13:22:00"/>
  </r>
  <r>
    <x v="232"/>
    <x v="0"/>
    <x v="1"/>
    <n v="2"/>
    <x v="2"/>
    <x v="1"/>
    <s v="$35K-$50K"/>
    <x v="1"/>
    <x v="7"/>
    <x v="5"/>
    <m/>
    <m/>
    <x v="0"/>
    <d v="2021-08-07T15:56:00"/>
  </r>
  <r>
    <x v="233"/>
    <x v="0"/>
    <x v="0"/>
    <n v="2"/>
    <x v="3"/>
    <x v="4"/>
    <m/>
    <x v="0"/>
    <x v="2"/>
    <x v="0"/>
    <m/>
    <m/>
    <x v="0"/>
    <d v="2021-08-08T14:26:00"/>
  </r>
  <r>
    <x v="234"/>
    <x v="0"/>
    <x v="3"/>
    <n v="2"/>
    <x v="1"/>
    <x v="1"/>
    <s v="$50K-$75K"/>
    <x v="0"/>
    <x v="2"/>
    <x v="3"/>
    <m/>
    <m/>
    <x v="0"/>
    <d v="2021-08-09T18:34:00"/>
  </r>
  <r>
    <x v="235"/>
    <x v="0"/>
    <x v="0"/>
    <n v="1"/>
    <x v="2"/>
    <x v="3"/>
    <s v="$15K-$25K"/>
    <x v="4"/>
    <x v="6"/>
    <x v="0"/>
    <m/>
    <m/>
    <x v="0"/>
    <d v="2021-08-09T20:38:00"/>
  </r>
  <r>
    <x v="236"/>
    <x v="5"/>
    <x v="2"/>
    <n v="3"/>
    <x v="2"/>
    <x v="4"/>
    <s v="I do not currently work outside the home."/>
    <x v="1"/>
    <x v="3"/>
    <x v="3"/>
    <m/>
    <m/>
    <x v="9"/>
    <d v="2021-08-10T18:35:00"/>
  </r>
  <r>
    <x v="237"/>
    <x v="0"/>
    <x v="0"/>
    <n v="2"/>
    <x v="2"/>
    <x v="2"/>
    <s v="$75K-$100K"/>
    <x v="0"/>
    <x v="2"/>
    <x v="3"/>
    <m/>
    <m/>
    <x v="0"/>
    <d v="2021-08-12T17:00:00"/>
  </r>
  <r>
    <x v="238"/>
    <x v="0"/>
    <x v="0"/>
    <n v="4"/>
    <x v="1"/>
    <x v="3"/>
    <s v="&lt;$15K"/>
    <x v="0"/>
    <x v="0"/>
    <x v="0"/>
    <m/>
    <m/>
    <x v="9"/>
    <d v="2021-08-13T07:15:00"/>
  </r>
  <r>
    <x v="239"/>
    <x v="0"/>
    <x v="3"/>
    <n v="3"/>
    <x v="0"/>
    <x v="2"/>
    <s v="$25K-$35K"/>
    <x v="0"/>
    <x v="0"/>
    <x v="2"/>
    <m/>
    <m/>
    <x v="0"/>
    <d v="2021-08-15T06:05:00"/>
  </r>
  <r>
    <x v="240"/>
    <x v="5"/>
    <x v="2"/>
    <n v="2"/>
    <x v="2"/>
    <x v="2"/>
    <s v="$15K-$25K"/>
    <x v="4"/>
    <x v="6"/>
    <x v="0"/>
    <m/>
    <m/>
    <x v="0"/>
    <d v="2021-08-17T22:33:00"/>
  </r>
  <r>
    <x v="241"/>
    <x v="7"/>
    <x v="2"/>
    <n v="3"/>
    <x v="2"/>
    <x v="4"/>
    <s v="I do not currently work outside the home."/>
    <x v="1"/>
    <x v="3"/>
    <x v="4"/>
    <m/>
    <m/>
    <x v="0"/>
    <d v="2021-08-18T10:05:00"/>
  </r>
  <r>
    <x v="242"/>
    <x v="0"/>
    <x v="0"/>
    <n v="4"/>
    <x v="1"/>
    <x v="1"/>
    <s v="$25K-$35K"/>
    <x v="0"/>
    <x v="5"/>
    <x v="0"/>
    <m/>
    <m/>
    <x v="0"/>
    <d v="2021-08-18T10:06:00"/>
  </r>
  <r>
    <x v="243"/>
    <x v="7"/>
    <x v="2"/>
    <n v="1"/>
    <x v="1"/>
    <x v="3"/>
    <s v="&lt;$15K"/>
    <x v="0"/>
    <x v="7"/>
    <x v="0"/>
    <m/>
    <m/>
    <x v="5"/>
    <d v="2021-08-18T12:22:00"/>
  </r>
  <r>
    <x v="244"/>
    <x v="7"/>
    <x v="2"/>
    <n v="4"/>
    <x v="2"/>
    <x v="3"/>
    <s v="I do not currently work outside the home."/>
    <x v="0"/>
    <x v="0"/>
    <x v="2"/>
    <m/>
    <m/>
    <x v="1"/>
    <d v="2021-08-18T12:51:00"/>
  </r>
  <r>
    <x v="245"/>
    <x v="7"/>
    <x v="2"/>
    <n v="7"/>
    <x v="0"/>
    <x v="4"/>
    <s v="I do not currently work outside the home."/>
    <x v="0"/>
    <x v="5"/>
    <x v="3"/>
    <m/>
    <s v="checked"/>
    <x v="0"/>
    <d v="2021-08-18T12:53:00"/>
  </r>
  <r>
    <x v="246"/>
    <x v="7"/>
    <x v="2"/>
    <n v="0"/>
    <x v="1"/>
    <x v="1"/>
    <s v="$25K-$35K"/>
    <x v="1"/>
    <x v="1"/>
    <x v="0"/>
    <m/>
    <m/>
    <x v="0"/>
    <d v="2021-08-18T12:54:00"/>
  </r>
  <r>
    <x v="247"/>
    <x v="0"/>
    <x v="0"/>
    <n v="0"/>
    <x v="0"/>
    <x v="4"/>
    <s v="I do not currently work outside the home."/>
    <x v="4"/>
    <x v="3"/>
    <x v="4"/>
    <m/>
    <m/>
    <x v="0"/>
    <d v="2021-08-18T13:18:00"/>
  </r>
  <r>
    <x v="248"/>
    <x v="0"/>
    <x v="3"/>
    <n v="3"/>
    <x v="2"/>
    <x v="3"/>
    <s v="&lt;$15K"/>
    <x v="0"/>
    <x v="7"/>
    <x v="5"/>
    <m/>
    <m/>
    <x v="0"/>
    <d v="2021-08-18T13:24:00"/>
  </r>
  <r>
    <x v="249"/>
    <x v="0"/>
    <x v="3"/>
    <n v="6"/>
    <x v="2"/>
    <x v="1"/>
    <s v="$35K-$50K"/>
    <x v="0"/>
    <x v="5"/>
    <x v="0"/>
    <m/>
    <m/>
    <x v="0"/>
    <d v="2021-08-18T13:30:00"/>
  </r>
  <r>
    <x v="250"/>
    <x v="0"/>
    <x v="3"/>
    <n v="3"/>
    <x v="2"/>
    <x v="4"/>
    <s v="I do not currently work outside the home."/>
    <x v="0"/>
    <x v="7"/>
    <x v="2"/>
    <m/>
    <m/>
    <x v="0"/>
    <d v="2021-08-18T13:34:00"/>
  </r>
  <r>
    <x v="251"/>
    <x v="0"/>
    <x v="0"/>
    <n v="7"/>
    <x v="1"/>
    <x v="4"/>
    <s v="I do not currently work outside the home."/>
    <x v="0"/>
    <x v="5"/>
    <x v="0"/>
    <m/>
    <m/>
    <x v="0"/>
    <d v="2021-08-18T13:36:00"/>
  </r>
  <r>
    <x v="252"/>
    <x v="0"/>
    <x v="3"/>
    <n v="2"/>
    <x v="0"/>
    <x v="3"/>
    <s v="$15K-$25K"/>
    <x v="1"/>
    <x v="6"/>
    <x v="0"/>
    <m/>
    <m/>
    <x v="0"/>
    <d v="2021-08-18T13:40:00"/>
  </r>
  <r>
    <x v="253"/>
    <x v="0"/>
    <x v="3"/>
    <n v="3"/>
    <x v="1"/>
    <x v="4"/>
    <s v="I do not currently work outside the home."/>
    <x v="1"/>
    <x v="3"/>
    <x v="2"/>
    <m/>
    <m/>
    <x v="0"/>
    <d v="2021-08-18T13:48:00"/>
  </r>
  <r>
    <x v="254"/>
    <x v="0"/>
    <x v="3"/>
    <n v="0"/>
    <x v="1"/>
    <x v="4"/>
    <s v="I do not currently work outside the home."/>
    <x v="0"/>
    <x v="5"/>
    <x v="4"/>
    <m/>
    <m/>
    <x v="0"/>
    <d v="2021-08-18T13:57:00"/>
  </r>
  <r>
    <x v="255"/>
    <x v="0"/>
    <x v="3"/>
    <n v="3"/>
    <x v="2"/>
    <x v="4"/>
    <s v="I do not currently work outside the home."/>
    <x v="0"/>
    <x v="2"/>
    <x v="4"/>
    <m/>
    <m/>
    <x v="0"/>
    <d v="2021-08-18T13:57:00"/>
  </r>
  <r>
    <x v="256"/>
    <x v="0"/>
    <x v="3"/>
    <n v="1"/>
    <x v="2"/>
    <x v="1"/>
    <s v="$75K-$100K"/>
    <x v="0"/>
    <x v="2"/>
    <x v="3"/>
    <m/>
    <m/>
    <x v="3"/>
    <d v="2021-08-18T14:03:00"/>
  </r>
  <r>
    <x v="257"/>
    <x v="5"/>
    <x v="2"/>
    <n v="3"/>
    <x v="1"/>
    <x v="3"/>
    <s v="&lt;$15K"/>
    <x v="0"/>
    <x v="3"/>
    <x v="0"/>
    <m/>
    <m/>
    <x v="0"/>
    <d v="2021-08-18T14:17:00"/>
  </r>
  <r>
    <x v="258"/>
    <x v="7"/>
    <x v="2"/>
    <n v="1"/>
    <x v="2"/>
    <x v="3"/>
    <s v="I do not currently work outside the home."/>
    <x v="3"/>
    <x v="0"/>
    <x v="5"/>
    <m/>
    <m/>
    <x v="0"/>
    <d v="2021-08-18T14:19:00"/>
  </r>
  <r>
    <x v="259"/>
    <x v="0"/>
    <x v="3"/>
    <n v="2"/>
    <x v="1"/>
    <x v="4"/>
    <s v="I do not currently work outside the home."/>
    <x v="0"/>
    <x v="7"/>
    <x v="4"/>
    <s v="checked"/>
    <m/>
    <x v="0"/>
    <d v="2021-08-18T14:26:00"/>
  </r>
  <r>
    <x v="260"/>
    <x v="8"/>
    <x v="2"/>
    <n v="6"/>
    <x v="2"/>
    <x v="1"/>
    <s v="$35K-$50K"/>
    <x v="0"/>
    <x v="0"/>
    <x v="1"/>
    <m/>
    <m/>
    <x v="0"/>
    <d v="2021-08-18T14:36:00"/>
  </r>
  <r>
    <x v="261"/>
    <x v="8"/>
    <x v="2"/>
    <n v="0"/>
    <x v="1"/>
    <x v="1"/>
    <s v="$25K-$35K"/>
    <x v="1"/>
    <x v="1"/>
    <x v="1"/>
    <m/>
    <m/>
    <x v="4"/>
    <d v="2021-08-18T14:48:00"/>
  </r>
  <r>
    <x v="262"/>
    <x v="5"/>
    <x v="2"/>
    <n v="3"/>
    <x v="0"/>
    <x v="2"/>
    <s v="&lt;$15K"/>
    <x v="0"/>
    <x v="2"/>
    <x v="4"/>
    <m/>
    <m/>
    <x v="4"/>
    <d v="2021-08-18T14:57:00"/>
  </r>
  <r>
    <x v="263"/>
    <x v="0"/>
    <x v="3"/>
    <n v="2"/>
    <x v="2"/>
    <x v="1"/>
    <s v="$35K-$50K"/>
    <x v="4"/>
    <x v="7"/>
    <x v="4"/>
    <m/>
    <m/>
    <x v="1"/>
    <d v="2021-08-18T14:57:00"/>
  </r>
  <r>
    <x v="264"/>
    <x v="0"/>
    <x v="3"/>
    <n v="8"/>
    <x v="0"/>
    <x v="4"/>
    <s v="I do not currently work outside the home."/>
    <x v="0"/>
    <x v="0"/>
    <x v="1"/>
    <m/>
    <m/>
    <x v="0"/>
    <d v="2021-08-18T15:01:00"/>
  </r>
  <r>
    <x v="265"/>
    <x v="8"/>
    <x v="2"/>
    <n v="1"/>
    <x v="2"/>
    <x v="1"/>
    <s v="$50K-$75K"/>
    <x v="1"/>
    <x v="0"/>
    <x v="1"/>
    <m/>
    <m/>
    <x v="0"/>
    <d v="2021-08-18T15:13:00"/>
  </r>
  <r>
    <x v="266"/>
    <x v="0"/>
    <x v="3"/>
    <n v="0"/>
    <x v="2"/>
    <x v="3"/>
    <s v="$25K-$35K"/>
    <x v="0"/>
    <x v="0"/>
    <x v="2"/>
    <m/>
    <m/>
    <x v="0"/>
    <d v="2021-08-18T15:20:00"/>
  </r>
  <r>
    <x v="267"/>
    <x v="0"/>
    <x v="3"/>
    <n v="3"/>
    <x v="1"/>
    <x v="4"/>
    <s v="I do not currently work outside the home."/>
    <x v="0"/>
    <x v="0"/>
    <x v="2"/>
    <m/>
    <m/>
    <x v="5"/>
    <d v="2021-08-18T15:27:00"/>
  </r>
  <r>
    <x v="268"/>
    <x v="8"/>
    <x v="2"/>
    <n v="2"/>
    <x v="0"/>
    <x v="1"/>
    <s v="$35K-$50K"/>
    <x v="2"/>
    <x v="7"/>
    <x v="2"/>
    <m/>
    <m/>
    <x v="0"/>
    <d v="2021-08-18T15:34:00"/>
  </r>
  <r>
    <x v="269"/>
    <x v="0"/>
    <x v="0"/>
    <n v="0"/>
    <x v="2"/>
    <x v="4"/>
    <s v="I do not currently work outside the home."/>
    <x v="3"/>
    <x v="7"/>
    <x v="1"/>
    <m/>
    <m/>
    <x v="0"/>
    <d v="2021-08-18T15:46:00"/>
  </r>
  <r>
    <x v="270"/>
    <x v="0"/>
    <x v="1"/>
    <n v="2"/>
    <x v="1"/>
    <x v="3"/>
    <s v="&lt;$15K"/>
    <x v="0"/>
    <x v="0"/>
    <x v="4"/>
    <m/>
    <m/>
    <x v="0"/>
    <d v="2021-08-18T15:49:00"/>
  </r>
  <r>
    <x v="271"/>
    <x v="8"/>
    <x v="2"/>
    <n v="1"/>
    <x v="0"/>
    <x v="1"/>
    <s v="$25K-$35K"/>
    <x v="1"/>
    <x v="1"/>
    <x v="2"/>
    <m/>
    <m/>
    <x v="1"/>
    <d v="2021-08-18T16:07:00"/>
  </r>
  <r>
    <x v="272"/>
    <x v="8"/>
    <x v="2"/>
    <n v="4"/>
    <x v="1"/>
    <x v="4"/>
    <s v="I do not currently work outside the home."/>
    <x v="0"/>
    <x v="5"/>
    <x v="2"/>
    <m/>
    <m/>
    <x v="0"/>
    <d v="2021-08-18T16:10:00"/>
  </r>
  <r>
    <x v="273"/>
    <x v="0"/>
    <x v="0"/>
    <n v="5"/>
    <x v="1"/>
    <x v="4"/>
    <s v="I do not currently work outside the home."/>
    <x v="0"/>
    <x v="2"/>
    <x v="2"/>
    <m/>
    <m/>
    <x v="7"/>
    <d v="2021-08-18T16:16:00"/>
  </r>
  <r>
    <x v="274"/>
    <x v="8"/>
    <x v="2"/>
    <n v="2"/>
    <x v="0"/>
    <x v="1"/>
    <s v="$35K-$50K"/>
    <x v="0"/>
    <x v="0"/>
    <x v="2"/>
    <m/>
    <m/>
    <x v="1"/>
    <d v="2021-08-18T16:22:00"/>
  </r>
  <r>
    <x v="275"/>
    <x v="5"/>
    <x v="2"/>
    <n v="3"/>
    <x v="1"/>
    <x v="3"/>
    <s v="$50K-$75K"/>
    <x v="0"/>
    <x v="2"/>
    <x v="6"/>
    <m/>
    <m/>
    <x v="0"/>
    <d v="2021-08-18T16:34:00"/>
  </r>
  <r>
    <x v="276"/>
    <x v="0"/>
    <x v="3"/>
    <n v="0"/>
    <x v="2"/>
    <x v="1"/>
    <s v="$25K-$35K"/>
    <x v="0"/>
    <x v="0"/>
    <x v="1"/>
    <m/>
    <m/>
    <x v="0"/>
    <d v="2021-08-18T16:35:00"/>
  </r>
  <r>
    <x v="277"/>
    <x v="0"/>
    <x v="3"/>
    <n v="2"/>
    <x v="0"/>
    <x v="4"/>
    <s v="I do not currently work outside the home."/>
    <x v="0"/>
    <x v="7"/>
    <x v="0"/>
    <m/>
    <m/>
    <x v="0"/>
    <d v="2021-08-18T16:39:00"/>
  </r>
  <r>
    <x v="278"/>
    <x v="0"/>
    <x v="3"/>
    <n v="1"/>
    <x v="0"/>
    <x v="2"/>
    <s v="$15K-$25K"/>
    <x v="1"/>
    <x v="6"/>
    <x v="0"/>
    <m/>
    <m/>
    <x v="8"/>
    <d v="2021-08-18T16:49:00"/>
  </r>
  <r>
    <x v="279"/>
    <x v="0"/>
    <x v="3"/>
    <n v="3"/>
    <x v="1"/>
    <x v="3"/>
    <s v="&lt;$15K"/>
    <x v="0"/>
    <x v="5"/>
    <x v="4"/>
    <m/>
    <m/>
    <x v="0"/>
    <d v="2021-08-18T16:59:00"/>
  </r>
  <r>
    <x v="280"/>
    <x v="0"/>
    <x v="3"/>
    <n v="2"/>
    <x v="0"/>
    <x v="4"/>
    <s v="I do not currently work outside the home."/>
    <x v="0"/>
    <x v="0"/>
    <x v="3"/>
    <m/>
    <m/>
    <x v="3"/>
    <d v="2021-08-18T16:59:00"/>
  </r>
  <r>
    <x v="281"/>
    <x v="0"/>
    <x v="3"/>
    <n v="3"/>
    <x v="2"/>
    <x v="1"/>
    <s v="$50K-$75K"/>
    <x v="0"/>
    <x v="8"/>
    <x v="0"/>
    <m/>
    <m/>
    <x v="0"/>
    <d v="2021-08-18T17:05:00"/>
  </r>
  <r>
    <x v="282"/>
    <x v="0"/>
    <x v="3"/>
    <n v="2"/>
    <x v="2"/>
    <x v="4"/>
    <s v="I do not currently work outside the home."/>
    <x v="0"/>
    <x v="5"/>
    <x v="0"/>
    <m/>
    <m/>
    <x v="0"/>
    <d v="2021-08-18T17:06:00"/>
  </r>
  <r>
    <x v="283"/>
    <x v="0"/>
    <x v="3"/>
    <n v="4"/>
    <x v="2"/>
    <x v="3"/>
    <s v="&lt;$15K"/>
    <x v="0"/>
    <x v="2"/>
    <x v="2"/>
    <m/>
    <m/>
    <x v="0"/>
    <d v="2021-08-18T17:10:00"/>
  </r>
  <r>
    <x v="284"/>
    <x v="0"/>
    <x v="4"/>
    <n v="4"/>
    <x v="2"/>
    <x v="4"/>
    <s v="&lt;$15K"/>
    <x v="0"/>
    <x v="5"/>
    <x v="0"/>
    <m/>
    <m/>
    <x v="0"/>
    <d v="2021-08-18T17:25:00"/>
  </r>
  <r>
    <x v="285"/>
    <x v="8"/>
    <x v="2"/>
    <n v="3"/>
    <x v="2"/>
    <x v="1"/>
    <s v="$35K-$50K"/>
    <x v="4"/>
    <x v="7"/>
    <x v="4"/>
    <m/>
    <m/>
    <x v="0"/>
    <d v="2021-08-18T17:30:00"/>
  </r>
  <r>
    <x v="286"/>
    <x v="0"/>
    <x v="3"/>
    <n v="2"/>
    <x v="0"/>
    <x v="2"/>
    <s v="$15K-$25K"/>
    <x v="4"/>
    <x v="6"/>
    <x v="0"/>
    <m/>
    <m/>
    <x v="0"/>
    <d v="2021-08-18T17:38:00"/>
  </r>
  <r>
    <x v="287"/>
    <x v="8"/>
    <x v="2"/>
    <n v="4"/>
    <x v="1"/>
    <x v="4"/>
    <s v="I do not currently work outside the home."/>
    <x v="0"/>
    <x v="2"/>
    <x v="4"/>
    <m/>
    <m/>
    <x v="1"/>
    <d v="2021-08-18T17:39:00"/>
  </r>
  <r>
    <x v="288"/>
    <x v="8"/>
    <x v="2"/>
    <n v="7"/>
    <x v="2"/>
    <x v="4"/>
    <s v="I do not currently work outside the home."/>
    <x v="4"/>
    <x v="3"/>
    <x v="0"/>
    <m/>
    <m/>
    <x v="15"/>
    <d v="2021-08-18T17:52:00"/>
  </r>
  <r>
    <x v="289"/>
    <x v="0"/>
    <x v="3"/>
    <n v="1"/>
    <x v="2"/>
    <x v="1"/>
    <s v="&lt;$15K"/>
    <x v="4"/>
    <x v="6"/>
    <x v="5"/>
    <m/>
    <m/>
    <x v="1"/>
    <d v="2021-08-18T18:29:00"/>
  </r>
  <r>
    <x v="290"/>
    <x v="0"/>
    <x v="3"/>
    <n v="2"/>
    <x v="1"/>
    <x v="4"/>
    <s v="I do not currently work outside the home."/>
    <x v="0"/>
    <x v="8"/>
    <x v="1"/>
    <m/>
    <m/>
    <x v="0"/>
    <d v="2021-08-18T18:29:00"/>
  </r>
  <r>
    <x v="291"/>
    <x v="0"/>
    <x v="3"/>
    <n v="2"/>
    <x v="2"/>
    <x v="4"/>
    <s v="I do not currently work outside the home."/>
    <x v="0"/>
    <x v="5"/>
    <x v="4"/>
    <m/>
    <m/>
    <x v="0"/>
    <d v="2021-08-18T18:39:00"/>
  </r>
  <r>
    <x v="292"/>
    <x v="0"/>
    <x v="3"/>
    <n v="2"/>
    <x v="1"/>
    <x v="4"/>
    <s v="I do not currently work outside the home."/>
    <x v="0"/>
    <x v="0"/>
    <x v="4"/>
    <m/>
    <m/>
    <x v="0"/>
    <d v="2021-08-18T18:45:00"/>
  </r>
  <r>
    <x v="293"/>
    <x v="9"/>
    <x v="2"/>
    <n v="0"/>
    <x v="2"/>
    <x v="1"/>
    <s v="$50K-$75K"/>
    <x v="1"/>
    <x v="0"/>
    <x v="3"/>
    <m/>
    <m/>
    <x v="0"/>
    <d v="2021-08-18T19:10:00"/>
  </r>
  <r>
    <x v="294"/>
    <x v="9"/>
    <x v="2"/>
    <n v="3"/>
    <x v="2"/>
    <x v="1"/>
    <s v="$35K-$50K"/>
    <x v="4"/>
    <x v="7"/>
    <x v="4"/>
    <m/>
    <m/>
    <x v="0"/>
    <d v="2021-08-18T19:40:00"/>
  </r>
  <r>
    <x v="295"/>
    <x v="0"/>
    <x v="3"/>
    <n v="3"/>
    <x v="2"/>
    <x v="3"/>
    <s v="I do not currently work outside the home."/>
    <x v="0"/>
    <x v="7"/>
    <x v="2"/>
    <m/>
    <m/>
    <x v="0"/>
    <d v="2021-08-18T19:45:00"/>
  </r>
  <r>
    <x v="296"/>
    <x v="0"/>
    <x v="3"/>
    <n v="3"/>
    <x v="2"/>
    <x v="2"/>
    <s v="$15K-$25K"/>
    <x v="0"/>
    <x v="7"/>
    <x v="1"/>
    <m/>
    <m/>
    <x v="16"/>
    <d v="2021-08-18T19:57:00"/>
  </r>
  <r>
    <x v="297"/>
    <x v="0"/>
    <x v="3"/>
    <n v="2"/>
    <x v="0"/>
    <x v="2"/>
    <s v="$15K-$25K"/>
    <x v="0"/>
    <x v="0"/>
    <x v="2"/>
    <m/>
    <m/>
    <x v="0"/>
    <d v="2021-08-18T19:59:00"/>
  </r>
  <r>
    <x v="298"/>
    <x v="9"/>
    <x v="2"/>
    <n v="4"/>
    <x v="0"/>
    <x v="4"/>
    <s v="I do not currently work outside the home."/>
    <x v="0"/>
    <x v="5"/>
    <x v="1"/>
    <m/>
    <m/>
    <x v="0"/>
    <d v="2021-08-18T20:16:00"/>
  </r>
  <r>
    <x v="299"/>
    <x v="0"/>
    <x v="3"/>
    <n v="2"/>
    <x v="1"/>
    <x v="3"/>
    <s v="&lt;$15K"/>
    <x v="4"/>
    <x v="3"/>
    <x v="5"/>
    <s v="checked"/>
    <m/>
    <x v="0"/>
    <d v="2021-08-18T20:49:00"/>
  </r>
  <r>
    <x v="300"/>
    <x v="0"/>
    <x v="3"/>
    <n v="2"/>
    <x v="2"/>
    <x v="2"/>
    <s v="$25K-$35K"/>
    <x v="0"/>
    <x v="7"/>
    <x v="0"/>
    <m/>
    <m/>
    <x v="3"/>
    <d v="2021-08-18T20:55:00"/>
  </r>
  <r>
    <x v="301"/>
    <x v="9"/>
    <x v="2"/>
    <n v="4"/>
    <x v="0"/>
    <x v="1"/>
    <s v="$35K-$50K"/>
    <x v="3"/>
    <x v="7"/>
    <x v="4"/>
    <m/>
    <m/>
    <x v="0"/>
    <d v="2021-08-18T21:13:00"/>
  </r>
  <r>
    <x v="302"/>
    <x v="0"/>
    <x v="3"/>
    <n v="2"/>
    <x v="2"/>
    <x v="4"/>
    <s v="I do not currently work outside the home."/>
    <x v="0"/>
    <x v="3"/>
    <x v="0"/>
    <m/>
    <m/>
    <x v="0"/>
    <d v="2021-08-18T21:14:00"/>
  </r>
  <r>
    <x v="303"/>
    <x v="5"/>
    <x v="2"/>
    <n v="3"/>
    <x v="2"/>
    <x v="4"/>
    <s v="I do not currently work outside the home."/>
    <x v="0"/>
    <x v="5"/>
    <x v="0"/>
    <m/>
    <m/>
    <x v="0"/>
    <d v="2021-08-18T21:22:00"/>
  </r>
  <r>
    <x v="304"/>
    <x v="9"/>
    <x v="2"/>
    <n v="4"/>
    <x v="0"/>
    <x v="1"/>
    <s v="$25K-$35K"/>
    <x v="4"/>
    <x v="1"/>
    <x v="0"/>
    <m/>
    <m/>
    <x v="0"/>
    <d v="2021-08-18T21:24:00"/>
  </r>
  <r>
    <x v="305"/>
    <x v="0"/>
    <x v="3"/>
    <n v="0"/>
    <x v="2"/>
    <x v="4"/>
    <s v="I do not currently work outside the home."/>
    <x v="1"/>
    <x v="3"/>
    <x v="0"/>
    <m/>
    <m/>
    <x v="0"/>
    <d v="2021-08-18T21:26:00"/>
  </r>
  <r>
    <x v="306"/>
    <x v="9"/>
    <x v="2"/>
    <n v="3"/>
    <x v="2"/>
    <x v="3"/>
    <s v="$25K-$35K"/>
    <x v="1"/>
    <x v="1"/>
    <x v="4"/>
    <m/>
    <m/>
    <x v="0"/>
    <d v="2021-08-18T21:50:00"/>
  </r>
  <r>
    <x v="307"/>
    <x v="9"/>
    <x v="2"/>
    <n v="2"/>
    <x v="1"/>
    <x v="4"/>
    <s v="I do not currently work outside the home."/>
    <x v="0"/>
    <x v="0"/>
    <x v="0"/>
    <m/>
    <m/>
    <x v="0"/>
    <d v="2021-08-18T22:09:00"/>
  </r>
  <r>
    <x v="308"/>
    <x v="9"/>
    <x v="2"/>
    <n v="4"/>
    <x v="2"/>
    <x v="4"/>
    <s v="I do not currently work outside the home."/>
    <x v="0"/>
    <x v="2"/>
    <x v="0"/>
    <m/>
    <m/>
    <x v="0"/>
    <d v="2021-08-18T22:43:00"/>
  </r>
  <r>
    <x v="309"/>
    <x v="0"/>
    <x v="3"/>
    <n v="2"/>
    <x v="2"/>
    <x v="3"/>
    <s v="I do not currently work outside the home."/>
    <x v="1"/>
    <x v="1"/>
    <x v="5"/>
    <m/>
    <m/>
    <x v="1"/>
    <d v="2021-08-18T22:52:00"/>
  </r>
  <r>
    <x v="310"/>
    <x v="0"/>
    <x v="3"/>
    <n v="0"/>
    <x v="2"/>
    <x v="1"/>
    <s v="$25K-$35K"/>
    <x v="0"/>
    <x v="7"/>
    <x v="1"/>
    <s v="checked"/>
    <m/>
    <x v="0"/>
    <d v="2021-08-18T23:00:00"/>
  </r>
  <r>
    <x v="311"/>
    <x v="0"/>
    <x v="3"/>
    <n v="4"/>
    <x v="2"/>
    <x v="1"/>
    <s v="$25K-$35K"/>
    <x v="5"/>
    <x v="1"/>
    <x v="0"/>
    <m/>
    <m/>
    <x v="0"/>
    <d v="2021-08-18T23:02:00"/>
  </r>
  <r>
    <x v="312"/>
    <x v="0"/>
    <x v="3"/>
    <n v="4"/>
    <x v="2"/>
    <x v="1"/>
    <s v="$25K-$35K"/>
    <x v="0"/>
    <x v="0"/>
    <x v="2"/>
    <m/>
    <m/>
    <x v="1"/>
    <d v="2021-08-18T23:06:00"/>
  </r>
  <r>
    <x v="313"/>
    <x v="9"/>
    <x v="2"/>
    <n v="4"/>
    <x v="1"/>
    <x v="4"/>
    <s v="I do not currently work outside the home."/>
    <x v="0"/>
    <x v="5"/>
    <x v="2"/>
    <m/>
    <m/>
    <x v="0"/>
    <d v="2021-08-18T23:08:00"/>
  </r>
  <r>
    <x v="314"/>
    <x v="0"/>
    <x v="0"/>
    <n v="2"/>
    <x v="2"/>
    <x v="4"/>
    <s v="I do not currently work outside the home."/>
    <x v="3"/>
    <x v="3"/>
    <x v="5"/>
    <m/>
    <m/>
    <x v="0"/>
    <d v="2021-08-18T23:40:00"/>
  </r>
  <r>
    <x v="315"/>
    <x v="0"/>
    <x v="3"/>
    <n v="5"/>
    <x v="2"/>
    <x v="3"/>
    <s v="I do not currently work outside the home."/>
    <x v="0"/>
    <x v="2"/>
    <x v="0"/>
    <m/>
    <m/>
    <x v="1"/>
    <d v="2021-08-18T23:50:00"/>
  </r>
  <r>
    <x v="316"/>
    <x v="9"/>
    <x v="2"/>
    <n v="4"/>
    <x v="1"/>
    <x v="3"/>
    <s v="&lt;$15K"/>
    <x v="3"/>
    <x v="3"/>
    <x v="5"/>
    <m/>
    <m/>
    <x v="0"/>
    <d v="2021-08-19T00:00:00"/>
  </r>
  <r>
    <x v="317"/>
    <x v="0"/>
    <x v="3"/>
    <n v="2"/>
    <x v="2"/>
    <x v="2"/>
    <s v="$35K-$50K"/>
    <x v="1"/>
    <x v="7"/>
    <x v="0"/>
    <m/>
    <m/>
    <x v="1"/>
    <d v="2021-08-19T01:12:00"/>
  </r>
  <r>
    <x v="318"/>
    <x v="9"/>
    <x v="2"/>
    <n v="2"/>
    <x v="1"/>
    <x v="4"/>
    <s v="I do not currently work outside the home."/>
    <x v="0"/>
    <x v="8"/>
    <x v="3"/>
    <m/>
    <m/>
    <x v="0"/>
    <d v="2021-08-19T01:27:00"/>
  </r>
  <r>
    <x v="319"/>
    <x v="0"/>
    <x v="0"/>
    <n v="4"/>
    <x v="1"/>
    <x v="1"/>
    <s v="$35K-$50K"/>
    <x v="0"/>
    <x v="5"/>
    <x v="2"/>
    <m/>
    <m/>
    <x v="8"/>
    <d v="2021-08-19T03:27:00"/>
  </r>
  <r>
    <x v="320"/>
    <x v="9"/>
    <x v="2"/>
    <n v="4"/>
    <x v="1"/>
    <x v="4"/>
    <s v="I do not currently work outside the home."/>
    <x v="0"/>
    <x v="7"/>
    <x v="2"/>
    <m/>
    <m/>
    <x v="0"/>
    <d v="2021-08-19T05:27:00"/>
  </r>
  <r>
    <x v="321"/>
    <x v="0"/>
    <x v="1"/>
    <n v="5"/>
    <x v="0"/>
    <x v="3"/>
    <s v="&lt;$15K"/>
    <x v="4"/>
    <x v="3"/>
    <x v="1"/>
    <m/>
    <m/>
    <x v="0"/>
    <d v="2021-08-19T08:16:00"/>
  </r>
  <r>
    <x v="322"/>
    <x v="0"/>
    <x v="3"/>
    <n v="2"/>
    <x v="2"/>
    <x v="3"/>
    <s v="I do not currently work outside the home."/>
    <x v="0"/>
    <x v="3"/>
    <x v="5"/>
    <m/>
    <m/>
    <x v="0"/>
    <d v="2021-08-19T08:17:00"/>
  </r>
  <r>
    <x v="323"/>
    <x v="9"/>
    <x v="2"/>
    <n v="1"/>
    <x v="0"/>
    <x v="1"/>
    <s v="$35K-$50K"/>
    <x v="1"/>
    <x v="7"/>
    <x v="5"/>
    <m/>
    <m/>
    <x v="0"/>
    <d v="2021-08-19T09:09:00"/>
  </r>
  <r>
    <x v="324"/>
    <x v="0"/>
    <x v="3"/>
    <n v="2"/>
    <x v="0"/>
    <x v="4"/>
    <s v="I do not currently work outside the home."/>
    <x v="0"/>
    <x v="7"/>
    <x v="4"/>
    <m/>
    <m/>
    <x v="0"/>
    <d v="2021-08-19T09:27:00"/>
  </r>
  <r>
    <x v="325"/>
    <x v="0"/>
    <x v="0"/>
    <n v="1"/>
    <x v="1"/>
    <x v="4"/>
    <s v="I do not currently work outside the home."/>
    <x v="1"/>
    <x v="3"/>
    <x v="5"/>
    <m/>
    <m/>
    <x v="0"/>
    <d v="2021-08-19T09:27:00"/>
  </r>
  <r>
    <x v="326"/>
    <x v="0"/>
    <x v="3"/>
    <n v="1"/>
    <x v="2"/>
    <x v="3"/>
    <s v="&lt;$15K"/>
    <x v="1"/>
    <x v="3"/>
    <x v="0"/>
    <m/>
    <m/>
    <x v="0"/>
    <d v="2021-08-19T09:47:00"/>
  </r>
  <r>
    <x v="327"/>
    <x v="5"/>
    <x v="2"/>
    <n v="2"/>
    <x v="2"/>
    <x v="2"/>
    <s v="$50K-$75K"/>
    <x v="4"/>
    <x v="0"/>
    <x v="0"/>
    <m/>
    <m/>
    <x v="0"/>
    <d v="2021-08-19T09:49:00"/>
  </r>
  <r>
    <x v="328"/>
    <x v="0"/>
    <x v="3"/>
    <n v="1"/>
    <x v="2"/>
    <x v="1"/>
    <s v="$25K-$35K"/>
    <x v="0"/>
    <x v="2"/>
    <x v="0"/>
    <m/>
    <m/>
    <x v="0"/>
    <d v="2021-08-19T09:53:00"/>
  </r>
  <r>
    <x v="329"/>
    <x v="0"/>
    <x v="3"/>
    <n v="2"/>
    <x v="1"/>
    <x v="1"/>
    <s v="$75K-$100K"/>
    <x v="1"/>
    <x v="5"/>
    <x v="4"/>
    <m/>
    <m/>
    <x v="0"/>
    <d v="2021-08-19T10:02:00"/>
  </r>
  <r>
    <x v="330"/>
    <x v="9"/>
    <x v="2"/>
    <n v="2"/>
    <x v="1"/>
    <x v="4"/>
    <s v="I do not currently work outside the home."/>
    <x v="0"/>
    <x v="7"/>
    <x v="0"/>
    <m/>
    <m/>
    <x v="0"/>
    <d v="2021-08-19T10:03:00"/>
  </r>
  <r>
    <x v="331"/>
    <x v="9"/>
    <x v="2"/>
    <n v="4"/>
    <x v="1"/>
    <x v="2"/>
    <s v="$25K-$35K"/>
    <x v="4"/>
    <x v="1"/>
    <x v="1"/>
    <s v="checked"/>
    <m/>
    <x v="0"/>
    <d v="2021-08-19T10:16:00"/>
  </r>
  <r>
    <x v="332"/>
    <x v="0"/>
    <x v="3"/>
    <n v="0"/>
    <x v="2"/>
    <x v="1"/>
    <s v="$15K-$25K"/>
    <x v="0"/>
    <x v="1"/>
    <x v="2"/>
    <m/>
    <m/>
    <x v="1"/>
    <d v="2021-08-19T10:49:00"/>
  </r>
  <r>
    <x v="333"/>
    <x v="0"/>
    <x v="3"/>
    <n v="3"/>
    <x v="2"/>
    <x v="3"/>
    <s v="&lt;$15K"/>
    <x v="0"/>
    <x v="5"/>
    <x v="0"/>
    <m/>
    <m/>
    <x v="0"/>
    <d v="2021-08-19T11:41:00"/>
  </r>
  <r>
    <x v="334"/>
    <x v="0"/>
    <x v="3"/>
    <n v="2"/>
    <x v="1"/>
    <x v="1"/>
    <s v="$75K-$100K"/>
    <x v="0"/>
    <x v="2"/>
    <x v="1"/>
    <m/>
    <m/>
    <x v="4"/>
    <d v="2021-08-19T12:28:00"/>
  </r>
  <r>
    <x v="335"/>
    <x v="0"/>
    <x v="3"/>
    <n v="5"/>
    <x v="2"/>
    <x v="1"/>
    <s v="$50K-$75K"/>
    <x v="0"/>
    <x v="5"/>
    <x v="3"/>
    <m/>
    <m/>
    <x v="0"/>
    <d v="2021-08-19T13:01:00"/>
  </r>
  <r>
    <x v="336"/>
    <x v="10"/>
    <x v="2"/>
    <n v="2"/>
    <x v="1"/>
    <x v="4"/>
    <s v="I do not currently work outside the home."/>
    <x v="1"/>
    <x v="0"/>
    <x v="4"/>
    <m/>
    <m/>
    <x v="1"/>
    <d v="2021-08-19T13:03:00"/>
  </r>
  <r>
    <x v="337"/>
    <x v="0"/>
    <x v="0"/>
    <n v="3"/>
    <x v="2"/>
    <x v="4"/>
    <s v="I do not currently work outside the home."/>
    <x v="4"/>
    <x v="3"/>
    <x v="1"/>
    <m/>
    <m/>
    <x v="0"/>
    <d v="2021-08-19T13:29:00"/>
  </r>
  <r>
    <x v="338"/>
    <x v="0"/>
    <x v="3"/>
    <n v="4"/>
    <x v="2"/>
    <x v="3"/>
    <s v="&lt;$15K"/>
    <x v="0"/>
    <x v="5"/>
    <x v="2"/>
    <m/>
    <m/>
    <x v="0"/>
    <d v="2021-08-19T13:56:00"/>
  </r>
  <r>
    <x v="339"/>
    <x v="10"/>
    <x v="2"/>
    <n v="8"/>
    <x v="2"/>
    <x v="4"/>
    <s v="&lt;$15K"/>
    <x v="0"/>
    <x v="5"/>
    <x v="4"/>
    <m/>
    <m/>
    <x v="0"/>
    <d v="2021-08-19T14:47:00"/>
  </r>
  <r>
    <x v="340"/>
    <x v="0"/>
    <x v="3"/>
    <n v="1"/>
    <x v="2"/>
    <x v="1"/>
    <s v="$50K-$75K"/>
    <x v="0"/>
    <x v="2"/>
    <x v="2"/>
    <m/>
    <m/>
    <x v="8"/>
    <d v="2021-08-19T14:52:00"/>
  </r>
  <r>
    <x v="341"/>
    <x v="0"/>
    <x v="0"/>
    <n v="4"/>
    <x v="2"/>
    <x v="4"/>
    <s v="I do not currently work outside the home."/>
    <x v="0"/>
    <x v="8"/>
    <x v="0"/>
    <m/>
    <m/>
    <x v="0"/>
    <d v="2021-08-19T17:34:00"/>
  </r>
  <r>
    <x v="342"/>
    <x v="0"/>
    <x v="3"/>
    <n v="0"/>
    <x v="2"/>
    <x v="1"/>
    <s v="$25K-$35K"/>
    <x v="1"/>
    <x v="1"/>
    <x v="4"/>
    <m/>
    <m/>
    <x v="0"/>
    <d v="2021-08-19T18:13:00"/>
  </r>
  <r>
    <x v="343"/>
    <x v="10"/>
    <x v="2"/>
    <n v="2"/>
    <x v="1"/>
    <x v="4"/>
    <s v="I do not currently work outside the home."/>
    <x v="0"/>
    <x v="1"/>
    <x v="4"/>
    <m/>
    <m/>
    <x v="0"/>
    <d v="2021-08-19T18:16:00"/>
  </r>
  <r>
    <x v="344"/>
    <x v="0"/>
    <x v="3"/>
    <n v="1"/>
    <x v="2"/>
    <x v="3"/>
    <s v="$15K-$25K"/>
    <x v="0"/>
    <x v="1"/>
    <x v="2"/>
    <m/>
    <m/>
    <x v="9"/>
    <d v="2021-08-19T18:20:00"/>
  </r>
  <r>
    <x v="345"/>
    <x v="0"/>
    <x v="3"/>
    <n v="4"/>
    <x v="2"/>
    <x v="4"/>
    <s v="I do not currently work outside the home."/>
    <x v="0"/>
    <x v="2"/>
    <x v="0"/>
    <m/>
    <m/>
    <x v="4"/>
    <d v="2021-08-19T18:28:00"/>
  </r>
  <r>
    <x v="346"/>
    <x v="0"/>
    <x v="0"/>
    <n v="3"/>
    <x v="2"/>
    <x v="3"/>
    <s v="&lt;$15K"/>
    <x v="0"/>
    <x v="5"/>
    <x v="0"/>
    <m/>
    <m/>
    <x v="0"/>
    <d v="2021-08-19T19:53:00"/>
  </r>
  <r>
    <x v="347"/>
    <x v="10"/>
    <x v="2"/>
    <n v="1"/>
    <x v="2"/>
    <x v="4"/>
    <s v="I do not currently work outside the home."/>
    <x v="0"/>
    <x v="0"/>
    <x v="0"/>
    <m/>
    <m/>
    <x v="0"/>
    <d v="2021-08-19T20:34:00"/>
  </r>
  <r>
    <x v="348"/>
    <x v="0"/>
    <x v="0"/>
    <n v="0"/>
    <x v="1"/>
    <x v="1"/>
    <s v="$50K-$75K"/>
    <x v="1"/>
    <x v="0"/>
    <x v="3"/>
    <m/>
    <m/>
    <x v="0"/>
    <d v="2021-08-19T20:39:00"/>
  </r>
  <r>
    <x v="349"/>
    <x v="10"/>
    <x v="2"/>
    <n v="4"/>
    <x v="1"/>
    <x v="3"/>
    <s v="&lt;$15K"/>
    <x v="0"/>
    <x v="5"/>
    <x v="0"/>
    <m/>
    <m/>
    <x v="0"/>
    <d v="2021-08-19T20:39:00"/>
  </r>
  <r>
    <x v="350"/>
    <x v="10"/>
    <x v="2"/>
    <n v="4"/>
    <x v="1"/>
    <x v="2"/>
    <s v="$15K-$25K"/>
    <x v="4"/>
    <x v="0"/>
    <x v="2"/>
    <m/>
    <m/>
    <x v="0"/>
    <d v="2021-08-19T20:40:00"/>
  </r>
  <r>
    <x v="351"/>
    <x v="0"/>
    <x v="0"/>
    <n v="3"/>
    <x v="1"/>
    <x v="3"/>
    <s v="&lt;$15K"/>
    <x v="0"/>
    <x v="5"/>
    <x v="0"/>
    <m/>
    <m/>
    <x v="1"/>
    <d v="2021-08-19T21:01:00"/>
  </r>
  <r>
    <x v="352"/>
    <x v="10"/>
    <x v="2"/>
    <n v="3"/>
    <x v="1"/>
    <x v="3"/>
    <s v="$15K-$25K"/>
    <x v="4"/>
    <x v="6"/>
    <x v="0"/>
    <m/>
    <m/>
    <x v="1"/>
    <d v="2021-08-19T21:03:00"/>
  </r>
  <r>
    <x v="353"/>
    <x v="0"/>
    <x v="3"/>
    <n v="1"/>
    <x v="2"/>
    <x v="1"/>
    <s v="$25K-$35K"/>
    <x v="0"/>
    <x v="0"/>
    <x v="0"/>
    <m/>
    <m/>
    <x v="0"/>
    <d v="2021-08-19T21:54:00"/>
  </r>
  <r>
    <x v="354"/>
    <x v="10"/>
    <x v="2"/>
    <n v="4"/>
    <x v="2"/>
    <x v="3"/>
    <s v="&lt;$15K"/>
    <x v="0"/>
    <x v="0"/>
    <x v="1"/>
    <m/>
    <m/>
    <x v="0"/>
    <d v="2021-08-19T23:21:00"/>
  </r>
  <r>
    <x v="355"/>
    <x v="0"/>
    <x v="3"/>
    <n v="4"/>
    <x v="2"/>
    <x v="4"/>
    <s v="I do not currently work outside the home."/>
    <x v="0"/>
    <x v="9"/>
    <x v="0"/>
    <m/>
    <m/>
    <x v="1"/>
    <d v="2021-08-20T00:36:00"/>
  </r>
  <r>
    <x v="356"/>
    <x v="0"/>
    <x v="3"/>
    <n v="3"/>
    <x v="2"/>
    <x v="4"/>
    <s v="I do not currently work outside the home."/>
    <x v="0"/>
    <x v="2"/>
    <x v="1"/>
    <s v="checked"/>
    <m/>
    <x v="0"/>
    <d v="2021-08-20T08:10:00"/>
  </r>
  <r>
    <x v="357"/>
    <x v="0"/>
    <x v="3"/>
    <n v="3"/>
    <x v="1"/>
    <x v="2"/>
    <s v="$35K-$50K"/>
    <x v="4"/>
    <x v="7"/>
    <x v="4"/>
    <m/>
    <m/>
    <x v="3"/>
    <d v="2021-08-20T09:15:00"/>
  </r>
  <r>
    <x v="358"/>
    <x v="0"/>
    <x v="3"/>
    <n v="2"/>
    <x v="2"/>
    <x v="4"/>
    <s v="I do not currently work outside the home."/>
    <x v="0"/>
    <x v="5"/>
    <x v="5"/>
    <m/>
    <m/>
    <x v="3"/>
    <d v="2021-08-20T09:54:00"/>
  </r>
  <r>
    <x v="359"/>
    <x v="10"/>
    <x v="2"/>
    <n v="3"/>
    <x v="0"/>
    <x v="3"/>
    <s v="&lt;$15K"/>
    <x v="4"/>
    <x v="3"/>
    <x v="3"/>
    <m/>
    <m/>
    <x v="1"/>
    <d v="2021-08-20T10:16:00"/>
  </r>
  <r>
    <x v="360"/>
    <x v="0"/>
    <x v="3"/>
    <n v="3"/>
    <x v="2"/>
    <x v="4"/>
    <s v="I do not currently work outside the home."/>
    <x v="0"/>
    <x v="0"/>
    <x v="4"/>
    <m/>
    <m/>
    <x v="0"/>
    <d v="2021-08-20T16:07:00"/>
  </r>
  <r>
    <x v="361"/>
    <x v="10"/>
    <x v="2"/>
    <n v="2"/>
    <x v="2"/>
    <x v="4"/>
    <s v="I do not currently work outside the home."/>
    <x v="0"/>
    <x v="5"/>
    <x v="1"/>
    <m/>
    <m/>
    <x v="0"/>
    <d v="2021-08-20T16:52:00"/>
  </r>
  <r>
    <x v="362"/>
    <x v="10"/>
    <x v="2"/>
    <n v="2"/>
    <x v="2"/>
    <x v="4"/>
    <s v="I do not currently work outside the home."/>
    <x v="0"/>
    <x v="8"/>
    <x v="0"/>
    <m/>
    <m/>
    <x v="1"/>
    <d v="2021-08-20T17:59:00"/>
  </r>
  <r>
    <x v="363"/>
    <x v="0"/>
    <x v="3"/>
    <n v="0"/>
    <x v="1"/>
    <x v="4"/>
    <s v="&lt;$15K"/>
    <x v="1"/>
    <x v="3"/>
    <x v="4"/>
    <m/>
    <m/>
    <x v="1"/>
    <d v="2021-08-20T20:24:00"/>
  </r>
  <r>
    <x v="364"/>
    <x v="10"/>
    <x v="2"/>
    <n v="2"/>
    <x v="1"/>
    <x v="1"/>
    <s v="$50K-$75K"/>
    <x v="2"/>
    <x v="5"/>
    <x v="5"/>
    <m/>
    <m/>
    <x v="1"/>
    <d v="2021-08-21T10:03:00"/>
  </r>
  <r>
    <x v="365"/>
    <x v="10"/>
    <x v="2"/>
    <n v="3"/>
    <x v="2"/>
    <x v="4"/>
    <s v="I do not currently work outside the home."/>
    <x v="0"/>
    <x v="7"/>
    <x v="1"/>
    <m/>
    <m/>
    <x v="0"/>
    <d v="2021-08-21T10:17:00"/>
  </r>
  <r>
    <x v="366"/>
    <x v="0"/>
    <x v="0"/>
    <n v="4"/>
    <x v="1"/>
    <x v="4"/>
    <s v="I do not currently work outside the home."/>
    <x v="0"/>
    <x v="0"/>
    <x v="2"/>
    <m/>
    <m/>
    <x v="0"/>
    <d v="2021-08-21T11:10:00"/>
  </r>
  <r>
    <x v="367"/>
    <x v="0"/>
    <x v="1"/>
    <n v="3"/>
    <x v="2"/>
    <x v="4"/>
    <s v="I do not currently work outside the home."/>
    <x v="0"/>
    <x v="5"/>
    <x v="0"/>
    <m/>
    <m/>
    <x v="0"/>
    <d v="2021-08-22T02:06:00"/>
  </r>
  <r>
    <x v="368"/>
    <x v="0"/>
    <x v="3"/>
    <n v="3"/>
    <x v="1"/>
    <x v="4"/>
    <s v="I do not currently work outside the home."/>
    <x v="0"/>
    <x v="1"/>
    <x v="0"/>
    <m/>
    <m/>
    <x v="3"/>
    <d v="2021-08-22T10:51:00"/>
  </r>
  <r>
    <x v="369"/>
    <x v="11"/>
    <x v="2"/>
    <n v="2"/>
    <x v="2"/>
    <x v="4"/>
    <s v="I do not currently work outside the home."/>
    <x v="0"/>
    <x v="0"/>
    <x v="0"/>
    <m/>
    <m/>
    <x v="0"/>
    <d v="2021-08-22T22:04:00"/>
  </r>
  <r>
    <x v="370"/>
    <x v="11"/>
    <x v="2"/>
    <n v="3"/>
    <x v="1"/>
    <x v="1"/>
    <s v="$75K-$100K"/>
    <x v="0"/>
    <x v="5"/>
    <x v="3"/>
    <m/>
    <m/>
    <x v="1"/>
    <d v="2021-08-23T01:11:00"/>
  </r>
  <r>
    <x v="371"/>
    <x v="0"/>
    <x v="3"/>
    <n v="5"/>
    <x v="0"/>
    <x v="4"/>
    <s v="I do not currently work outside the home."/>
    <x v="3"/>
    <x v="3"/>
    <x v="0"/>
    <m/>
    <m/>
    <x v="5"/>
    <d v="2021-08-23T09:31:00"/>
  </r>
  <r>
    <x v="372"/>
    <x v="0"/>
    <x v="3"/>
    <n v="7"/>
    <x v="2"/>
    <x v="3"/>
    <s v="&lt;$15K"/>
    <x v="0"/>
    <x v="1"/>
    <x v="1"/>
    <m/>
    <m/>
    <x v="16"/>
    <d v="2021-08-23T10:47:00"/>
  </r>
  <r>
    <x v="373"/>
    <x v="0"/>
    <x v="3"/>
    <n v="1"/>
    <x v="2"/>
    <x v="1"/>
    <s v="$50K-$75K"/>
    <x v="4"/>
    <x v="0"/>
    <x v="2"/>
    <m/>
    <m/>
    <x v="0"/>
    <d v="2021-08-23T12:05:00"/>
  </r>
  <r>
    <x v="374"/>
    <x v="0"/>
    <x v="3"/>
    <n v="3"/>
    <x v="2"/>
    <x v="3"/>
    <s v="&lt;$15K"/>
    <x v="0"/>
    <x v="2"/>
    <x v="4"/>
    <m/>
    <m/>
    <x v="0"/>
    <d v="2021-08-23T13:56:00"/>
  </r>
  <r>
    <x v="375"/>
    <x v="0"/>
    <x v="3"/>
    <n v="4"/>
    <x v="1"/>
    <x v="2"/>
    <s v="$15K-$25K"/>
    <x v="1"/>
    <x v="0"/>
    <x v="2"/>
    <m/>
    <m/>
    <x v="7"/>
    <d v="2021-08-23T14:04:00"/>
  </r>
  <r>
    <x v="376"/>
    <x v="0"/>
    <x v="3"/>
    <n v="1"/>
    <x v="2"/>
    <x v="4"/>
    <s v="I do not currently work outside the home."/>
    <x v="0"/>
    <x v="7"/>
    <x v="2"/>
    <m/>
    <m/>
    <x v="4"/>
    <d v="2021-08-23T15:06:00"/>
  </r>
  <r>
    <x v="377"/>
    <x v="11"/>
    <x v="2"/>
    <n v="4"/>
    <x v="2"/>
    <x v="3"/>
    <s v="&lt;$15K"/>
    <x v="0"/>
    <x v="8"/>
    <x v="0"/>
    <m/>
    <m/>
    <x v="0"/>
    <d v="2021-08-23T16:37:00"/>
  </r>
  <r>
    <x v="378"/>
    <x v="0"/>
    <x v="3"/>
    <n v="0"/>
    <x v="2"/>
    <x v="3"/>
    <s v="&lt;$15K"/>
    <x v="0"/>
    <x v="5"/>
    <x v="2"/>
    <m/>
    <m/>
    <x v="0"/>
    <d v="2021-08-23T20:32:00"/>
  </r>
  <r>
    <x v="379"/>
    <x v="0"/>
    <x v="0"/>
    <n v="0"/>
    <x v="2"/>
    <x v="1"/>
    <s v="$35K-$50K"/>
    <x v="1"/>
    <x v="7"/>
    <x v="2"/>
    <m/>
    <m/>
    <x v="1"/>
    <d v="2021-08-24T09:39:00"/>
  </r>
  <r>
    <x v="380"/>
    <x v="11"/>
    <x v="2"/>
    <n v="3"/>
    <x v="1"/>
    <x v="4"/>
    <s v="I do not currently work outside the home."/>
    <x v="3"/>
    <x v="3"/>
    <x v="0"/>
    <m/>
    <m/>
    <x v="0"/>
    <d v="2021-08-24T10:23:00"/>
  </r>
  <r>
    <x v="381"/>
    <x v="11"/>
    <x v="2"/>
    <n v="1"/>
    <x v="2"/>
    <x v="4"/>
    <s v="I do not currently work outside the home."/>
    <x v="0"/>
    <x v="5"/>
    <x v="2"/>
    <m/>
    <m/>
    <x v="0"/>
    <d v="2021-08-24T12:35:00"/>
  </r>
  <r>
    <x v="382"/>
    <x v="0"/>
    <x v="0"/>
    <n v="3"/>
    <x v="0"/>
    <x v="4"/>
    <s v="I do not currently work outside the home."/>
    <x v="3"/>
    <x v="3"/>
    <x v="0"/>
    <m/>
    <m/>
    <x v="0"/>
    <d v="2021-08-25T10:57:00"/>
  </r>
  <r>
    <x v="383"/>
    <x v="0"/>
    <x v="3"/>
    <n v="3"/>
    <x v="2"/>
    <x v="4"/>
    <s v="I do not currently work outside the home."/>
    <x v="0"/>
    <x v="5"/>
    <x v="4"/>
    <m/>
    <m/>
    <x v="0"/>
    <d v="2021-08-25T12:51:00"/>
  </r>
  <r>
    <x v="384"/>
    <x v="0"/>
    <x v="3"/>
    <n v="5"/>
    <x v="2"/>
    <x v="4"/>
    <s v="I do not currently work outside the home."/>
    <x v="0"/>
    <x v="2"/>
    <x v="0"/>
    <m/>
    <m/>
    <x v="0"/>
    <d v="2021-08-25T13:23:00"/>
  </r>
  <r>
    <x v="385"/>
    <x v="11"/>
    <x v="2"/>
    <n v="1"/>
    <x v="2"/>
    <x v="1"/>
    <s v="$35K-$50K"/>
    <x v="1"/>
    <x v="7"/>
    <x v="2"/>
    <m/>
    <m/>
    <x v="16"/>
    <d v="2021-08-26T09:17:00"/>
  </r>
  <r>
    <x v="386"/>
    <x v="11"/>
    <x v="2"/>
    <n v="3"/>
    <x v="2"/>
    <x v="1"/>
    <s v="$15K-$25K"/>
    <x v="4"/>
    <x v="0"/>
    <x v="1"/>
    <m/>
    <m/>
    <x v="0"/>
    <d v="2021-08-26T17:11:00"/>
  </r>
  <r>
    <x v="387"/>
    <x v="11"/>
    <x v="2"/>
    <n v="3"/>
    <x v="2"/>
    <x v="2"/>
    <s v="$35K-$50K"/>
    <x v="0"/>
    <x v="5"/>
    <x v="0"/>
    <m/>
    <m/>
    <x v="1"/>
    <d v="2021-08-28T16:22:00"/>
  </r>
  <r>
    <x v="388"/>
    <x v="0"/>
    <x v="3"/>
    <n v="8"/>
    <x v="2"/>
    <x v="4"/>
    <s v="I do not currently work outside the home."/>
    <x v="0"/>
    <x v="0"/>
    <x v="2"/>
    <m/>
    <m/>
    <x v="5"/>
    <d v="2021-08-29T15:41:00"/>
  </r>
  <r>
    <x v="389"/>
    <x v="11"/>
    <x v="2"/>
    <n v="1"/>
    <x v="0"/>
    <x v="3"/>
    <s v="$35K-$50K"/>
    <x v="1"/>
    <x v="7"/>
    <x v="5"/>
    <m/>
    <m/>
    <x v="0"/>
    <d v="2021-08-29T18:22:00"/>
  </r>
  <r>
    <x v="390"/>
    <x v="5"/>
    <x v="2"/>
    <n v="0"/>
    <x v="2"/>
    <x v="3"/>
    <s v="&lt;$15K"/>
    <x v="1"/>
    <x v="3"/>
    <x v="0"/>
    <m/>
    <m/>
    <x v="0"/>
    <d v="2021-08-31T11:50:00"/>
  </r>
  <r>
    <x v="391"/>
    <x v="0"/>
    <x v="3"/>
    <n v="4"/>
    <x v="3"/>
    <x v="4"/>
    <s v="I do not currently work outside the home."/>
    <x v="0"/>
    <x v="3"/>
    <x v="2"/>
    <m/>
    <m/>
    <x v="9"/>
    <d v="2021-09-04T21:04:00"/>
  </r>
  <r>
    <x v="392"/>
    <x v="11"/>
    <x v="2"/>
    <n v="3"/>
    <x v="0"/>
    <x v="1"/>
    <s v="$35K-$50K"/>
    <x v="0"/>
    <x v="5"/>
    <x v="4"/>
    <m/>
    <m/>
    <x v="1"/>
    <d v="2021-09-09T09:53:00"/>
  </r>
  <r>
    <x v="393"/>
    <x v="0"/>
    <x v="3"/>
    <n v="4"/>
    <x v="2"/>
    <x v="4"/>
    <s v="I do not currently work outside the home."/>
    <x v="0"/>
    <x v="0"/>
    <x v="5"/>
    <m/>
    <m/>
    <x v="0"/>
    <d v="2021-09-10T13:31:00"/>
  </r>
  <r>
    <x v="394"/>
    <x v="0"/>
    <x v="3"/>
    <n v="2"/>
    <x v="1"/>
    <x v="2"/>
    <s v="$50K-$75K"/>
    <x v="0"/>
    <x v="0"/>
    <x v="0"/>
    <m/>
    <m/>
    <x v="1"/>
    <d v="2021-09-11T12:07:00"/>
  </r>
  <r>
    <x v="395"/>
    <x v="11"/>
    <x v="2"/>
    <n v="2"/>
    <x v="1"/>
    <x v="4"/>
    <s v="I do not currently work outside the home."/>
    <x v="0"/>
    <x v="0"/>
    <x v="0"/>
    <m/>
    <m/>
    <x v="0"/>
    <d v="2021-09-11T16:21:00"/>
  </r>
  <r>
    <x v="396"/>
    <x v="0"/>
    <x v="3"/>
    <n v="5"/>
    <x v="2"/>
    <x v="4"/>
    <s v="I do not currently work outside the home."/>
    <x v="0"/>
    <x v="2"/>
    <x v="4"/>
    <m/>
    <m/>
    <x v="1"/>
    <d v="2021-09-16T14:49:00"/>
  </r>
  <r>
    <x v="397"/>
    <x v="0"/>
    <x v="3"/>
    <n v="3"/>
    <x v="2"/>
    <x v="4"/>
    <s v="I do not currently work outside the home."/>
    <x v="0"/>
    <x v="0"/>
    <x v="3"/>
    <m/>
    <m/>
    <x v="4"/>
    <d v="2021-09-23T10:04:00"/>
  </r>
  <r>
    <x v="398"/>
    <x v="11"/>
    <x v="2"/>
    <n v="3"/>
    <x v="2"/>
    <x v="3"/>
    <s v="&lt;$15K"/>
    <x v="0"/>
    <x v="7"/>
    <x v="0"/>
    <m/>
    <m/>
    <x v="9"/>
    <d v="2021-09-25T20:07:00"/>
  </r>
  <r>
    <x v="399"/>
    <x v="0"/>
    <x v="3"/>
    <n v="5"/>
    <x v="2"/>
    <x v="4"/>
    <s v="I do not currently work outside the home."/>
    <x v="0"/>
    <x v="7"/>
    <x v="4"/>
    <m/>
    <m/>
    <x v="5"/>
    <d v="2021-09-27T12:28:00"/>
  </r>
  <r>
    <x v="400"/>
    <x v="11"/>
    <x v="2"/>
    <n v="3"/>
    <x v="1"/>
    <x v="3"/>
    <s v="$15K-$25K"/>
    <x v="0"/>
    <x v="2"/>
    <x v="3"/>
    <m/>
    <m/>
    <x v="0"/>
    <d v="2021-09-27T23:20:00"/>
  </r>
  <r>
    <x v="401"/>
    <x v="0"/>
    <x v="3"/>
    <n v="3"/>
    <x v="1"/>
    <x v="3"/>
    <s v="&lt;$15K"/>
    <x v="0"/>
    <x v="1"/>
    <x v="0"/>
    <m/>
    <m/>
    <x v="1"/>
    <d v="2021-10-04T22:22:00"/>
  </r>
  <r>
    <x v="402"/>
    <x v="0"/>
    <x v="3"/>
    <n v="2"/>
    <x v="0"/>
    <x v="1"/>
    <s v="$25K-$35K"/>
    <x v="4"/>
    <x v="0"/>
    <x v="2"/>
    <m/>
    <m/>
    <x v="4"/>
    <d v="2021-10-04T22:50:00"/>
  </r>
  <r>
    <x v="403"/>
    <x v="11"/>
    <x v="2"/>
    <n v="5"/>
    <x v="2"/>
    <x v="4"/>
    <s v="I do not currently work outside the home."/>
    <x v="0"/>
    <x v="0"/>
    <x v="5"/>
    <m/>
    <m/>
    <x v="5"/>
    <d v="2021-10-04T23:09:00"/>
  </r>
  <r>
    <x v="404"/>
    <x v="0"/>
    <x v="0"/>
    <n v="3"/>
    <x v="3"/>
    <x v="1"/>
    <s v="$25K-$35K"/>
    <x v="1"/>
    <x v="7"/>
    <x v="1"/>
    <m/>
    <m/>
    <x v="1"/>
    <d v="2021-10-05T08:08:00"/>
  </r>
  <r>
    <x v="405"/>
    <x v="0"/>
    <x v="3"/>
    <n v="2"/>
    <x v="2"/>
    <x v="3"/>
    <s v="&lt;$15K"/>
    <x v="0"/>
    <x v="0"/>
    <x v="1"/>
    <m/>
    <m/>
    <x v="0"/>
    <d v="2021-10-05T08:28:00"/>
  </r>
  <r>
    <x v="406"/>
    <x v="0"/>
    <x v="3"/>
    <n v="4"/>
    <x v="2"/>
    <x v="1"/>
    <s v="$75K-$100K"/>
    <x v="4"/>
    <x v="5"/>
    <x v="0"/>
    <m/>
    <m/>
    <x v="0"/>
    <d v="2021-10-05T09:21:00"/>
  </r>
  <r>
    <x v="407"/>
    <x v="0"/>
    <x v="3"/>
    <n v="0"/>
    <x v="2"/>
    <x v="2"/>
    <s v="$25K-$35K"/>
    <x v="4"/>
    <x v="1"/>
    <x v="4"/>
    <m/>
    <m/>
    <x v="1"/>
    <d v="2021-10-05T10:01:00"/>
  </r>
  <r>
    <x v="408"/>
    <x v="0"/>
    <x v="3"/>
    <n v="5"/>
    <x v="3"/>
    <x v="1"/>
    <s v="$15K-$25K"/>
    <x v="0"/>
    <x v="5"/>
    <x v="2"/>
    <m/>
    <m/>
    <x v="0"/>
    <d v="2021-10-05T10:03:00"/>
  </r>
  <r>
    <x v="409"/>
    <x v="0"/>
    <x v="3"/>
    <n v="2"/>
    <x v="0"/>
    <x v="4"/>
    <s v="I do not currently work outside the home."/>
    <x v="0"/>
    <x v="5"/>
    <x v="4"/>
    <m/>
    <m/>
    <x v="1"/>
    <d v="2021-10-05T10:35:00"/>
  </r>
  <r>
    <x v="410"/>
    <x v="0"/>
    <x v="3"/>
    <n v="3"/>
    <x v="2"/>
    <x v="4"/>
    <s v="I do not currently work outside the home."/>
    <x v="0"/>
    <x v="5"/>
    <x v="4"/>
    <m/>
    <m/>
    <x v="0"/>
    <d v="2021-10-05T10:48:00"/>
  </r>
  <r>
    <x v="411"/>
    <x v="0"/>
    <x v="3"/>
    <n v="10"/>
    <x v="1"/>
    <x v="2"/>
    <s v="$25K-$35K"/>
    <x v="5"/>
    <x v="7"/>
    <x v="1"/>
    <m/>
    <m/>
    <x v="4"/>
    <d v="2021-10-05T10:50:00"/>
  </r>
  <r>
    <x v="412"/>
    <x v="0"/>
    <x v="3"/>
    <n v="6"/>
    <x v="1"/>
    <x v="4"/>
    <s v="I do not currently work outside the home."/>
    <x v="0"/>
    <x v="5"/>
    <x v="4"/>
    <m/>
    <m/>
    <x v="0"/>
    <d v="2021-10-05T11:45:00"/>
  </r>
  <r>
    <x v="413"/>
    <x v="11"/>
    <x v="2"/>
    <n v="1"/>
    <x v="2"/>
    <x v="1"/>
    <s v="$50K-$75K"/>
    <x v="1"/>
    <x v="0"/>
    <x v="4"/>
    <m/>
    <m/>
    <x v="1"/>
    <d v="2021-10-05T12:01:00"/>
  </r>
  <r>
    <x v="414"/>
    <x v="0"/>
    <x v="3"/>
    <n v="6"/>
    <x v="2"/>
    <x v="1"/>
    <s v="$25K-$35K"/>
    <x v="0"/>
    <x v="7"/>
    <x v="4"/>
    <m/>
    <m/>
    <x v="7"/>
    <d v="2021-10-05T12:33:00"/>
  </r>
  <r>
    <x v="415"/>
    <x v="0"/>
    <x v="3"/>
    <n v="0"/>
    <x v="2"/>
    <x v="3"/>
    <s v="&lt;$15K"/>
    <x v="0"/>
    <x v="5"/>
    <x v="2"/>
    <m/>
    <m/>
    <x v="0"/>
    <d v="2021-10-05T12:41:00"/>
  </r>
  <r>
    <x v="416"/>
    <x v="0"/>
    <x v="3"/>
    <n v="0"/>
    <x v="2"/>
    <x v="3"/>
    <s v="&lt;$15K"/>
    <x v="0"/>
    <x v="1"/>
    <x v="4"/>
    <m/>
    <m/>
    <x v="1"/>
    <d v="2021-10-05T13:22:00"/>
  </r>
  <r>
    <x v="417"/>
    <x v="0"/>
    <x v="1"/>
    <n v="1"/>
    <x v="1"/>
    <x v="2"/>
    <s v="&lt;$15K"/>
    <x v="0"/>
    <x v="7"/>
    <x v="0"/>
    <m/>
    <m/>
    <x v="0"/>
    <d v="2021-10-05T13:31:00"/>
  </r>
  <r>
    <x v="418"/>
    <x v="11"/>
    <x v="2"/>
    <n v="2"/>
    <x v="2"/>
    <x v="1"/>
    <s v="$25K-$35K"/>
    <x v="0"/>
    <x v="5"/>
    <x v="0"/>
    <m/>
    <m/>
    <x v="0"/>
    <d v="2021-10-05T13:32:00"/>
  </r>
  <r>
    <x v="419"/>
    <x v="0"/>
    <x v="1"/>
    <n v="2"/>
    <x v="2"/>
    <x v="3"/>
    <s v="&lt;$15K"/>
    <x v="0"/>
    <x v="2"/>
    <x v="3"/>
    <m/>
    <m/>
    <x v="0"/>
    <d v="2021-10-05T13:39:00"/>
  </r>
  <r>
    <x v="420"/>
    <x v="0"/>
    <x v="3"/>
    <n v="3"/>
    <x v="1"/>
    <x v="3"/>
    <s v="$25K-$35K"/>
    <x v="0"/>
    <x v="2"/>
    <x v="0"/>
    <m/>
    <m/>
    <x v="0"/>
    <d v="2021-10-05T13:49:00"/>
  </r>
  <r>
    <x v="421"/>
    <x v="0"/>
    <x v="3"/>
    <n v="4"/>
    <x v="1"/>
    <x v="1"/>
    <s v="$25K-$35K"/>
    <x v="0"/>
    <x v="0"/>
    <x v="2"/>
    <m/>
    <m/>
    <x v="0"/>
    <d v="2021-10-05T14:32:00"/>
  </r>
  <r>
    <x v="422"/>
    <x v="11"/>
    <x v="2"/>
    <n v="4"/>
    <x v="2"/>
    <x v="4"/>
    <s v="I do not currently work outside the home."/>
    <x v="0"/>
    <x v="0"/>
    <x v="0"/>
    <m/>
    <m/>
    <x v="0"/>
    <d v="2021-10-05T14:39:00"/>
  </r>
  <r>
    <x v="423"/>
    <x v="11"/>
    <x v="2"/>
    <n v="2"/>
    <x v="2"/>
    <x v="3"/>
    <s v="&lt;$15K"/>
    <x v="4"/>
    <x v="3"/>
    <x v="5"/>
    <m/>
    <m/>
    <x v="0"/>
    <d v="2021-10-05T14:41:00"/>
  </r>
  <r>
    <x v="424"/>
    <x v="0"/>
    <x v="3"/>
    <n v="3"/>
    <x v="0"/>
    <x v="1"/>
    <s v="$35K-$50K"/>
    <x v="4"/>
    <x v="7"/>
    <x v="4"/>
    <m/>
    <m/>
    <x v="0"/>
    <d v="2021-10-05T15:18:00"/>
  </r>
  <r>
    <x v="425"/>
    <x v="0"/>
    <x v="3"/>
    <n v="4"/>
    <x v="2"/>
    <x v="3"/>
    <s v="I do not currently work outside the home."/>
    <x v="0"/>
    <x v="0"/>
    <x v="2"/>
    <m/>
    <m/>
    <x v="0"/>
    <d v="2021-10-05T16:22:00"/>
  </r>
  <r>
    <x v="426"/>
    <x v="0"/>
    <x v="3"/>
    <n v="2"/>
    <x v="2"/>
    <x v="3"/>
    <s v="&lt;$15K"/>
    <x v="0"/>
    <x v="7"/>
    <x v="0"/>
    <m/>
    <m/>
    <x v="0"/>
    <d v="2021-10-05T16:41:00"/>
  </r>
  <r>
    <x v="427"/>
    <x v="0"/>
    <x v="3"/>
    <n v="4"/>
    <x v="2"/>
    <x v="3"/>
    <s v="$15K-$25K"/>
    <x v="0"/>
    <x v="7"/>
    <x v="0"/>
    <m/>
    <m/>
    <x v="0"/>
    <d v="2021-10-05T16:52:00"/>
  </r>
  <r>
    <x v="428"/>
    <x v="11"/>
    <x v="2"/>
    <n v="2"/>
    <x v="0"/>
    <x v="2"/>
    <s v="$25K-$35K"/>
    <x v="3"/>
    <x v="7"/>
    <x v="5"/>
    <m/>
    <m/>
    <x v="3"/>
    <d v="2021-10-05T17:01:00"/>
  </r>
  <r>
    <x v="429"/>
    <x v="0"/>
    <x v="3"/>
    <n v="3"/>
    <x v="0"/>
    <x v="4"/>
    <s v="I do not currently work outside the home."/>
    <x v="4"/>
    <x v="3"/>
    <x v="2"/>
    <m/>
    <m/>
    <x v="4"/>
    <d v="2021-10-05T17:09:00"/>
  </r>
  <r>
    <x v="430"/>
    <x v="0"/>
    <x v="3"/>
    <n v="4"/>
    <x v="2"/>
    <x v="2"/>
    <s v="$15K-$25K"/>
    <x v="0"/>
    <x v="5"/>
    <x v="2"/>
    <m/>
    <m/>
    <x v="0"/>
    <d v="2021-10-05T17:20:00"/>
  </r>
  <r>
    <x v="431"/>
    <x v="0"/>
    <x v="3"/>
    <n v="3"/>
    <x v="2"/>
    <x v="3"/>
    <s v="&lt;$15K"/>
    <x v="0"/>
    <x v="0"/>
    <x v="4"/>
    <m/>
    <m/>
    <x v="0"/>
    <d v="2021-10-05T17:22:00"/>
  </r>
  <r>
    <x v="432"/>
    <x v="0"/>
    <x v="0"/>
    <m/>
    <x v="2"/>
    <x v="3"/>
    <s v="$25K-$35K"/>
    <x v="0"/>
    <x v="5"/>
    <x v="3"/>
    <m/>
    <m/>
    <x v="0"/>
    <d v="2021-10-05T19:08:00"/>
  </r>
  <r>
    <x v="433"/>
    <x v="0"/>
    <x v="3"/>
    <n v="1"/>
    <x v="1"/>
    <x v="4"/>
    <s v="$15K-$25K"/>
    <x v="4"/>
    <x v="6"/>
    <x v="0"/>
    <m/>
    <m/>
    <x v="17"/>
    <d v="2021-10-05T20:09:00"/>
  </r>
  <r>
    <x v="434"/>
    <x v="0"/>
    <x v="3"/>
    <n v="4"/>
    <x v="1"/>
    <x v="1"/>
    <s v="$25K-$35K"/>
    <x v="0"/>
    <x v="1"/>
    <x v="5"/>
    <m/>
    <m/>
    <x v="1"/>
    <d v="2021-10-05T20:55:00"/>
  </r>
  <r>
    <x v="435"/>
    <x v="0"/>
    <x v="3"/>
    <n v="6"/>
    <x v="2"/>
    <x v="3"/>
    <s v="&lt;$15K"/>
    <x v="0"/>
    <x v="5"/>
    <x v="0"/>
    <m/>
    <m/>
    <x v="0"/>
    <d v="2021-10-05T21:11:00"/>
  </r>
  <r>
    <x v="436"/>
    <x v="0"/>
    <x v="3"/>
    <n v="4"/>
    <x v="0"/>
    <x v="1"/>
    <s v="$25K-$35K"/>
    <x v="3"/>
    <x v="1"/>
    <x v="2"/>
    <m/>
    <m/>
    <x v="0"/>
    <d v="2021-10-05T22:59:00"/>
  </r>
  <r>
    <x v="437"/>
    <x v="0"/>
    <x v="3"/>
    <n v="6"/>
    <x v="0"/>
    <x v="3"/>
    <s v="$15K-$25K"/>
    <x v="0"/>
    <x v="5"/>
    <x v="2"/>
    <m/>
    <m/>
    <x v="0"/>
    <d v="2021-10-06T07:44:00"/>
  </r>
  <r>
    <x v="438"/>
    <x v="0"/>
    <x v="3"/>
    <n v="0"/>
    <x v="1"/>
    <x v="1"/>
    <s v="$15K-$25K"/>
    <x v="1"/>
    <x v="0"/>
    <x v="2"/>
    <s v="checked"/>
    <m/>
    <x v="7"/>
    <d v="2021-10-06T08:05:00"/>
  </r>
  <r>
    <x v="439"/>
    <x v="0"/>
    <x v="3"/>
    <n v="2"/>
    <x v="2"/>
    <x v="3"/>
    <s v="&lt;$15K"/>
    <x v="1"/>
    <x v="3"/>
    <x v="2"/>
    <m/>
    <m/>
    <x v="8"/>
    <d v="2021-10-06T08:21:00"/>
  </r>
  <r>
    <x v="440"/>
    <x v="12"/>
    <x v="2"/>
    <n v="4"/>
    <x v="0"/>
    <x v="1"/>
    <s v="$75K-$100K"/>
    <x v="0"/>
    <x v="2"/>
    <x v="1"/>
    <m/>
    <m/>
    <x v="0"/>
    <d v="2021-10-06T10:04:00"/>
  </r>
  <r>
    <x v="441"/>
    <x v="0"/>
    <x v="3"/>
    <n v="4"/>
    <x v="0"/>
    <x v="1"/>
    <s v="I do not currently work outside the home."/>
    <x v="1"/>
    <x v="0"/>
    <x v="2"/>
    <m/>
    <m/>
    <x v="4"/>
    <d v="2021-10-06T12:41:00"/>
  </r>
  <r>
    <x v="442"/>
    <x v="0"/>
    <x v="0"/>
    <n v="4"/>
    <x v="2"/>
    <x v="1"/>
    <s v="$35K-$50K"/>
    <x v="4"/>
    <x v="7"/>
    <x v="5"/>
    <m/>
    <m/>
    <x v="0"/>
    <d v="2021-10-06T12:54:00"/>
  </r>
  <r>
    <x v="443"/>
    <x v="0"/>
    <x v="3"/>
    <n v="1"/>
    <x v="2"/>
    <x v="3"/>
    <s v="$25K-$35K"/>
    <x v="2"/>
    <x v="7"/>
    <x v="0"/>
    <m/>
    <m/>
    <x v="3"/>
    <d v="2021-10-06T13:19:00"/>
  </r>
  <r>
    <x v="444"/>
    <x v="12"/>
    <x v="2"/>
    <n v="1"/>
    <x v="0"/>
    <x v="4"/>
    <s v="I do not currently work outside the home."/>
    <x v="0"/>
    <x v="0"/>
    <x v="0"/>
    <m/>
    <m/>
    <x v="1"/>
    <d v="2021-10-06T17:00:00"/>
  </r>
  <r>
    <x v="445"/>
    <x v="0"/>
    <x v="3"/>
    <n v="5"/>
    <x v="2"/>
    <x v="2"/>
    <s v="$15K-$25K"/>
    <x v="0"/>
    <x v="0"/>
    <x v="1"/>
    <m/>
    <m/>
    <x v="0"/>
    <d v="2021-10-06T19:54:00"/>
  </r>
  <r>
    <x v="446"/>
    <x v="0"/>
    <x v="0"/>
    <n v="1"/>
    <x v="2"/>
    <x v="4"/>
    <s v="I do not currently work outside the home."/>
    <x v="0"/>
    <x v="2"/>
    <x v="0"/>
    <s v="checked"/>
    <m/>
    <x v="0"/>
    <d v="2021-10-06T20:46:00"/>
  </r>
  <r>
    <x v="447"/>
    <x v="12"/>
    <x v="2"/>
    <n v="2"/>
    <x v="2"/>
    <x v="2"/>
    <s v="$25K-$35K"/>
    <x v="0"/>
    <x v="0"/>
    <x v="4"/>
    <m/>
    <m/>
    <x v="0"/>
    <d v="2021-10-06T20:54:00"/>
  </r>
  <r>
    <x v="448"/>
    <x v="0"/>
    <x v="3"/>
    <n v="7"/>
    <x v="2"/>
    <x v="3"/>
    <s v="I do not currently work outside the home."/>
    <x v="0"/>
    <x v="0"/>
    <x v="5"/>
    <m/>
    <m/>
    <x v="0"/>
    <d v="2021-10-07T07:55:00"/>
  </r>
  <r>
    <x v="449"/>
    <x v="0"/>
    <x v="3"/>
    <n v="0"/>
    <x v="0"/>
    <x v="4"/>
    <s v="I do not currently work outside the home."/>
    <x v="1"/>
    <x v="1"/>
    <x v="2"/>
    <m/>
    <m/>
    <x v="0"/>
    <d v="2021-10-07T15:04:00"/>
  </r>
  <r>
    <x v="450"/>
    <x v="0"/>
    <x v="0"/>
    <n v="3"/>
    <x v="0"/>
    <x v="4"/>
    <s v="I do not currently work outside the home."/>
    <x v="0"/>
    <x v="5"/>
    <x v="2"/>
    <m/>
    <m/>
    <x v="0"/>
    <d v="2021-10-07T18:03:00"/>
  </r>
  <r>
    <x v="451"/>
    <x v="12"/>
    <x v="2"/>
    <n v="2"/>
    <x v="2"/>
    <x v="1"/>
    <s v="$25K-$35K"/>
    <x v="4"/>
    <x v="1"/>
    <x v="1"/>
    <m/>
    <m/>
    <x v="0"/>
    <d v="2021-10-07T19:35:00"/>
  </r>
  <r>
    <x v="452"/>
    <x v="0"/>
    <x v="3"/>
    <n v="4"/>
    <x v="1"/>
    <x v="2"/>
    <s v="$25K-$35K"/>
    <x v="0"/>
    <x v="0"/>
    <x v="2"/>
    <m/>
    <m/>
    <x v="0"/>
    <d v="2021-10-07T21:36:00"/>
  </r>
  <r>
    <x v="453"/>
    <x v="0"/>
    <x v="0"/>
    <n v="2"/>
    <x v="2"/>
    <x v="3"/>
    <s v="&lt;$15K"/>
    <x v="0"/>
    <x v="5"/>
    <x v="0"/>
    <m/>
    <m/>
    <x v="0"/>
    <d v="2021-10-08T01:50:00"/>
  </r>
  <r>
    <x v="454"/>
    <x v="0"/>
    <x v="3"/>
    <n v="4"/>
    <x v="2"/>
    <x v="3"/>
    <s v="&lt;$15K"/>
    <x v="0"/>
    <x v="6"/>
    <x v="5"/>
    <m/>
    <m/>
    <x v="0"/>
    <d v="2021-10-08T12:42:00"/>
  </r>
  <r>
    <x v="455"/>
    <x v="0"/>
    <x v="3"/>
    <n v="3"/>
    <x v="1"/>
    <x v="3"/>
    <s v="&lt;$15K"/>
    <x v="0"/>
    <x v="0"/>
    <x v="0"/>
    <m/>
    <m/>
    <x v="0"/>
    <d v="2021-10-09T08:06:00"/>
  </r>
  <r>
    <x v="456"/>
    <x v="0"/>
    <x v="3"/>
    <n v="5"/>
    <x v="2"/>
    <x v="2"/>
    <s v="$25K-$35K"/>
    <x v="0"/>
    <x v="0"/>
    <x v="2"/>
    <m/>
    <m/>
    <x v="0"/>
    <d v="2021-10-09T11:10:00"/>
  </r>
  <r>
    <x v="457"/>
    <x v="0"/>
    <x v="3"/>
    <n v="3"/>
    <x v="2"/>
    <x v="4"/>
    <s v="I do not currently work outside the home."/>
    <x v="0"/>
    <x v="5"/>
    <x v="2"/>
    <m/>
    <m/>
    <x v="4"/>
    <d v="2021-10-09T16:48:00"/>
  </r>
  <r>
    <x v="458"/>
    <x v="0"/>
    <x v="3"/>
    <n v="2"/>
    <x v="1"/>
    <x v="4"/>
    <s v="I do not currently work outside the home."/>
    <x v="4"/>
    <x v="6"/>
    <x v="0"/>
    <m/>
    <m/>
    <x v="0"/>
    <d v="2021-10-10T09:48:00"/>
  </r>
  <r>
    <x v="459"/>
    <x v="12"/>
    <x v="2"/>
    <n v="2"/>
    <x v="2"/>
    <x v="1"/>
    <s v="$75K-$100K"/>
    <x v="4"/>
    <x v="5"/>
    <x v="0"/>
    <m/>
    <m/>
    <x v="0"/>
    <d v="2021-10-10T15:02:00"/>
  </r>
  <r>
    <x v="460"/>
    <x v="0"/>
    <x v="3"/>
    <n v="4"/>
    <x v="2"/>
    <x v="1"/>
    <s v="$25K-$35K"/>
    <x v="1"/>
    <x v="7"/>
    <x v="2"/>
    <m/>
    <m/>
    <x v="0"/>
    <d v="2021-10-11T09:22:00"/>
  </r>
  <r>
    <x v="461"/>
    <x v="12"/>
    <x v="2"/>
    <n v="2"/>
    <x v="2"/>
    <x v="3"/>
    <s v="$15K-$25K"/>
    <x v="0"/>
    <x v="0"/>
    <x v="1"/>
    <m/>
    <m/>
    <x v="0"/>
    <d v="2021-10-11T09:43:00"/>
  </r>
  <r>
    <x v="462"/>
    <x v="0"/>
    <x v="3"/>
    <n v="2"/>
    <x v="2"/>
    <x v="1"/>
    <s v="$50K-$75K"/>
    <x v="0"/>
    <x v="5"/>
    <x v="0"/>
    <m/>
    <m/>
    <x v="0"/>
    <d v="2021-10-11T10:40:00"/>
  </r>
  <r>
    <x v="463"/>
    <x v="0"/>
    <x v="0"/>
    <n v="1"/>
    <x v="1"/>
    <x v="2"/>
    <s v="$25K-$35K"/>
    <x v="0"/>
    <x v="5"/>
    <x v="0"/>
    <m/>
    <m/>
    <x v="3"/>
    <d v="2021-10-11T13:48:00"/>
  </r>
  <r>
    <x v="464"/>
    <x v="12"/>
    <x v="2"/>
    <n v="2"/>
    <x v="1"/>
    <x v="1"/>
    <s v="$35K-$50K"/>
    <x v="0"/>
    <x v="8"/>
    <x v="4"/>
    <m/>
    <m/>
    <x v="1"/>
    <d v="2021-10-11T14:23:00"/>
  </r>
  <r>
    <x v="465"/>
    <x v="0"/>
    <x v="3"/>
    <n v="1"/>
    <x v="2"/>
    <x v="4"/>
    <s v="I do not currently work outside the home."/>
    <x v="1"/>
    <x v="3"/>
    <x v="5"/>
    <m/>
    <m/>
    <x v="0"/>
    <d v="2021-10-11T15:03:00"/>
  </r>
  <r>
    <x v="466"/>
    <x v="0"/>
    <x v="3"/>
    <n v="6"/>
    <x v="2"/>
    <x v="4"/>
    <s v="I do not currently work outside the home."/>
    <x v="0"/>
    <x v="2"/>
    <x v="2"/>
    <m/>
    <m/>
    <x v="4"/>
    <d v="2021-10-12T10:50:00"/>
  </r>
  <r>
    <x v="467"/>
    <x v="12"/>
    <x v="2"/>
    <n v="2"/>
    <x v="2"/>
    <x v="1"/>
    <s v="$50K-$75K"/>
    <x v="1"/>
    <x v="0"/>
    <x v="0"/>
    <m/>
    <m/>
    <x v="1"/>
    <d v="2021-10-12T11:24:00"/>
  </r>
  <r>
    <x v="468"/>
    <x v="12"/>
    <x v="2"/>
    <n v="1"/>
    <x v="2"/>
    <x v="1"/>
    <s v="$50K-$75K"/>
    <x v="1"/>
    <x v="0"/>
    <x v="3"/>
    <m/>
    <m/>
    <x v="0"/>
    <d v="2021-10-12T16:02:00"/>
  </r>
  <r>
    <x v="469"/>
    <x v="0"/>
    <x v="0"/>
    <n v="2"/>
    <x v="0"/>
    <x v="1"/>
    <s v="$35K-$50K"/>
    <x v="4"/>
    <x v="7"/>
    <x v="1"/>
    <m/>
    <m/>
    <x v="0"/>
    <d v="2021-10-12T16:44:00"/>
  </r>
  <r>
    <x v="470"/>
    <x v="12"/>
    <x v="2"/>
    <n v="3"/>
    <x v="0"/>
    <x v="4"/>
    <s v="I do not currently work outside the home."/>
    <x v="3"/>
    <x v="0"/>
    <x v="0"/>
    <m/>
    <m/>
    <x v="0"/>
    <d v="2021-10-13T14:46:00"/>
  </r>
  <r>
    <x v="471"/>
    <x v="0"/>
    <x v="3"/>
    <n v="2"/>
    <x v="0"/>
    <x v="4"/>
    <s v="I do not currently work outside the home."/>
    <x v="1"/>
    <x v="3"/>
    <x v="3"/>
    <m/>
    <m/>
    <x v="0"/>
    <d v="2021-10-13T21:24:00"/>
  </r>
  <r>
    <x v="472"/>
    <x v="0"/>
    <x v="0"/>
    <n v="2"/>
    <x v="2"/>
    <x v="4"/>
    <s v="I do not currently work outside the home."/>
    <x v="0"/>
    <x v="6"/>
    <x v="1"/>
    <m/>
    <m/>
    <x v="1"/>
    <d v="2021-10-14T13:24:00"/>
  </r>
  <r>
    <x v="473"/>
    <x v="0"/>
    <x v="1"/>
    <n v="1"/>
    <x v="2"/>
    <x v="3"/>
    <s v="$15K-$25K"/>
    <x v="0"/>
    <x v="6"/>
    <x v="2"/>
    <m/>
    <m/>
    <x v="5"/>
    <d v="2021-10-15T12:59:00"/>
  </r>
  <r>
    <x v="474"/>
    <x v="0"/>
    <x v="3"/>
    <n v="4"/>
    <x v="1"/>
    <x v="1"/>
    <s v="I do not currently work outside the home."/>
    <x v="0"/>
    <x v="8"/>
    <x v="0"/>
    <m/>
    <m/>
    <x v="6"/>
    <d v="2021-10-16T19:18:00"/>
  </r>
  <r>
    <x v="475"/>
    <x v="12"/>
    <x v="2"/>
    <n v="5"/>
    <x v="0"/>
    <x v="2"/>
    <s v="$15K-$25K"/>
    <x v="0"/>
    <x v="0"/>
    <x v="4"/>
    <m/>
    <m/>
    <x v="0"/>
    <d v="2021-10-19T08:44:00"/>
  </r>
  <r>
    <x v="476"/>
    <x v="0"/>
    <x v="3"/>
    <m/>
    <x v="3"/>
    <x v="3"/>
    <s v="&lt;$15K"/>
    <x v="0"/>
    <x v="5"/>
    <x v="0"/>
    <m/>
    <m/>
    <x v="0"/>
    <d v="2021-10-19T12:59:00"/>
  </r>
  <r>
    <x v="477"/>
    <x v="12"/>
    <x v="2"/>
    <n v="2"/>
    <x v="1"/>
    <x v="1"/>
    <s v="$50K-$75K"/>
    <x v="0"/>
    <x v="2"/>
    <x v="0"/>
    <m/>
    <m/>
    <x v="1"/>
    <d v="2021-10-19T21:50:00"/>
  </r>
  <r>
    <x v="478"/>
    <x v="0"/>
    <x v="3"/>
    <n v="3"/>
    <x v="1"/>
    <x v="2"/>
    <s v="&lt;$15K"/>
    <x v="3"/>
    <x v="6"/>
    <x v="0"/>
    <m/>
    <m/>
    <x v="7"/>
    <d v="2021-10-21T11:33:00"/>
  </r>
  <r>
    <x v="479"/>
    <x v="13"/>
    <x v="2"/>
    <n v="0"/>
    <x v="2"/>
    <x v="1"/>
    <s v="$15K-$25K"/>
    <x v="1"/>
    <x v="6"/>
    <x v="1"/>
    <m/>
    <m/>
    <x v="0"/>
    <d v="2021-10-21T11:52:00"/>
  </r>
  <r>
    <x v="480"/>
    <x v="13"/>
    <x v="2"/>
    <n v="3"/>
    <x v="2"/>
    <x v="3"/>
    <s v="&lt;$15K"/>
    <x v="0"/>
    <x v="5"/>
    <x v="0"/>
    <m/>
    <m/>
    <x v="0"/>
    <d v="2021-10-21T13:22:00"/>
  </r>
  <r>
    <x v="481"/>
    <x v="13"/>
    <x v="2"/>
    <n v="0"/>
    <x v="2"/>
    <x v="1"/>
    <s v="$25K-$35K"/>
    <x v="1"/>
    <x v="0"/>
    <x v="0"/>
    <m/>
    <m/>
    <x v="9"/>
    <d v="2021-10-21T14:14:00"/>
  </r>
  <r>
    <x v="482"/>
    <x v="0"/>
    <x v="0"/>
    <n v="3"/>
    <x v="2"/>
    <x v="4"/>
    <s v="I do not currently work outside the home."/>
    <x v="0"/>
    <x v="2"/>
    <x v="3"/>
    <m/>
    <m/>
    <x v="0"/>
    <d v="2021-10-21T14:42:00"/>
  </r>
  <r>
    <x v="483"/>
    <x v="0"/>
    <x v="3"/>
    <n v="3"/>
    <x v="2"/>
    <x v="3"/>
    <s v="$15K-$25K"/>
    <x v="0"/>
    <x v="5"/>
    <x v="0"/>
    <m/>
    <m/>
    <x v="18"/>
    <d v="2021-10-21T14:53:00"/>
  </r>
  <r>
    <x v="484"/>
    <x v="13"/>
    <x v="2"/>
    <n v="0"/>
    <x v="2"/>
    <x v="1"/>
    <s v="$25K-$35K"/>
    <x v="0"/>
    <x v="7"/>
    <x v="0"/>
    <m/>
    <m/>
    <x v="1"/>
    <d v="2021-10-22T10:18:00"/>
  </r>
  <r>
    <x v="485"/>
    <x v="13"/>
    <x v="2"/>
    <n v="3"/>
    <x v="2"/>
    <x v="1"/>
    <s v="I do not currently work outside the home."/>
    <x v="4"/>
    <x v="1"/>
    <x v="2"/>
    <m/>
    <m/>
    <x v="0"/>
    <d v="2021-10-22T19:58:00"/>
  </r>
  <r>
    <x v="486"/>
    <x v="13"/>
    <x v="2"/>
    <n v="4"/>
    <x v="2"/>
    <x v="4"/>
    <s v="I do not currently work outside the home."/>
    <x v="0"/>
    <x v="7"/>
    <x v="0"/>
    <m/>
    <m/>
    <x v="8"/>
    <d v="2021-10-25T09:58:00"/>
  </r>
  <r>
    <x v="487"/>
    <x v="13"/>
    <x v="2"/>
    <n v="3"/>
    <x v="2"/>
    <x v="4"/>
    <s v="I do not currently work outside the home."/>
    <x v="0"/>
    <x v="3"/>
    <x v="1"/>
    <m/>
    <m/>
    <x v="6"/>
    <d v="2021-10-25T18:46:00"/>
  </r>
  <r>
    <x v="488"/>
    <x v="0"/>
    <x v="3"/>
    <n v="2"/>
    <x v="3"/>
    <x v="4"/>
    <s v="I do not currently work outside the home."/>
    <x v="0"/>
    <x v="5"/>
    <x v="2"/>
    <m/>
    <m/>
    <x v="4"/>
    <d v="2021-10-26T18:05:00"/>
  </r>
  <r>
    <x v="489"/>
    <x v="13"/>
    <x v="2"/>
    <n v="3"/>
    <x v="2"/>
    <x v="2"/>
    <s v="&lt;$15K"/>
    <x v="4"/>
    <x v="1"/>
    <x v="1"/>
    <m/>
    <m/>
    <x v="0"/>
    <d v="2021-10-28T08:26:00"/>
  </r>
  <r>
    <x v="490"/>
    <x v="13"/>
    <x v="2"/>
    <n v="2"/>
    <x v="1"/>
    <x v="1"/>
    <s v="$35K-$50K"/>
    <x v="0"/>
    <x v="0"/>
    <x v="0"/>
    <m/>
    <m/>
    <x v="0"/>
    <d v="2021-10-28T13:18:00"/>
  </r>
  <r>
    <x v="491"/>
    <x v="0"/>
    <x v="3"/>
    <n v="1"/>
    <x v="2"/>
    <x v="1"/>
    <s v="$35K-$50K"/>
    <x v="4"/>
    <x v="7"/>
    <x v="2"/>
    <m/>
    <m/>
    <x v="0"/>
    <d v="2021-10-29T18:29:00"/>
  </r>
  <r>
    <x v="492"/>
    <x v="0"/>
    <x v="3"/>
    <n v="3"/>
    <x v="2"/>
    <x v="1"/>
    <s v="$50K-$75K"/>
    <x v="0"/>
    <x v="8"/>
    <x v="1"/>
    <m/>
    <m/>
    <x v="0"/>
    <d v="2021-10-31T16:53:00"/>
  </r>
  <r>
    <x v="493"/>
    <x v="0"/>
    <x v="3"/>
    <n v="4"/>
    <x v="0"/>
    <x v="1"/>
    <s v="$25K-$35K"/>
    <x v="2"/>
    <x v="1"/>
    <x v="1"/>
    <m/>
    <m/>
    <x v="0"/>
    <d v="2021-11-01T09:54:00"/>
  </r>
  <r>
    <x v="494"/>
    <x v="0"/>
    <x v="3"/>
    <n v="4"/>
    <x v="2"/>
    <x v="2"/>
    <s v="$15K-$25K"/>
    <x v="0"/>
    <x v="5"/>
    <x v="2"/>
    <m/>
    <m/>
    <x v="0"/>
    <d v="2021-11-02T08:32:00"/>
  </r>
  <r>
    <x v="495"/>
    <x v="0"/>
    <x v="1"/>
    <n v="2"/>
    <x v="0"/>
    <x v="2"/>
    <s v="$15K-$25K"/>
    <x v="1"/>
    <x v="1"/>
    <x v="1"/>
    <m/>
    <m/>
    <x v="1"/>
    <d v="2021-11-03T00:12:00"/>
  </r>
  <r>
    <x v="496"/>
    <x v="13"/>
    <x v="2"/>
    <n v="5"/>
    <x v="2"/>
    <x v="2"/>
    <s v="$25K-$35K"/>
    <x v="3"/>
    <x v="1"/>
    <x v="0"/>
    <m/>
    <m/>
    <x v="4"/>
    <d v="2021-11-03T19:18:00"/>
  </r>
  <r>
    <x v="497"/>
    <x v="13"/>
    <x v="2"/>
    <n v="4"/>
    <x v="1"/>
    <x v="4"/>
    <s v="I do not currently work outside the home."/>
    <x v="0"/>
    <x v="5"/>
    <x v="3"/>
    <m/>
    <m/>
    <x v="0"/>
    <d v="2021-11-04T13:52:00"/>
  </r>
  <r>
    <x v="498"/>
    <x v="0"/>
    <x v="0"/>
    <n v="3"/>
    <x v="2"/>
    <x v="4"/>
    <s v="I do not currently work outside the home."/>
    <x v="0"/>
    <x v="7"/>
    <x v="2"/>
    <m/>
    <m/>
    <x v="1"/>
    <d v="2021-11-05T14:14:00"/>
  </r>
  <r>
    <x v="499"/>
    <x v="13"/>
    <x v="2"/>
    <n v="1"/>
    <x v="2"/>
    <x v="1"/>
    <s v="$35K-$50K"/>
    <x v="0"/>
    <x v="0"/>
    <x v="4"/>
    <m/>
    <m/>
    <x v="0"/>
    <d v="2021-11-08T10:21:00"/>
  </r>
  <r>
    <x v="500"/>
    <x v="14"/>
    <x v="4"/>
    <n v="3"/>
    <x v="1"/>
    <x v="4"/>
    <s v="I do not currently work outside the home."/>
    <x v="0"/>
    <x v="2"/>
    <x v="3"/>
    <m/>
    <m/>
    <x v="0"/>
    <d v="2021-11-08T14:34:00"/>
  </r>
  <r>
    <x v="501"/>
    <x v="0"/>
    <x v="3"/>
    <n v="0"/>
    <x v="1"/>
    <x v="1"/>
    <s v="$35K-$50K"/>
    <x v="0"/>
    <x v="7"/>
    <x v="0"/>
    <m/>
    <m/>
    <x v="0"/>
    <d v="2021-11-08T19:13:00"/>
  </r>
  <r>
    <x v="502"/>
    <x v="13"/>
    <x v="2"/>
    <n v="1"/>
    <x v="1"/>
    <x v="3"/>
    <s v="$50K-$75K"/>
    <x v="0"/>
    <x v="5"/>
    <x v="0"/>
    <m/>
    <m/>
    <x v="19"/>
    <d v="2021-11-09T06:19:00"/>
  </r>
  <r>
    <x v="503"/>
    <x v="0"/>
    <x v="3"/>
    <n v="2"/>
    <x v="1"/>
    <x v="4"/>
    <s v="I do not currently work outside the home."/>
    <x v="0"/>
    <x v="7"/>
    <x v="4"/>
    <m/>
    <m/>
    <x v="0"/>
    <d v="2021-11-12T21:34:00"/>
  </r>
  <r>
    <x v="504"/>
    <x v="13"/>
    <x v="2"/>
    <n v="3"/>
    <x v="2"/>
    <x v="4"/>
    <s v="I do not currently work outside the home."/>
    <x v="0"/>
    <x v="0"/>
    <x v="4"/>
    <m/>
    <m/>
    <x v="0"/>
    <d v="2021-11-15T10:32:00"/>
  </r>
  <r>
    <x v="505"/>
    <x v="13"/>
    <x v="2"/>
    <n v="2"/>
    <x v="1"/>
    <x v="1"/>
    <s v="$35K-$50K"/>
    <x v="0"/>
    <x v="0"/>
    <x v="0"/>
    <m/>
    <m/>
    <x v="1"/>
    <d v="2021-11-15T19:50:00"/>
  </r>
  <r>
    <x v="506"/>
    <x v="15"/>
    <x v="2"/>
    <n v="2"/>
    <x v="2"/>
    <x v="1"/>
    <s v="$35K-$50K"/>
    <x v="4"/>
    <x v="7"/>
    <x v="4"/>
    <m/>
    <m/>
    <x v="0"/>
    <d v="2021-11-16T17:07:00"/>
  </r>
  <r>
    <x v="507"/>
    <x v="15"/>
    <x v="2"/>
    <n v="4"/>
    <x v="2"/>
    <x v="4"/>
    <s v="I do not currently work outside the home."/>
    <x v="0"/>
    <x v="2"/>
    <x v="4"/>
    <m/>
    <m/>
    <x v="0"/>
    <d v="2021-11-17T15:20:00"/>
  </r>
  <r>
    <x v="508"/>
    <x v="0"/>
    <x v="3"/>
    <n v="3"/>
    <x v="1"/>
    <x v="1"/>
    <s v="$25K-$35K"/>
    <x v="5"/>
    <x v="1"/>
    <x v="4"/>
    <m/>
    <m/>
    <x v="0"/>
    <d v="2021-11-17T19:05:00"/>
  </r>
  <r>
    <x v="509"/>
    <x v="15"/>
    <x v="2"/>
    <n v="2"/>
    <x v="1"/>
    <x v="2"/>
    <s v="$50K-$75K"/>
    <x v="3"/>
    <x v="0"/>
    <x v="0"/>
    <m/>
    <m/>
    <x v="0"/>
    <d v="2021-11-19T08:41:00"/>
  </r>
  <r>
    <x v="510"/>
    <x v="0"/>
    <x v="0"/>
    <n v="0"/>
    <x v="2"/>
    <x v="2"/>
    <s v="$15K-$25K"/>
    <x v="0"/>
    <x v="7"/>
    <x v="0"/>
    <m/>
    <m/>
    <x v="0"/>
    <d v="2021-11-20T21:28:00"/>
  </r>
  <r>
    <x v="511"/>
    <x v="0"/>
    <x v="3"/>
    <n v="3"/>
    <x v="1"/>
    <x v="3"/>
    <s v="$25K-$35K"/>
    <x v="0"/>
    <x v="2"/>
    <x v="0"/>
    <m/>
    <m/>
    <x v="1"/>
    <d v="2021-11-23T09:15:00"/>
  </r>
  <r>
    <x v="512"/>
    <x v="0"/>
    <x v="3"/>
    <n v="2"/>
    <x v="3"/>
    <x v="1"/>
    <s v="$50K-$75K"/>
    <x v="0"/>
    <x v="0"/>
    <x v="0"/>
    <m/>
    <m/>
    <x v="0"/>
    <d v="2021-11-23T11:28:00"/>
  </r>
  <r>
    <x v="513"/>
    <x v="15"/>
    <x v="2"/>
    <n v="2"/>
    <x v="2"/>
    <x v="1"/>
    <s v="$25K-$35K"/>
    <x v="4"/>
    <x v="1"/>
    <x v="0"/>
    <m/>
    <m/>
    <x v="0"/>
    <d v="2021-11-24T12:04:00"/>
  </r>
  <r>
    <x v="514"/>
    <x v="0"/>
    <x v="3"/>
    <n v="3"/>
    <x v="2"/>
    <x v="2"/>
    <s v="&lt;$15K"/>
    <x v="1"/>
    <x v="7"/>
    <x v="2"/>
    <m/>
    <m/>
    <x v="0"/>
    <d v="2021-11-28T09:19:00"/>
  </r>
  <r>
    <x v="515"/>
    <x v="15"/>
    <x v="2"/>
    <n v="3"/>
    <x v="2"/>
    <x v="3"/>
    <s v="$35K-$50K"/>
    <x v="4"/>
    <x v="7"/>
    <x v="0"/>
    <m/>
    <m/>
    <x v="0"/>
    <d v="2021-11-28T21:10:00"/>
  </r>
  <r>
    <x v="516"/>
    <x v="15"/>
    <x v="2"/>
    <n v="3"/>
    <x v="1"/>
    <x v="4"/>
    <s v="I do not currently work outside the home."/>
    <x v="0"/>
    <x v="0"/>
    <x v="3"/>
    <m/>
    <m/>
    <x v="3"/>
    <d v="2021-12-01T12:32:00"/>
  </r>
  <r>
    <x v="517"/>
    <x v="0"/>
    <x v="3"/>
    <n v="3"/>
    <x v="1"/>
    <x v="4"/>
    <s v="I do not currently work outside the home."/>
    <x v="5"/>
    <x v="1"/>
    <x v="0"/>
    <m/>
    <m/>
    <x v="0"/>
    <d v="2021-12-03T12:17:00"/>
  </r>
  <r>
    <x v="518"/>
    <x v="15"/>
    <x v="2"/>
    <n v="3"/>
    <x v="2"/>
    <x v="3"/>
    <s v="&lt;$15K"/>
    <x v="0"/>
    <x v="5"/>
    <x v="0"/>
    <m/>
    <m/>
    <x v="0"/>
    <d v="2021-12-06T13:17:00"/>
  </r>
  <r>
    <x v="519"/>
    <x v="15"/>
    <x v="2"/>
    <n v="1"/>
    <x v="1"/>
    <x v="4"/>
    <s v="I do not currently work outside the home."/>
    <x v="0"/>
    <x v="3"/>
    <x v="4"/>
    <m/>
    <m/>
    <x v="1"/>
    <d v="2021-12-06T17:54:00"/>
  </r>
  <r>
    <x v="520"/>
    <x v="0"/>
    <x v="3"/>
    <n v="0"/>
    <x v="2"/>
    <x v="1"/>
    <s v="$25K-$35K"/>
    <x v="0"/>
    <x v="7"/>
    <x v="2"/>
    <s v="checked"/>
    <m/>
    <x v="3"/>
    <d v="2021-12-07T12:51:00"/>
  </r>
  <r>
    <x v="521"/>
    <x v="0"/>
    <x v="3"/>
    <n v="1"/>
    <x v="2"/>
    <x v="1"/>
    <s v="$15K-$25K"/>
    <x v="0"/>
    <x v="0"/>
    <x v="2"/>
    <m/>
    <m/>
    <x v="0"/>
    <d v="2021-12-07T12:55:00"/>
  </r>
  <r>
    <x v="522"/>
    <x v="0"/>
    <x v="0"/>
    <n v="0"/>
    <x v="2"/>
    <x v="1"/>
    <s v="$50K-$75K"/>
    <x v="0"/>
    <x v="8"/>
    <x v="3"/>
    <m/>
    <m/>
    <x v="0"/>
    <d v="2021-12-07T12:56:00"/>
  </r>
  <r>
    <x v="523"/>
    <x v="0"/>
    <x v="3"/>
    <n v="3"/>
    <x v="0"/>
    <x v="1"/>
    <s v="$15K-$25K"/>
    <x v="4"/>
    <x v="6"/>
    <x v="0"/>
    <m/>
    <m/>
    <x v="4"/>
    <d v="2021-12-07T12:57:00"/>
  </r>
  <r>
    <x v="524"/>
    <x v="15"/>
    <x v="2"/>
    <n v="4"/>
    <x v="2"/>
    <x v="1"/>
    <s v="$35K-$50K"/>
    <x v="0"/>
    <x v="2"/>
    <x v="2"/>
    <m/>
    <m/>
    <x v="0"/>
    <d v="2021-12-07T13:02:00"/>
  </r>
  <r>
    <x v="525"/>
    <x v="0"/>
    <x v="3"/>
    <n v="2"/>
    <x v="2"/>
    <x v="1"/>
    <s v="$75K-$100K"/>
    <x v="1"/>
    <x v="5"/>
    <x v="3"/>
    <m/>
    <m/>
    <x v="9"/>
    <d v="2021-12-07T13:13:00"/>
  </r>
  <r>
    <x v="526"/>
    <x v="0"/>
    <x v="3"/>
    <n v="3"/>
    <x v="2"/>
    <x v="4"/>
    <s v="I do not currently work outside the home."/>
    <x v="0"/>
    <x v="6"/>
    <x v="1"/>
    <s v="checked"/>
    <m/>
    <x v="8"/>
    <d v="2021-12-07T15:42:00"/>
  </r>
  <r>
    <x v="527"/>
    <x v="15"/>
    <x v="2"/>
    <n v="3"/>
    <x v="1"/>
    <x v="4"/>
    <s v="I do not currently work outside the home."/>
    <x v="4"/>
    <x v="3"/>
    <x v="0"/>
    <m/>
    <m/>
    <x v="0"/>
    <d v="2021-12-07T17:47:00"/>
  </r>
  <r>
    <x v="528"/>
    <x v="15"/>
    <x v="2"/>
    <n v="1"/>
    <x v="2"/>
    <x v="1"/>
    <s v="$50K-$75K"/>
    <x v="1"/>
    <x v="0"/>
    <x v="2"/>
    <s v="checked"/>
    <m/>
    <x v="0"/>
    <d v="2021-12-08T12:21:00"/>
  </r>
  <r>
    <x v="529"/>
    <x v="0"/>
    <x v="1"/>
    <n v="4"/>
    <x v="2"/>
    <x v="4"/>
    <s v="I do not currently work outside the home."/>
    <x v="0"/>
    <x v="0"/>
    <x v="0"/>
    <m/>
    <m/>
    <x v="0"/>
    <d v="2021-12-08T15:59:00"/>
  </r>
  <r>
    <x v="530"/>
    <x v="15"/>
    <x v="2"/>
    <n v="0"/>
    <x v="2"/>
    <x v="1"/>
    <s v="$50K-$75K"/>
    <x v="1"/>
    <x v="0"/>
    <x v="0"/>
    <m/>
    <m/>
    <x v="4"/>
    <d v="2021-12-09T13:14:00"/>
  </r>
  <r>
    <x v="531"/>
    <x v="15"/>
    <x v="2"/>
    <n v="3"/>
    <x v="2"/>
    <x v="1"/>
    <s v="$15K-$25K"/>
    <x v="0"/>
    <x v="5"/>
    <x v="1"/>
    <m/>
    <m/>
    <x v="0"/>
    <d v="2021-12-12T22:30:00"/>
  </r>
  <r>
    <x v="532"/>
    <x v="15"/>
    <x v="2"/>
    <n v="0"/>
    <x v="2"/>
    <x v="1"/>
    <s v="$25K-$35K"/>
    <x v="2"/>
    <x v="5"/>
    <x v="4"/>
    <m/>
    <m/>
    <x v="0"/>
    <d v="2021-12-14T22:53:00"/>
  </r>
  <r>
    <x v="533"/>
    <x v="15"/>
    <x v="2"/>
    <n v="4"/>
    <x v="1"/>
    <x v="4"/>
    <s v="I do not currently work outside the home."/>
    <x v="2"/>
    <x v="5"/>
    <x v="1"/>
    <m/>
    <m/>
    <x v="14"/>
    <d v="2021-12-15T10:34:00"/>
  </r>
  <r>
    <x v="534"/>
    <x v="0"/>
    <x v="3"/>
    <n v="2"/>
    <x v="0"/>
    <x v="1"/>
    <s v="$25K-$35K"/>
    <x v="0"/>
    <x v="8"/>
    <x v="1"/>
    <s v="checked"/>
    <m/>
    <x v="0"/>
    <d v="2021-12-16T13:24:00"/>
  </r>
  <r>
    <x v="535"/>
    <x v="15"/>
    <x v="2"/>
    <n v="4"/>
    <x v="1"/>
    <x v="3"/>
    <s v="&lt;$15K"/>
    <x v="0"/>
    <x v="2"/>
    <x v="1"/>
    <m/>
    <m/>
    <x v="0"/>
    <d v="2021-12-16T17:26:00"/>
  </r>
  <r>
    <x v="536"/>
    <x v="15"/>
    <x v="2"/>
    <n v="1"/>
    <x v="2"/>
    <x v="2"/>
    <s v="$35K-$50K"/>
    <x v="0"/>
    <x v="5"/>
    <x v="0"/>
    <m/>
    <m/>
    <x v="0"/>
    <d v="2021-12-20T11:45:00"/>
  </r>
  <r>
    <x v="537"/>
    <x v="15"/>
    <x v="2"/>
    <n v="2"/>
    <x v="2"/>
    <x v="1"/>
    <s v="$75K-$100K"/>
    <x v="0"/>
    <x v="2"/>
    <x v="3"/>
    <m/>
    <m/>
    <x v="0"/>
    <d v="2021-12-20T14:37:00"/>
  </r>
  <r>
    <x v="538"/>
    <x v="5"/>
    <x v="2"/>
    <n v="4"/>
    <x v="2"/>
    <x v="1"/>
    <s v="$50K-$75K"/>
    <x v="0"/>
    <x v="2"/>
    <x v="3"/>
    <m/>
    <m/>
    <x v="0"/>
    <d v="2021-12-20T22:26:00"/>
  </r>
  <r>
    <x v="539"/>
    <x v="0"/>
    <x v="3"/>
    <n v="2"/>
    <x v="0"/>
    <x v="2"/>
    <s v="&lt;$15K"/>
    <x v="0"/>
    <x v="3"/>
    <x v="2"/>
    <m/>
    <m/>
    <x v="1"/>
    <d v="2021-12-22T14:36:00"/>
  </r>
  <r>
    <x v="540"/>
    <x v="15"/>
    <x v="2"/>
    <n v="4"/>
    <x v="0"/>
    <x v="3"/>
    <s v="&lt;$15K"/>
    <x v="3"/>
    <x v="0"/>
    <x v="2"/>
    <m/>
    <m/>
    <x v="0"/>
    <d v="2021-12-23T11:06:00"/>
  </r>
  <r>
    <x v="541"/>
    <x v="16"/>
    <x v="2"/>
    <n v="2"/>
    <x v="1"/>
    <x v="2"/>
    <s v="$15K-$25K"/>
    <x v="0"/>
    <x v="5"/>
    <x v="2"/>
    <m/>
    <m/>
    <x v="0"/>
    <d v="2021-12-23T11:54:00"/>
  </r>
  <r>
    <x v="542"/>
    <x v="16"/>
    <x v="2"/>
    <n v="5"/>
    <x v="0"/>
    <x v="4"/>
    <s v="I do not currently work outside the home."/>
    <x v="3"/>
    <x v="3"/>
    <x v="2"/>
    <m/>
    <m/>
    <x v="6"/>
    <d v="2021-12-23T14:22:00"/>
  </r>
  <r>
    <x v="543"/>
    <x v="0"/>
    <x v="1"/>
    <n v="2"/>
    <x v="0"/>
    <x v="1"/>
    <s v="$15K-$25K"/>
    <x v="0"/>
    <x v="1"/>
    <x v="4"/>
    <s v="checked"/>
    <m/>
    <x v="1"/>
    <d v="2021-12-23T19:57:00"/>
  </r>
  <r>
    <x v="544"/>
    <x v="0"/>
    <x v="3"/>
    <n v="2"/>
    <x v="0"/>
    <x v="1"/>
    <s v="$25K-$35K"/>
    <x v="4"/>
    <x v="1"/>
    <x v="4"/>
    <m/>
    <m/>
    <x v="1"/>
    <d v="2021-12-27T17:01:00"/>
  </r>
  <r>
    <x v="545"/>
    <x v="16"/>
    <x v="2"/>
    <n v="4"/>
    <x v="2"/>
    <x v="3"/>
    <s v="$15K-$25K"/>
    <x v="0"/>
    <x v="5"/>
    <x v="0"/>
    <m/>
    <m/>
    <x v="0"/>
    <d v="2021-12-28T22:07:00"/>
  </r>
  <r>
    <x v="546"/>
    <x v="16"/>
    <x v="2"/>
    <n v="3"/>
    <x v="1"/>
    <x v="3"/>
    <s v="&lt;$15K"/>
    <x v="0"/>
    <x v="0"/>
    <x v="0"/>
    <m/>
    <m/>
    <x v="0"/>
    <d v="2021-12-31T11:51:00"/>
  </r>
  <r>
    <x v="547"/>
    <x v="0"/>
    <x v="3"/>
    <n v="1"/>
    <x v="1"/>
    <x v="2"/>
    <s v="&lt;$15K"/>
    <x v="4"/>
    <x v="3"/>
    <x v="5"/>
    <m/>
    <m/>
    <x v="0"/>
    <d v="2022-01-02T18:36:00"/>
  </r>
  <r>
    <x v="548"/>
    <x v="0"/>
    <x v="3"/>
    <n v="4"/>
    <x v="2"/>
    <x v="1"/>
    <s v="$25K-$35K"/>
    <x v="0"/>
    <x v="7"/>
    <x v="0"/>
    <m/>
    <m/>
    <x v="1"/>
    <d v="2022-01-02T18:58:00"/>
  </r>
  <r>
    <x v="549"/>
    <x v="0"/>
    <x v="3"/>
    <n v="4"/>
    <x v="1"/>
    <x v="2"/>
    <s v="$15K-$25K"/>
    <x v="0"/>
    <x v="5"/>
    <x v="1"/>
    <m/>
    <m/>
    <x v="20"/>
    <d v="2022-01-02T22:30:00"/>
  </r>
  <r>
    <x v="550"/>
    <x v="0"/>
    <x v="3"/>
    <n v="3"/>
    <x v="2"/>
    <x v="3"/>
    <s v="$15K-$25K"/>
    <x v="3"/>
    <x v="6"/>
    <x v="2"/>
    <s v="checked"/>
    <m/>
    <x v="16"/>
    <d v="2022-01-03T07:40:00"/>
  </r>
  <r>
    <x v="551"/>
    <x v="16"/>
    <x v="2"/>
    <n v="4"/>
    <x v="0"/>
    <x v="1"/>
    <s v="$25K-$35K"/>
    <x v="0"/>
    <x v="0"/>
    <x v="4"/>
    <m/>
    <m/>
    <x v="1"/>
    <d v="2022-01-03T11:43:00"/>
  </r>
  <r>
    <x v="552"/>
    <x v="16"/>
    <x v="2"/>
    <n v="1"/>
    <x v="2"/>
    <x v="1"/>
    <s v="$50K-$75K"/>
    <x v="0"/>
    <x v="8"/>
    <x v="0"/>
    <m/>
    <m/>
    <x v="0"/>
    <d v="2022-01-03T12:13:00"/>
  </r>
  <r>
    <x v="553"/>
    <x v="0"/>
    <x v="0"/>
    <n v="2"/>
    <x v="2"/>
    <x v="1"/>
    <s v="$25K-$35K"/>
    <x v="0"/>
    <x v="5"/>
    <x v="0"/>
    <m/>
    <m/>
    <x v="0"/>
    <d v="2022-01-03T17:04:00"/>
  </r>
  <r>
    <x v="554"/>
    <x v="17"/>
    <x v="4"/>
    <n v="0"/>
    <x v="1"/>
    <x v="3"/>
    <s v="I do not currently work outside the home."/>
    <x v="1"/>
    <x v="3"/>
    <x v="3"/>
    <s v="checked"/>
    <m/>
    <x v="9"/>
    <d v="2022-01-04T09:22:00"/>
  </r>
  <r>
    <x v="555"/>
    <x v="0"/>
    <x v="3"/>
    <n v="4"/>
    <x v="2"/>
    <x v="4"/>
    <s v="I do not currently work outside the home."/>
    <x v="0"/>
    <x v="3"/>
    <x v="2"/>
    <m/>
    <m/>
    <x v="0"/>
    <d v="2022-01-04T17:36:00"/>
  </r>
  <r>
    <x v="556"/>
    <x v="0"/>
    <x v="3"/>
    <n v="1"/>
    <x v="0"/>
    <x v="1"/>
    <s v="I do not currently work outside the home."/>
    <x v="4"/>
    <x v="7"/>
    <x v="0"/>
    <m/>
    <m/>
    <x v="1"/>
    <d v="2022-01-07T10:34:00"/>
  </r>
  <r>
    <x v="557"/>
    <x v="0"/>
    <x v="3"/>
    <n v="2"/>
    <x v="2"/>
    <x v="3"/>
    <s v="&lt;$15K"/>
    <x v="4"/>
    <x v="3"/>
    <x v="2"/>
    <m/>
    <m/>
    <x v="0"/>
    <d v="2022-01-08T11:16:00"/>
  </r>
  <r>
    <x v="558"/>
    <x v="16"/>
    <x v="2"/>
    <n v="2"/>
    <x v="0"/>
    <x v="1"/>
    <s v="$35K-$50K"/>
    <x v="1"/>
    <x v="7"/>
    <x v="2"/>
    <m/>
    <m/>
    <x v="14"/>
    <d v="2022-01-09T16:05:00"/>
  </r>
  <r>
    <x v="559"/>
    <x v="0"/>
    <x v="0"/>
    <n v="3"/>
    <x v="2"/>
    <x v="1"/>
    <s v="&lt;$15K"/>
    <x v="0"/>
    <x v="3"/>
    <x v="4"/>
    <m/>
    <m/>
    <x v="2"/>
    <d v="2022-01-10T19:47:00"/>
  </r>
  <r>
    <x v="560"/>
    <x v="16"/>
    <x v="2"/>
    <n v="3"/>
    <x v="2"/>
    <x v="1"/>
    <s v="$75K-$100K"/>
    <x v="0"/>
    <x v="2"/>
    <x v="0"/>
    <m/>
    <m/>
    <x v="4"/>
    <d v="2022-01-11T10:52:00"/>
  </r>
  <r>
    <x v="561"/>
    <x v="16"/>
    <x v="2"/>
    <n v="9"/>
    <x v="1"/>
    <x v="4"/>
    <s v="I do not currently work outside the home."/>
    <x v="4"/>
    <x v="5"/>
    <x v="3"/>
    <m/>
    <m/>
    <x v="2"/>
    <d v="2022-01-11T13:44:00"/>
  </r>
  <r>
    <x v="562"/>
    <x v="16"/>
    <x v="2"/>
    <n v="0"/>
    <x v="1"/>
    <x v="1"/>
    <s v="$25K-$35K"/>
    <x v="1"/>
    <x v="1"/>
    <x v="0"/>
    <m/>
    <m/>
    <x v="9"/>
    <d v="2022-01-11T18:33:00"/>
  </r>
  <r>
    <x v="563"/>
    <x v="0"/>
    <x v="3"/>
    <n v="0"/>
    <x v="1"/>
    <x v="1"/>
    <s v="$50K-$75K"/>
    <x v="1"/>
    <x v="0"/>
    <x v="3"/>
    <m/>
    <m/>
    <x v="2"/>
    <d v="2022-01-13T20:16:00"/>
  </r>
  <r>
    <x v="564"/>
    <x v="0"/>
    <x v="0"/>
    <n v="2"/>
    <x v="2"/>
    <x v="1"/>
    <s v="$25K-$35K"/>
    <x v="0"/>
    <x v="0"/>
    <x v="4"/>
    <m/>
    <m/>
    <x v="4"/>
    <d v="2022-01-14T17:06:00"/>
  </r>
  <r>
    <x v="565"/>
    <x v="18"/>
    <x v="2"/>
    <n v="2"/>
    <x v="2"/>
    <x v="3"/>
    <s v="&lt;$15K"/>
    <x v="4"/>
    <x v="3"/>
    <x v="0"/>
    <m/>
    <m/>
    <x v="1"/>
    <d v="2022-01-17T21:24:00"/>
  </r>
  <r>
    <x v="566"/>
    <x v="16"/>
    <x v="2"/>
    <n v="2"/>
    <x v="2"/>
    <x v="1"/>
    <s v="$25K-$35K"/>
    <x v="0"/>
    <x v="1"/>
    <x v="3"/>
    <m/>
    <m/>
    <x v="2"/>
    <d v="2022-01-17T21:24:00"/>
  </r>
  <r>
    <x v="567"/>
    <x v="0"/>
    <x v="0"/>
    <n v="4"/>
    <x v="2"/>
    <x v="4"/>
    <s v="I do not currently work outside the home."/>
    <x v="0"/>
    <x v="0"/>
    <x v="0"/>
    <m/>
    <m/>
    <x v="2"/>
    <d v="2022-01-17T21:24:00"/>
  </r>
  <r>
    <x v="568"/>
    <x v="16"/>
    <x v="2"/>
    <n v="2"/>
    <x v="2"/>
    <x v="4"/>
    <s v="I do not currently work outside the home."/>
    <x v="3"/>
    <x v="3"/>
    <x v="2"/>
    <m/>
    <m/>
    <x v="19"/>
    <d v="2022-01-17T21:24:00"/>
  </r>
  <r>
    <x v="569"/>
    <x v="0"/>
    <x v="3"/>
    <n v="1"/>
    <x v="1"/>
    <x v="1"/>
    <s v="$25K-$35K"/>
    <x v="1"/>
    <x v="1"/>
    <x v="1"/>
    <m/>
    <m/>
    <x v="2"/>
    <d v="2022-01-17T21:24:00"/>
  </r>
  <r>
    <x v="570"/>
    <x v="0"/>
    <x v="3"/>
    <n v="4"/>
    <x v="1"/>
    <x v="4"/>
    <s v="I do not currently work outside the home."/>
    <x v="0"/>
    <x v="2"/>
    <x v="0"/>
    <m/>
    <m/>
    <x v="2"/>
    <d v="2022-01-17T21:24:00"/>
  </r>
  <r>
    <x v="571"/>
    <x v="18"/>
    <x v="2"/>
    <n v="2"/>
    <x v="0"/>
    <x v="4"/>
    <s v="$15K-$25K"/>
    <x v="1"/>
    <x v="6"/>
    <x v="2"/>
    <m/>
    <m/>
    <x v="9"/>
    <d v="2022-01-17T21:24:00"/>
  </r>
  <r>
    <x v="572"/>
    <x v="18"/>
    <x v="2"/>
    <n v="2"/>
    <x v="2"/>
    <x v="4"/>
    <s v="&lt;$15K"/>
    <x v="0"/>
    <x v="5"/>
    <x v="6"/>
    <m/>
    <m/>
    <x v="1"/>
    <d v="2022-01-17T21:24:00"/>
  </r>
  <r>
    <x v="573"/>
    <x v="18"/>
    <x v="2"/>
    <n v="3"/>
    <x v="2"/>
    <x v="4"/>
    <s v="I do not currently work outside the home."/>
    <x v="0"/>
    <x v="6"/>
    <x v="5"/>
    <m/>
    <m/>
    <x v="9"/>
    <d v="2022-01-17T21:24:00"/>
  </r>
  <r>
    <x v="574"/>
    <x v="0"/>
    <x v="3"/>
    <n v="4"/>
    <x v="1"/>
    <x v="4"/>
    <s v="I do not currently work outside the home."/>
    <x v="0"/>
    <x v="4"/>
    <x v="0"/>
    <m/>
    <m/>
    <x v="2"/>
    <d v="2022-01-17T21:24:00"/>
  </r>
  <r>
    <x v="575"/>
    <x v="16"/>
    <x v="2"/>
    <n v="1"/>
    <x v="0"/>
    <x v="1"/>
    <s v="$25K-$35K"/>
    <x v="1"/>
    <x v="1"/>
    <x v="2"/>
    <m/>
    <m/>
    <x v="0"/>
    <d v="2022-01-17T21:24:00"/>
  </r>
  <r>
    <x v="576"/>
    <x v="18"/>
    <x v="2"/>
    <n v="3"/>
    <x v="1"/>
    <x v="2"/>
    <s v="&lt;$15K"/>
    <x v="0"/>
    <x v="3"/>
    <x v="1"/>
    <m/>
    <m/>
    <x v="0"/>
    <d v="2022-01-17T21:24:00"/>
  </r>
  <r>
    <x v="577"/>
    <x v="18"/>
    <x v="2"/>
    <n v="1"/>
    <x v="2"/>
    <x v="1"/>
    <s v="$35K-$50K"/>
    <x v="3"/>
    <x v="7"/>
    <x v="2"/>
    <s v="checked"/>
    <m/>
    <x v="0"/>
    <d v="2022-01-17T21:24:00"/>
  </r>
  <r>
    <x v="578"/>
    <x v="16"/>
    <x v="2"/>
    <n v="3"/>
    <x v="2"/>
    <x v="2"/>
    <s v="$15K-$25K"/>
    <x v="0"/>
    <x v="5"/>
    <x v="4"/>
    <m/>
    <m/>
    <x v="0"/>
    <d v="2022-01-17T21:24:00"/>
  </r>
  <r>
    <x v="579"/>
    <x v="0"/>
    <x v="3"/>
    <n v="4"/>
    <x v="2"/>
    <x v="3"/>
    <s v="&lt;$15K"/>
    <x v="1"/>
    <x v="3"/>
    <x v="1"/>
    <m/>
    <m/>
    <x v="4"/>
    <d v="2022-01-17T21:24:00"/>
  </r>
  <r>
    <x v="580"/>
    <x v="18"/>
    <x v="2"/>
    <n v="2"/>
    <x v="2"/>
    <x v="1"/>
    <s v="$35K-$50K"/>
    <x v="0"/>
    <x v="2"/>
    <x v="1"/>
    <m/>
    <s v="checked"/>
    <x v="9"/>
    <d v="2022-01-17T21:24:00"/>
  </r>
  <r>
    <x v="581"/>
    <x v="0"/>
    <x v="3"/>
    <n v="2"/>
    <x v="2"/>
    <x v="4"/>
    <s v="I do not currently work outside the home."/>
    <x v="0"/>
    <x v="5"/>
    <x v="4"/>
    <m/>
    <m/>
    <x v="2"/>
    <d v="2022-01-17T21:24:00"/>
  </r>
  <r>
    <x v="582"/>
    <x v="0"/>
    <x v="0"/>
    <n v="1"/>
    <x v="1"/>
    <x v="3"/>
    <s v="&lt;$15K"/>
    <x v="0"/>
    <x v="5"/>
    <x v="4"/>
    <m/>
    <m/>
    <x v="2"/>
    <d v="2022-01-17T21:24:00"/>
  </r>
  <r>
    <x v="583"/>
    <x v="18"/>
    <x v="2"/>
    <n v="3"/>
    <x v="1"/>
    <x v="4"/>
    <s v="&lt;$15K"/>
    <x v="1"/>
    <x v="6"/>
    <x v="1"/>
    <m/>
    <m/>
    <x v="0"/>
    <d v="2022-01-17T21:24:00"/>
  </r>
  <r>
    <x v="584"/>
    <x v="0"/>
    <x v="0"/>
    <n v="1"/>
    <x v="1"/>
    <x v="4"/>
    <s v="I do not currently work outside the home."/>
    <x v="0"/>
    <x v="0"/>
    <x v="4"/>
    <m/>
    <m/>
    <x v="6"/>
    <d v="2022-01-17T21:24:00"/>
  </r>
  <r>
    <x v="585"/>
    <x v="0"/>
    <x v="3"/>
    <n v="1"/>
    <x v="2"/>
    <x v="4"/>
    <s v="I do not currently work outside the home."/>
    <x v="0"/>
    <x v="6"/>
    <x v="1"/>
    <m/>
    <m/>
    <x v="2"/>
    <d v="2022-01-17T21:24:00"/>
  </r>
  <r>
    <x v="586"/>
    <x v="18"/>
    <x v="2"/>
    <n v="4"/>
    <x v="2"/>
    <x v="4"/>
    <s v="&lt;$15K"/>
    <x v="0"/>
    <x v="1"/>
    <x v="0"/>
    <m/>
    <m/>
    <x v="3"/>
    <d v="2022-01-17T21:24:00"/>
  </r>
  <r>
    <x v="587"/>
    <x v="0"/>
    <x v="3"/>
    <n v="4"/>
    <x v="0"/>
    <x v="4"/>
    <s v="I do not currently work outside the home."/>
    <x v="0"/>
    <x v="5"/>
    <x v="4"/>
    <m/>
    <m/>
    <x v="4"/>
    <d v="2022-01-17T21:24:00"/>
  </r>
  <r>
    <x v="588"/>
    <x v="0"/>
    <x v="3"/>
    <n v="2"/>
    <x v="1"/>
    <x v="1"/>
    <s v="$25K-$35K"/>
    <x v="4"/>
    <x v="6"/>
    <x v="0"/>
    <m/>
    <m/>
    <x v="1"/>
    <d v="2022-01-17T21:24:00"/>
  </r>
  <r>
    <x v="589"/>
    <x v="16"/>
    <x v="2"/>
    <n v="1"/>
    <x v="2"/>
    <x v="1"/>
    <s v="$50K-$75K"/>
    <x v="1"/>
    <x v="0"/>
    <x v="4"/>
    <m/>
    <m/>
    <x v="0"/>
    <d v="2022-01-17T21:24:00"/>
  </r>
  <r>
    <x v="590"/>
    <x v="0"/>
    <x v="0"/>
    <n v="2"/>
    <x v="1"/>
    <x v="1"/>
    <s v="$35K-$50K"/>
    <x v="3"/>
    <x v="7"/>
    <x v="2"/>
    <m/>
    <m/>
    <x v="2"/>
    <d v="2022-01-17T21:24:00"/>
  </r>
  <r>
    <x v="591"/>
    <x v="18"/>
    <x v="2"/>
    <n v="3"/>
    <x v="2"/>
    <x v="1"/>
    <s v="$15K-$25K"/>
    <x v="0"/>
    <x v="3"/>
    <x v="2"/>
    <m/>
    <m/>
    <x v="19"/>
    <d v="2022-01-17T21:24:00"/>
  </r>
  <r>
    <x v="592"/>
    <x v="16"/>
    <x v="2"/>
    <n v="1"/>
    <x v="2"/>
    <x v="1"/>
    <s v="$75K-$100K"/>
    <x v="0"/>
    <x v="0"/>
    <x v="3"/>
    <m/>
    <m/>
    <x v="3"/>
    <d v="2022-01-17T21:24:00"/>
  </r>
  <r>
    <x v="593"/>
    <x v="16"/>
    <x v="2"/>
    <n v="1"/>
    <x v="1"/>
    <x v="1"/>
    <s v="$35K-$50K"/>
    <x v="0"/>
    <x v="0"/>
    <x v="0"/>
    <m/>
    <m/>
    <x v="0"/>
    <d v="2022-01-17T21:24:00"/>
  </r>
  <r>
    <x v="594"/>
    <x v="0"/>
    <x v="3"/>
    <n v="1"/>
    <x v="0"/>
    <x v="2"/>
    <s v="&lt;$15K"/>
    <x v="0"/>
    <x v="0"/>
    <x v="2"/>
    <m/>
    <m/>
    <x v="2"/>
    <d v="2022-01-17T21:24:00"/>
  </r>
  <r>
    <x v="595"/>
    <x v="16"/>
    <x v="2"/>
    <n v="2"/>
    <x v="0"/>
    <x v="1"/>
    <s v="$25K-$35K"/>
    <x v="1"/>
    <x v="1"/>
    <x v="1"/>
    <m/>
    <m/>
    <x v="0"/>
    <d v="2022-01-17T21:24:00"/>
  </r>
  <r>
    <x v="596"/>
    <x v="0"/>
    <x v="3"/>
    <n v="1"/>
    <x v="2"/>
    <x v="1"/>
    <s v="$35K-$50K"/>
    <x v="1"/>
    <x v="7"/>
    <x v="4"/>
    <m/>
    <m/>
    <x v="4"/>
    <d v="2022-01-17T21:24:00"/>
  </r>
  <r>
    <x v="597"/>
    <x v="18"/>
    <x v="2"/>
    <n v="1"/>
    <x v="2"/>
    <x v="3"/>
    <s v="&lt;$15K"/>
    <x v="0"/>
    <x v="7"/>
    <x v="3"/>
    <m/>
    <m/>
    <x v="4"/>
    <d v="2022-01-17T21:24:00"/>
  </r>
  <r>
    <x v="598"/>
    <x v="16"/>
    <x v="2"/>
    <n v="2"/>
    <x v="0"/>
    <x v="4"/>
    <s v="I do not currently work outside the home."/>
    <x v="0"/>
    <x v="7"/>
    <x v="1"/>
    <m/>
    <m/>
    <x v="0"/>
    <d v="2022-01-17T21:24:00"/>
  </r>
  <r>
    <x v="599"/>
    <x v="16"/>
    <x v="2"/>
    <n v="2"/>
    <x v="2"/>
    <x v="1"/>
    <s v="$25K-$35K"/>
    <x v="0"/>
    <x v="0"/>
    <x v="0"/>
    <m/>
    <m/>
    <x v="1"/>
    <d v="2022-01-17T21:24:00"/>
  </r>
  <r>
    <x v="600"/>
    <x v="0"/>
    <x v="3"/>
    <n v="3"/>
    <x v="2"/>
    <x v="4"/>
    <s v="I do not currently work outside the home."/>
    <x v="0"/>
    <x v="7"/>
    <x v="4"/>
    <m/>
    <m/>
    <x v="4"/>
    <d v="2022-01-17T21:24:00"/>
  </r>
  <r>
    <x v="601"/>
    <x v="19"/>
    <x v="2"/>
    <n v="3"/>
    <x v="2"/>
    <x v="4"/>
    <s v="&lt;$15K"/>
    <x v="1"/>
    <x v="6"/>
    <x v="0"/>
    <m/>
    <m/>
    <x v="0"/>
    <d v="2022-01-17T21:24:00"/>
  </r>
  <r>
    <x v="602"/>
    <x v="0"/>
    <x v="3"/>
    <n v="3"/>
    <x v="2"/>
    <x v="1"/>
    <s v="$75K-$100K"/>
    <x v="0"/>
    <x v="8"/>
    <x v="0"/>
    <m/>
    <m/>
    <x v="2"/>
    <d v="2022-01-17T21:24:00"/>
  </r>
  <r>
    <x v="603"/>
    <x v="18"/>
    <x v="2"/>
    <n v="2"/>
    <x v="2"/>
    <x v="1"/>
    <s v="$50K-$75K"/>
    <x v="1"/>
    <x v="0"/>
    <x v="4"/>
    <m/>
    <m/>
    <x v="0"/>
    <d v="2022-01-17T21:24:00"/>
  </r>
  <r>
    <x v="604"/>
    <x v="18"/>
    <x v="2"/>
    <n v="2"/>
    <x v="1"/>
    <x v="1"/>
    <s v="$25K-$35K"/>
    <x v="1"/>
    <x v="6"/>
    <x v="4"/>
    <m/>
    <m/>
    <x v="0"/>
    <d v="2022-01-17T21:24:00"/>
  </r>
  <r>
    <x v="605"/>
    <x v="18"/>
    <x v="2"/>
    <n v="2"/>
    <x v="2"/>
    <x v="1"/>
    <s v="$50K-$75K"/>
    <x v="1"/>
    <x v="0"/>
    <x v="5"/>
    <m/>
    <m/>
    <x v="0"/>
    <d v="2022-01-17T21:24:00"/>
  </r>
  <r>
    <x v="606"/>
    <x v="18"/>
    <x v="2"/>
    <n v="3"/>
    <x v="2"/>
    <x v="3"/>
    <s v="&lt;$15K"/>
    <x v="0"/>
    <x v="0"/>
    <x v="0"/>
    <m/>
    <m/>
    <x v="9"/>
    <d v="2022-01-17T21:24:00"/>
  </r>
  <r>
    <x v="607"/>
    <x v="16"/>
    <x v="2"/>
    <n v="2"/>
    <x v="1"/>
    <x v="3"/>
    <s v="&lt;$15K"/>
    <x v="0"/>
    <x v="5"/>
    <x v="0"/>
    <m/>
    <m/>
    <x v="2"/>
    <d v="2022-01-17T21:24:00"/>
  </r>
  <r>
    <x v="608"/>
    <x v="16"/>
    <x v="2"/>
    <n v="3"/>
    <x v="1"/>
    <x v="1"/>
    <s v="$15K-$25K"/>
    <x v="1"/>
    <x v="6"/>
    <x v="1"/>
    <m/>
    <m/>
    <x v="0"/>
    <d v="2022-01-17T21:24:00"/>
  </r>
  <r>
    <x v="609"/>
    <x v="0"/>
    <x v="3"/>
    <n v="1"/>
    <x v="2"/>
    <x v="4"/>
    <s v="I do not currently work outside the home."/>
    <x v="1"/>
    <x v="7"/>
    <x v="3"/>
    <m/>
    <m/>
    <x v="2"/>
    <d v="2022-01-17T21:24:00"/>
  </r>
  <r>
    <x v="610"/>
    <x v="18"/>
    <x v="2"/>
    <n v="2"/>
    <x v="1"/>
    <x v="4"/>
    <s v="I do not currently work outside the home."/>
    <x v="1"/>
    <x v="0"/>
    <x v="0"/>
    <m/>
    <m/>
    <x v="3"/>
    <d v="2022-01-17T21:24:00"/>
  </r>
  <r>
    <x v="611"/>
    <x v="0"/>
    <x v="3"/>
    <n v="2"/>
    <x v="2"/>
    <x v="1"/>
    <s v="$15K-$25K"/>
    <x v="4"/>
    <x v="3"/>
    <x v="1"/>
    <m/>
    <m/>
    <x v="2"/>
    <d v="2022-01-18T13:26:00"/>
  </r>
  <r>
    <x v="612"/>
    <x v="19"/>
    <x v="2"/>
    <n v="1"/>
    <x v="2"/>
    <x v="4"/>
    <s v="&lt;$15K"/>
    <x v="3"/>
    <x v="2"/>
    <x v="0"/>
    <m/>
    <m/>
    <x v="2"/>
    <d v="2022-01-18T16:11:00"/>
  </r>
  <r>
    <x v="613"/>
    <x v="0"/>
    <x v="3"/>
    <n v="1"/>
    <x v="2"/>
    <x v="1"/>
    <s v="$35K-$50K"/>
    <x v="0"/>
    <x v="0"/>
    <x v="0"/>
    <s v="checked"/>
    <m/>
    <x v="2"/>
    <d v="2022-01-19T17:58:00"/>
  </r>
  <r>
    <x v="614"/>
    <x v="19"/>
    <x v="2"/>
    <n v="1"/>
    <x v="2"/>
    <x v="3"/>
    <s v="$25K-$35K"/>
    <x v="0"/>
    <x v="7"/>
    <x v="0"/>
    <m/>
    <m/>
    <x v="2"/>
    <d v="2022-01-22T05:56:00"/>
  </r>
  <r>
    <x v="615"/>
    <x v="0"/>
    <x v="1"/>
    <n v="2"/>
    <x v="2"/>
    <x v="4"/>
    <s v="I do not currently work outside the home."/>
    <x v="0"/>
    <x v="1"/>
    <x v="2"/>
    <m/>
    <m/>
    <x v="1"/>
    <d v="2022-01-22T18:45:00"/>
  </r>
  <r>
    <x v="616"/>
    <x v="0"/>
    <x v="3"/>
    <n v="4"/>
    <x v="2"/>
    <x v="3"/>
    <s v="I do not currently work outside the home."/>
    <x v="0"/>
    <x v="3"/>
    <x v="5"/>
    <s v="checked"/>
    <m/>
    <x v="9"/>
    <d v="2022-01-23T12:58:00"/>
  </r>
  <r>
    <x v="617"/>
    <x v="0"/>
    <x v="3"/>
    <n v="3"/>
    <x v="0"/>
    <x v="4"/>
    <s v="I do not currently work outside the home."/>
    <x v="0"/>
    <x v="1"/>
    <x v="2"/>
    <m/>
    <m/>
    <x v="1"/>
    <d v="2022-01-24T08:26:00"/>
  </r>
  <r>
    <x v="618"/>
    <x v="0"/>
    <x v="3"/>
    <n v="5"/>
    <x v="2"/>
    <x v="4"/>
    <s v="I do not currently work outside the home."/>
    <x v="0"/>
    <x v="4"/>
    <x v="0"/>
    <m/>
    <m/>
    <x v="2"/>
    <d v="2022-01-24T09:10:00"/>
  </r>
  <r>
    <x v="619"/>
    <x v="0"/>
    <x v="3"/>
    <n v="3"/>
    <x v="2"/>
    <x v="1"/>
    <s v="$15K-$25K"/>
    <x v="0"/>
    <x v="7"/>
    <x v="2"/>
    <m/>
    <m/>
    <x v="2"/>
    <d v="2022-01-24T09:13:00"/>
  </r>
  <r>
    <x v="620"/>
    <x v="0"/>
    <x v="3"/>
    <n v="2"/>
    <x v="2"/>
    <x v="2"/>
    <s v="$15K-$25K"/>
    <x v="0"/>
    <x v="7"/>
    <x v="2"/>
    <m/>
    <m/>
    <x v="2"/>
    <d v="2022-01-24T11:01:00"/>
  </r>
  <r>
    <x v="621"/>
    <x v="0"/>
    <x v="0"/>
    <n v="3"/>
    <x v="0"/>
    <x v="4"/>
    <s v="I do not currently work outside the home."/>
    <x v="0"/>
    <x v="0"/>
    <x v="0"/>
    <m/>
    <m/>
    <x v="2"/>
    <d v="2022-01-24T14:04:00"/>
  </r>
  <r>
    <x v="622"/>
    <x v="0"/>
    <x v="3"/>
    <n v="2"/>
    <x v="1"/>
    <x v="3"/>
    <s v="&lt;$15K"/>
    <x v="1"/>
    <x v="3"/>
    <x v="4"/>
    <m/>
    <m/>
    <x v="2"/>
    <d v="2022-01-24T15:07:00"/>
  </r>
  <r>
    <x v="623"/>
    <x v="0"/>
    <x v="3"/>
    <n v="1"/>
    <x v="2"/>
    <x v="2"/>
    <s v="$35K-$50K"/>
    <x v="1"/>
    <x v="7"/>
    <x v="4"/>
    <s v="checked"/>
    <s v="checked"/>
    <x v="9"/>
    <d v="2022-01-25T14:42:00"/>
  </r>
  <r>
    <x v="624"/>
    <x v="19"/>
    <x v="2"/>
    <n v="2"/>
    <x v="1"/>
    <x v="1"/>
    <s v="$35K-$50K"/>
    <x v="4"/>
    <x v="7"/>
    <x v="2"/>
    <m/>
    <m/>
    <x v="0"/>
    <d v="2022-01-25T19:35:00"/>
  </r>
  <r>
    <x v="625"/>
    <x v="19"/>
    <x v="2"/>
    <n v="0"/>
    <x v="0"/>
    <x v="4"/>
    <s v="I do not currently work outside the home."/>
    <x v="0"/>
    <x v="5"/>
    <x v="2"/>
    <m/>
    <m/>
    <x v="1"/>
    <d v="2022-01-25T21:36:00"/>
  </r>
  <r>
    <x v="626"/>
    <x v="0"/>
    <x v="0"/>
    <n v="2"/>
    <x v="0"/>
    <x v="4"/>
    <s v="I do not currently work outside the home."/>
    <x v="1"/>
    <x v="3"/>
    <x v="0"/>
    <m/>
    <m/>
    <x v="9"/>
    <d v="2022-01-26T03:46:00"/>
  </r>
  <r>
    <x v="627"/>
    <x v="19"/>
    <x v="2"/>
    <n v="1"/>
    <x v="2"/>
    <x v="1"/>
    <s v="$35K-$50K"/>
    <x v="4"/>
    <x v="7"/>
    <x v="4"/>
    <m/>
    <m/>
    <x v="0"/>
    <d v="2022-01-29T19:57:00"/>
  </r>
  <r>
    <x v="628"/>
    <x v="0"/>
    <x v="3"/>
    <n v="4"/>
    <x v="2"/>
    <x v="3"/>
    <s v="&lt;$15K"/>
    <x v="0"/>
    <x v="2"/>
    <x v="0"/>
    <m/>
    <m/>
    <x v="2"/>
    <d v="2022-02-01T17:02:00"/>
  </r>
  <r>
    <x v="629"/>
    <x v="19"/>
    <x v="2"/>
    <n v="3"/>
    <x v="2"/>
    <x v="1"/>
    <s v="$25K-$35K"/>
    <x v="4"/>
    <x v="1"/>
    <x v="2"/>
    <m/>
    <m/>
    <x v="0"/>
    <d v="2022-02-02T12:46:00"/>
  </r>
  <r>
    <x v="630"/>
    <x v="0"/>
    <x v="3"/>
    <n v="1"/>
    <x v="1"/>
    <x v="2"/>
    <s v="$35K-$50K"/>
    <x v="4"/>
    <x v="7"/>
    <x v="2"/>
    <m/>
    <m/>
    <x v="0"/>
    <d v="2022-02-03T13:41:00"/>
  </r>
  <r>
    <x v="631"/>
    <x v="0"/>
    <x v="3"/>
    <n v="0"/>
    <x v="2"/>
    <x v="3"/>
    <s v="&lt;$15K"/>
    <x v="4"/>
    <x v="3"/>
    <x v="2"/>
    <s v="checked"/>
    <m/>
    <x v="2"/>
    <d v="2022-02-03T21:57:00"/>
  </r>
  <r>
    <x v="632"/>
    <x v="0"/>
    <x v="3"/>
    <n v="0"/>
    <x v="2"/>
    <x v="2"/>
    <s v="$15K-$25K"/>
    <x v="1"/>
    <x v="6"/>
    <x v="0"/>
    <m/>
    <m/>
    <x v="4"/>
    <d v="2022-02-06T15:04:00"/>
  </r>
  <r>
    <x v="633"/>
    <x v="0"/>
    <x v="3"/>
    <n v="0"/>
    <x v="2"/>
    <x v="4"/>
    <s v="&lt;$15K"/>
    <x v="4"/>
    <x v="3"/>
    <x v="4"/>
    <m/>
    <m/>
    <x v="2"/>
    <d v="2022-02-07T11:38:00"/>
  </r>
  <r>
    <x v="634"/>
    <x v="19"/>
    <x v="2"/>
    <n v="5"/>
    <x v="1"/>
    <x v="4"/>
    <s v="I do not currently work outside the home."/>
    <x v="0"/>
    <x v="2"/>
    <x v="2"/>
    <m/>
    <m/>
    <x v="0"/>
    <d v="2022-02-09T14:25:00"/>
  </r>
  <r>
    <x v="635"/>
    <x v="0"/>
    <x v="3"/>
    <n v="0"/>
    <x v="2"/>
    <x v="4"/>
    <s v="I do not currently work outside the home."/>
    <x v="0"/>
    <x v="5"/>
    <x v="2"/>
    <m/>
    <m/>
    <x v="2"/>
    <d v="2022-02-09T18:35:00"/>
  </r>
  <r>
    <x v="636"/>
    <x v="0"/>
    <x v="3"/>
    <n v="4"/>
    <x v="1"/>
    <x v="4"/>
    <s v="&lt;$15K"/>
    <x v="0"/>
    <x v="5"/>
    <x v="0"/>
    <m/>
    <m/>
    <x v="2"/>
    <d v="2022-02-10T12:29:00"/>
  </r>
  <r>
    <x v="637"/>
    <x v="19"/>
    <x v="2"/>
    <n v="3"/>
    <x v="1"/>
    <x v="4"/>
    <s v="I do not currently work outside the home."/>
    <x v="0"/>
    <x v="2"/>
    <x v="0"/>
    <m/>
    <m/>
    <x v="1"/>
    <d v="2022-02-11T21:13:00"/>
  </r>
  <r>
    <x v="638"/>
    <x v="19"/>
    <x v="2"/>
    <n v="4"/>
    <x v="2"/>
    <x v="1"/>
    <s v="$35K-$50K"/>
    <x v="0"/>
    <x v="5"/>
    <x v="0"/>
    <m/>
    <m/>
    <x v="0"/>
    <d v="2022-02-17T17:30:00"/>
  </r>
  <r>
    <x v="639"/>
    <x v="19"/>
    <x v="2"/>
    <n v="0"/>
    <x v="1"/>
    <x v="2"/>
    <s v="$35K-$50K"/>
    <x v="1"/>
    <x v="7"/>
    <x v="2"/>
    <m/>
    <m/>
    <x v="0"/>
    <d v="2022-02-24T13:02:00"/>
  </r>
  <r>
    <x v="640"/>
    <x v="19"/>
    <x v="2"/>
    <n v="6"/>
    <x v="0"/>
    <x v="1"/>
    <s v="$25K-$35K"/>
    <x v="0"/>
    <x v="5"/>
    <x v="2"/>
    <m/>
    <m/>
    <x v="0"/>
    <d v="2022-02-24T17:35:00"/>
  </r>
  <r>
    <x v="641"/>
    <x v="0"/>
    <x v="3"/>
    <n v="2"/>
    <x v="2"/>
    <x v="2"/>
    <s v="$35K-$50K"/>
    <x v="0"/>
    <x v="2"/>
    <x v="0"/>
    <m/>
    <m/>
    <x v="0"/>
    <d v="2022-03-02T16:48:00"/>
  </r>
  <r>
    <x v="642"/>
    <x v="0"/>
    <x v="3"/>
    <n v="2"/>
    <x v="2"/>
    <x v="1"/>
    <s v="$100K+"/>
    <x v="0"/>
    <x v="2"/>
    <x v="3"/>
    <m/>
    <m/>
    <x v="0"/>
    <d v="2022-03-02T18:57:00"/>
  </r>
  <r>
    <x v="643"/>
    <x v="19"/>
    <x v="2"/>
    <n v="3"/>
    <x v="1"/>
    <x v="2"/>
    <s v="$35K-$50K"/>
    <x v="0"/>
    <x v="5"/>
    <x v="2"/>
    <m/>
    <m/>
    <x v="0"/>
    <d v="2022-03-04T19:14:00"/>
  </r>
  <r>
    <x v="644"/>
    <x v="0"/>
    <x v="3"/>
    <n v="2"/>
    <x v="2"/>
    <x v="4"/>
    <s v="I do not currently work outside the home."/>
    <x v="5"/>
    <x v="3"/>
    <x v="4"/>
    <m/>
    <m/>
    <x v="21"/>
    <d v="2022-03-07T02:27:00"/>
  </r>
  <r>
    <x v="645"/>
    <x v="0"/>
    <x v="3"/>
    <n v="2"/>
    <x v="2"/>
    <x v="1"/>
    <s v="$35K-$50K"/>
    <x v="4"/>
    <x v="7"/>
    <x v="4"/>
    <m/>
    <m/>
    <x v="0"/>
    <d v="2022-03-10T11:11:00"/>
  </r>
  <r>
    <x v="646"/>
    <x v="0"/>
    <x v="0"/>
    <n v="2"/>
    <x v="2"/>
    <x v="4"/>
    <s v="I do not currently work outside the home."/>
    <x v="0"/>
    <x v="4"/>
    <x v="0"/>
    <m/>
    <m/>
    <x v="0"/>
    <d v="2022-03-11T22:09:00"/>
  </r>
  <r>
    <x v="647"/>
    <x v="19"/>
    <x v="2"/>
    <n v="3"/>
    <x v="2"/>
    <x v="3"/>
    <s v="&lt;$15K"/>
    <x v="4"/>
    <x v="1"/>
    <x v="0"/>
    <m/>
    <m/>
    <x v="0"/>
    <d v="2022-03-12T12:57:00"/>
  </r>
  <r>
    <x v="648"/>
    <x v="0"/>
    <x v="3"/>
    <n v="2"/>
    <x v="0"/>
    <x v="3"/>
    <s v="&lt;$15K"/>
    <x v="0"/>
    <x v="0"/>
    <x v="0"/>
    <m/>
    <m/>
    <x v="0"/>
    <d v="2022-03-12T18:21:00"/>
  </r>
  <r>
    <x v="649"/>
    <x v="19"/>
    <x v="2"/>
    <n v="1"/>
    <x v="2"/>
    <x v="1"/>
    <s v="$35K-$50K"/>
    <x v="0"/>
    <x v="2"/>
    <x v="4"/>
    <m/>
    <m/>
    <x v="0"/>
    <d v="2022-03-12T18:40:00"/>
  </r>
  <r>
    <x v="650"/>
    <x v="0"/>
    <x v="3"/>
    <n v="5"/>
    <x v="2"/>
    <x v="3"/>
    <s v="&lt;$15K"/>
    <x v="4"/>
    <x v="3"/>
    <x v="1"/>
    <m/>
    <m/>
    <x v="7"/>
    <d v="2022-03-14T15:53:00"/>
  </r>
  <r>
    <x v="651"/>
    <x v="0"/>
    <x v="1"/>
    <n v="3"/>
    <x v="1"/>
    <x v="3"/>
    <s v="&lt;$15K"/>
    <x v="4"/>
    <x v="7"/>
    <x v="4"/>
    <m/>
    <s v="checked"/>
    <x v="1"/>
    <d v="2022-03-15T00:04:00"/>
  </r>
  <r>
    <x v="652"/>
    <x v="0"/>
    <x v="3"/>
    <n v="3"/>
    <x v="2"/>
    <x v="1"/>
    <s v="$35K-$50K"/>
    <x v="0"/>
    <x v="5"/>
    <x v="0"/>
    <m/>
    <m/>
    <x v="1"/>
    <d v="2022-03-16T08:54:00"/>
  </r>
  <r>
    <x v="653"/>
    <x v="17"/>
    <x v="4"/>
    <n v="0"/>
    <x v="2"/>
    <x v="4"/>
    <s v="I do not currently work outside the home."/>
    <x v="1"/>
    <x v="1"/>
    <x v="4"/>
    <m/>
    <m/>
    <x v="1"/>
    <d v="2022-03-16T09:43:00"/>
  </r>
  <r>
    <x v="654"/>
    <x v="20"/>
    <x v="2"/>
    <n v="4"/>
    <x v="1"/>
    <x v="4"/>
    <s v="I do not currently work outside the home."/>
    <x v="0"/>
    <x v="0"/>
    <x v="2"/>
    <m/>
    <m/>
    <x v="1"/>
    <d v="2022-03-16T10:29:00"/>
  </r>
  <r>
    <x v="655"/>
    <x v="0"/>
    <x v="3"/>
    <n v="1"/>
    <x v="2"/>
    <x v="2"/>
    <s v="$25K-$35K"/>
    <x v="3"/>
    <x v="7"/>
    <x v="5"/>
    <m/>
    <m/>
    <x v="9"/>
    <d v="2022-03-16T18:31:00"/>
  </r>
  <r>
    <x v="656"/>
    <x v="0"/>
    <x v="3"/>
    <n v="1"/>
    <x v="2"/>
    <x v="1"/>
    <s v="$35K-$50K"/>
    <x v="0"/>
    <x v="5"/>
    <x v="2"/>
    <m/>
    <m/>
    <x v="1"/>
    <d v="2022-03-16T21:36:00"/>
  </r>
  <r>
    <x v="657"/>
    <x v="0"/>
    <x v="1"/>
    <n v="4"/>
    <x v="2"/>
    <x v="1"/>
    <s v="$15K-$25K"/>
    <x v="1"/>
    <x v="6"/>
    <x v="4"/>
    <m/>
    <m/>
    <x v="1"/>
    <d v="2022-03-17T12:09:00"/>
  </r>
  <r>
    <x v="658"/>
    <x v="0"/>
    <x v="3"/>
    <n v="2"/>
    <x v="2"/>
    <x v="1"/>
    <s v="$100K+"/>
    <x v="0"/>
    <x v="8"/>
    <x v="4"/>
    <m/>
    <m/>
    <x v="0"/>
    <d v="2022-03-18T08:36:00"/>
  </r>
  <r>
    <x v="659"/>
    <x v="0"/>
    <x v="3"/>
    <n v="5"/>
    <x v="1"/>
    <x v="3"/>
    <s v="$15K-$25K"/>
    <x v="0"/>
    <x v="2"/>
    <x v="0"/>
    <m/>
    <m/>
    <x v="0"/>
    <d v="2022-03-19T20:17:00"/>
  </r>
  <r>
    <x v="660"/>
    <x v="0"/>
    <x v="3"/>
    <n v="3"/>
    <x v="1"/>
    <x v="3"/>
    <s v="&lt;$15K"/>
    <x v="0"/>
    <x v="0"/>
    <x v="2"/>
    <m/>
    <m/>
    <x v="0"/>
    <d v="2022-03-21T08:25:00"/>
  </r>
  <r>
    <x v="661"/>
    <x v="20"/>
    <x v="2"/>
    <n v="1"/>
    <x v="2"/>
    <x v="4"/>
    <s v="I do not currently work outside the home."/>
    <x v="3"/>
    <x v="0"/>
    <x v="1"/>
    <s v="checked"/>
    <m/>
    <x v="1"/>
    <d v="2022-03-22T11:47:00"/>
  </r>
  <r>
    <x v="662"/>
    <x v="0"/>
    <x v="3"/>
    <n v="0"/>
    <x v="2"/>
    <x v="1"/>
    <s v="$25K-$35K"/>
    <x v="4"/>
    <x v="7"/>
    <x v="0"/>
    <m/>
    <m/>
    <x v="0"/>
    <d v="2022-03-22T12:40:00"/>
  </r>
  <r>
    <x v="663"/>
    <x v="0"/>
    <x v="0"/>
    <n v="4"/>
    <x v="1"/>
    <x v="4"/>
    <s v="I do not currently work outside the home."/>
    <x v="3"/>
    <x v="7"/>
    <x v="4"/>
    <m/>
    <m/>
    <x v="0"/>
    <d v="2022-03-22T15:10:00"/>
  </r>
  <r>
    <x v="664"/>
    <x v="0"/>
    <x v="3"/>
    <n v="3"/>
    <x v="1"/>
    <x v="2"/>
    <s v="$25K-$35K"/>
    <x v="0"/>
    <x v="5"/>
    <x v="0"/>
    <m/>
    <m/>
    <x v="0"/>
    <d v="2022-03-23T17:07:00"/>
  </r>
  <r>
    <x v="665"/>
    <x v="0"/>
    <x v="3"/>
    <n v="4"/>
    <x v="2"/>
    <x v="2"/>
    <s v="$25K-$35K"/>
    <x v="1"/>
    <x v="1"/>
    <x v="2"/>
    <m/>
    <m/>
    <x v="0"/>
    <d v="2022-03-24T22:42:00"/>
  </r>
  <r>
    <x v="666"/>
    <x v="20"/>
    <x v="2"/>
    <n v="0"/>
    <x v="0"/>
    <x v="1"/>
    <s v="$15K-$25K"/>
    <x v="1"/>
    <x v="6"/>
    <x v="4"/>
    <m/>
    <m/>
    <x v="0"/>
    <d v="2022-03-25T16:54:00"/>
  </r>
  <r>
    <x v="667"/>
    <x v="0"/>
    <x v="3"/>
    <n v="4"/>
    <x v="2"/>
    <x v="3"/>
    <s v="I do not currently work outside the home."/>
    <x v="4"/>
    <x v="3"/>
    <x v="5"/>
    <m/>
    <m/>
    <x v="0"/>
    <d v="2022-03-28T12:11:00"/>
  </r>
  <r>
    <x v="668"/>
    <x v="0"/>
    <x v="3"/>
    <n v="3"/>
    <x v="0"/>
    <x v="4"/>
    <s v="I do not currently work outside the home."/>
    <x v="1"/>
    <x v="3"/>
    <x v="2"/>
    <m/>
    <m/>
    <x v="0"/>
    <d v="2022-03-28T13:25:00"/>
  </r>
  <r>
    <x v="669"/>
    <x v="20"/>
    <x v="2"/>
    <n v="2"/>
    <x v="1"/>
    <x v="4"/>
    <s v="I do not currently work outside the home."/>
    <x v="4"/>
    <x v="9"/>
    <x v="0"/>
    <m/>
    <m/>
    <x v="1"/>
    <d v="2022-03-28T19:55:00"/>
  </r>
  <r>
    <x v="670"/>
    <x v="20"/>
    <x v="2"/>
    <n v="3"/>
    <x v="2"/>
    <x v="4"/>
    <s v="$25K-$35K"/>
    <x v="1"/>
    <x v="7"/>
    <x v="0"/>
    <m/>
    <m/>
    <x v="0"/>
    <d v="2022-03-29T14:15:00"/>
  </r>
  <r>
    <x v="671"/>
    <x v="20"/>
    <x v="2"/>
    <n v="3"/>
    <x v="1"/>
    <x v="1"/>
    <s v="$75K-$100K"/>
    <x v="0"/>
    <x v="4"/>
    <x v="3"/>
    <m/>
    <m/>
    <x v="21"/>
    <d v="2022-03-29T16:34:00"/>
  </r>
  <r>
    <x v="672"/>
    <x v="0"/>
    <x v="3"/>
    <n v="1"/>
    <x v="1"/>
    <x v="4"/>
    <s v="I do not currently work outside the home."/>
    <x v="1"/>
    <x v="6"/>
    <x v="4"/>
    <m/>
    <m/>
    <x v="1"/>
    <d v="2022-03-30T00:12:00"/>
  </r>
  <r>
    <x v="673"/>
    <x v="20"/>
    <x v="2"/>
    <n v="2"/>
    <x v="2"/>
    <x v="1"/>
    <s v="$25K-$35K"/>
    <x v="0"/>
    <x v="0"/>
    <x v="0"/>
    <m/>
    <m/>
    <x v="9"/>
    <d v="2022-03-31T21:03:00"/>
  </r>
  <r>
    <x v="674"/>
    <x v="0"/>
    <x v="0"/>
    <n v="4"/>
    <x v="2"/>
    <x v="1"/>
    <s v="$50K-$75K"/>
    <x v="0"/>
    <x v="0"/>
    <x v="5"/>
    <m/>
    <m/>
    <x v="0"/>
    <d v="2022-04-02T10:45:00"/>
  </r>
  <r>
    <x v="675"/>
    <x v="0"/>
    <x v="3"/>
    <n v="2"/>
    <x v="2"/>
    <x v="4"/>
    <s v="I do not currently work outside the home."/>
    <x v="0"/>
    <x v="6"/>
    <x v="4"/>
    <m/>
    <m/>
    <x v="0"/>
    <d v="2022-04-03T16:56:00"/>
  </r>
  <r>
    <x v="676"/>
    <x v="0"/>
    <x v="0"/>
    <n v="2"/>
    <x v="2"/>
    <x v="4"/>
    <s v="I do not currently work outside the home."/>
    <x v="0"/>
    <x v="2"/>
    <x v="3"/>
    <m/>
    <m/>
    <x v="0"/>
    <d v="2022-04-06T18:05:00"/>
  </r>
  <r>
    <x v="677"/>
    <x v="0"/>
    <x v="3"/>
    <n v="3"/>
    <x v="2"/>
    <x v="1"/>
    <s v="$25K-$35K"/>
    <x v="1"/>
    <x v="1"/>
    <x v="5"/>
    <m/>
    <m/>
    <x v="4"/>
    <d v="2022-04-07T21:10:00"/>
  </r>
  <r>
    <x v="678"/>
    <x v="20"/>
    <x v="2"/>
    <n v="1"/>
    <x v="2"/>
    <x v="1"/>
    <s v="$35K-$50K"/>
    <x v="1"/>
    <x v="5"/>
    <x v="0"/>
    <m/>
    <m/>
    <x v="0"/>
    <d v="2022-04-08T11:49:00"/>
  </r>
  <r>
    <x v="679"/>
    <x v="0"/>
    <x v="3"/>
    <n v="3"/>
    <x v="2"/>
    <x v="4"/>
    <s v="I do not currently work outside the home."/>
    <x v="0"/>
    <x v="7"/>
    <x v="1"/>
    <m/>
    <m/>
    <x v="0"/>
    <d v="2022-04-12T20:56:00"/>
  </r>
  <r>
    <x v="680"/>
    <x v="0"/>
    <x v="1"/>
    <n v="1"/>
    <x v="0"/>
    <x v="3"/>
    <s v="$15K-$25K"/>
    <x v="4"/>
    <x v="6"/>
    <x v="2"/>
    <m/>
    <m/>
    <x v="0"/>
    <d v="2022-04-13T11:22:00"/>
  </r>
  <r>
    <x v="681"/>
    <x v="0"/>
    <x v="0"/>
    <n v="4"/>
    <x v="1"/>
    <x v="4"/>
    <s v="&lt;$15K"/>
    <x v="0"/>
    <x v="7"/>
    <x v="0"/>
    <m/>
    <m/>
    <x v="9"/>
    <d v="2022-04-13T13:35:00"/>
  </r>
  <r>
    <x v="682"/>
    <x v="20"/>
    <x v="2"/>
    <n v="4"/>
    <x v="2"/>
    <x v="1"/>
    <s v="$75K-$100K"/>
    <x v="0"/>
    <x v="5"/>
    <x v="3"/>
    <m/>
    <m/>
    <x v="0"/>
    <d v="2022-04-14T11:00:00"/>
  </r>
  <r>
    <x v="683"/>
    <x v="0"/>
    <x v="0"/>
    <n v="2"/>
    <x v="1"/>
    <x v="4"/>
    <s v="I do not currently work outside the home."/>
    <x v="0"/>
    <x v="5"/>
    <x v="0"/>
    <m/>
    <m/>
    <x v="0"/>
    <d v="2022-04-16T20:48:00"/>
  </r>
  <r>
    <x v="684"/>
    <x v="20"/>
    <x v="2"/>
    <n v="1"/>
    <x v="2"/>
    <x v="1"/>
    <s v="$35K-$50K"/>
    <x v="2"/>
    <x v="7"/>
    <x v="1"/>
    <m/>
    <m/>
    <x v="22"/>
    <d v="2022-04-17T22:45:00"/>
  </r>
  <r>
    <x v="685"/>
    <x v="17"/>
    <x v="4"/>
    <n v="1"/>
    <x v="2"/>
    <x v="3"/>
    <s v="&lt;$15K"/>
    <x v="3"/>
    <x v="3"/>
    <x v="0"/>
    <m/>
    <m/>
    <x v="1"/>
    <d v="2022-04-17T22:48:00"/>
  </r>
  <r>
    <x v="686"/>
    <x v="20"/>
    <x v="2"/>
    <n v="1"/>
    <x v="2"/>
    <x v="1"/>
    <s v="$50K-$75K"/>
    <x v="4"/>
    <x v="0"/>
    <x v="2"/>
    <m/>
    <m/>
    <x v="1"/>
    <d v="2022-04-18T12:17:00"/>
  </r>
  <r>
    <x v="687"/>
    <x v="0"/>
    <x v="3"/>
    <n v="2"/>
    <x v="0"/>
    <x v="1"/>
    <s v="I do not currently work outside the home."/>
    <x v="4"/>
    <x v="1"/>
    <x v="2"/>
    <s v="checked"/>
    <m/>
    <x v="0"/>
    <d v="2022-04-19T15:13:00"/>
  </r>
  <r>
    <x v="688"/>
    <x v="0"/>
    <x v="0"/>
    <n v="6"/>
    <x v="2"/>
    <x v="4"/>
    <s v="I do not currently work outside the home."/>
    <x v="0"/>
    <x v="7"/>
    <x v="4"/>
    <m/>
    <m/>
    <x v="0"/>
    <d v="2022-04-21T11:34:00"/>
  </r>
  <r>
    <x v="689"/>
    <x v="0"/>
    <x v="3"/>
    <n v="2"/>
    <x v="0"/>
    <x v="2"/>
    <s v="$15K-$25K"/>
    <x v="4"/>
    <x v="6"/>
    <x v="4"/>
    <m/>
    <m/>
    <x v="8"/>
    <d v="2022-04-22T12:58:00"/>
  </r>
  <r>
    <x v="690"/>
    <x v="14"/>
    <x v="4"/>
    <n v="2"/>
    <x v="1"/>
    <x v="1"/>
    <s v="$25K-$35K"/>
    <x v="0"/>
    <x v="5"/>
    <x v="1"/>
    <s v="checked"/>
    <m/>
    <x v="1"/>
    <d v="2022-04-24T09:52:00"/>
  </r>
  <r>
    <x v="691"/>
    <x v="0"/>
    <x v="0"/>
    <n v="3"/>
    <x v="2"/>
    <x v="1"/>
    <s v="$35K-$50K"/>
    <x v="0"/>
    <x v="5"/>
    <x v="2"/>
    <m/>
    <m/>
    <x v="0"/>
    <d v="2022-04-25T11:06:00"/>
  </r>
  <r>
    <x v="692"/>
    <x v="20"/>
    <x v="2"/>
    <n v="2"/>
    <x v="1"/>
    <x v="4"/>
    <s v="I do not currently work outside the home."/>
    <x v="4"/>
    <x v="7"/>
    <x v="3"/>
    <m/>
    <m/>
    <x v="1"/>
    <d v="2022-04-26T09:32:00"/>
  </r>
  <r>
    <x v="693"/>
    <x v="20"/>
    <x v="2"/>
    <n v="1"/>
    <x v="2"/>
    <x v="1"/>
    <s v="$75K-$100K"/>
    <x v="0"/>
    <x v="2"/>
    <x v="0"/>
    <m/>
    <m/>
    <x v="1"/>
    <d v="2022-04-26T18:11:00"/>
  </r>
  <r>
    <x v="694"/>
    <x v="20"/>
    <x v="2"/>
    <n v="0"/>
    <x v="1"/>
    <x v="2"/>
    <s v="$35K-$50K"/>
    <x v="1"/>
    <x v="7"/>
    <x v="0"/>
    <m/>
    <m/>
    <x v="0"/>
    <d v="2022-05-01T11:29:00"/>
  </r>
  <r>
    <x v="695"/>
    <x v="20"/>
    <x v="2"/>
    <n v="2"/>
    <x v="2"/>
    <x v="2"/>
    <s v="$15K-$25K"/>
    <x v="1"/>
    <x v="1"/>
    <x v="0"/>
    <m/>
    <m/>
    <x v="6"/>
    <d v="2022-05-04T10:02:00"/>
  </r>
  <r>
    <x v="696"/>
    <x v="20"/>
    <x v="2"/>
    <n v="3"/>
    <x v="1"/>
    <x v="4"/>
    <s v="I do not currently work outside the home."/>
    <x v="0"/>
    <x v="7"/>
    <x v="4"/>
    <s v="checked"/>
    <m/>
    <x v="0"/>
    <d v="2022-05-04T15:11:00"/>
  </r>
  <r>
    <x v="697"/>
    <x v="0"/>
    <x v="3"/>
    <n v="3"/>
    <x v="2"/>
    <x v="1"/>
    <s v="$25K-$35K"/>
    <x v="0"/>
    <x v="5"/>
    <x v="2"/>
    <m/>
    <m/>
    <x v="0"/>
    <d v="2022-05-05T14:13:00"/>
  </r>
  <r>
    <x v="698"/>
    <x v="0"/>
    <x v="3"/>
    <n v="2"/>
    <x v="2"/>
    <x v="4"/>
    <s v="&lt;$15K"/>
    <x v="0"/>
    <x v="0"/>
    <x v="2"/>
    <m/>
    <m/>
    <x v="0"/>
    <d v="2022-05-05T15:19:00"/>
  </r>
  <r>
    <x v="699"/>
    <x v="20"/>
    <x v="2"/>
    <n v="0"/>
    <x v="2"/>
    <x v="2"/>
    <s v="$25K-$35K"/>
    <x v="0"/>
    <x v="2"/>
    <x v="4"/>
    <s v="checked"/>
    <m/>
    <x v="0"/>
    <d v="2022-05-05T18:09:00"/>
  </r>
  <r>
    <x v="700"/>
    <x v="20"/>
    <x v="2"/>
    <n v="1"/>
    <x v="2"/>
    <x v="4"/>
    <s v="$15K-$25K"/>
    <x v="5"/>
    <x v="6"/>
    <x v="2"/>
    <m/>
    <m/>
    <x v="0"/>
    <d v="2022-05-08T08:17:00"/>
  </r>
  <r>
    <x v="701"/>
    <x v="20"/>
    <x v="2"/>
    <n v="2"/>
    <x v="2"/>
    <x v="1"/>
    <s v="$15K-$25K"/>
    <x v="0"/>
    <x v="6"/>
    <x v="4"/>
    <m/>
    <m/>
    <x v="0"/>
    <d v="2022-05-10T10:00:00"/>
  </r>
  <r>
    <x v="702"/>
    <x v="21"/>
    <x v="2"/>
    <n v="2"/>
    <x v="1"/>
    <x v="1"/>
    <s v="$35K-$50K"/>
    <x v="4"/>
    <x v="7"/>
    <x v="0"/>
    <m/>
    <m/>
    <x v="0"/>
    <d v="2022-05-14T15:34:00"/>
  </r>
  <r>
    <x v="703"/>
    <x v="0"/>
    <x v="3"/>
    <n v="2"/>
    <x v="0"/>
    <x v="4"/>
    <s v="I do not currently work outside the home."/>
    <x v="4"/>
    <x v="3"/>
    <x v="4"/>
    <m/>
    <m/>
    <x v="0"/>
    <d v="2022-05-17T09:03:00"/>
  </r>
  <r>
    <x v="704"/>
    <x v="0"/>
    <x v="3"/>
    <n v="4"/>
    <x v="2"/>
    <x v="3"/>
    <s v="$25K-$35K"/>
    <x v="0"/>
    <x v="1"/>
    <x v="2"/>
    <m/>
    <m/>
    <x v="7"/>
    <d v="2022-05-17T13:49:00"/>
  </r>
  <r>
    <x v="705"/>
    <x v="21"/>
    <x v="2"/>
    <n v="0"/>
    <x v="2"/>
    <x v="1"/>
    <s v="$15K-$25K"/>
    <x v="1"/>
    <x v="6"/>
    <x v="5"/>
    <m/>
    <m/>
    <x v="0"/>
    <d v="2022-05-18T10:56:00"/>
  </r>
  <r>
    <x v="706"/>
    <x v="0"/>
    <x v="3"/>
    <n v="0"/>
    <x v="2"/>
    <x v="3"/>
    <s v="&lt;$15K"/>
    <x v="0"/>
    <x v="0"/>
    <x v="0"/>
    <m/>
    <m/>
    <x v="0"/>
    <d v="2022-05-18T17:04:00"/>
  </r>
  <r>
    <x v="707"/>
    <x v="0"/>
    <x v="3"/>
    <n v="2"/>
    <x v="2"/>
    <x v="3"/>
    <s v="I do not currently work outside the home."/>
    <x v="0"/>
    <x v="0"/>
    <x v="2"/>
    <m/>
    <m/>
    <x v="1"/>
    <d v="2022-05-20T11:25:00"/>
  </r>
  <r>
    <x v="708"/>
    <x v="21"/>
    <x v="2"/>
    <n v="4"/>
    <x v="1"/>
    <x v="3"/>
    <s v="&lt;$15K"/>
    <x v="4"/>
    <x v="1"/>
    <x v="4"/>
    <m/>
    <m/>
    <x v="0"/>
    <d v="2022-05-21T15:43:00"/>
  </r>
  <r>
    <x v="709"/>
    <x v="0"/>
    <x v="3"/>
    <n v="6"/>
    <x v="1"/>
    <x v="3"/>
    <s v="&lt;$15K"/>
    <x v="5"/>
    <x v="1"/>
    <x v="4"/>
    <m/>
    <m/>
    <x v="0"/>
    <d v="2022-05-23T18:02:00"/>
  </r>
  <r>
    <x v="710"/>
    <x v="21"/>
    <x v="2"/>
    <n v="1"/>
    <x v="2"/>
    <x v="3"/>
    <s v="&lt;$15K"/>
    <x v="2"/>
    <x v="7"/>
    <x v="4"/>
    <m/>
    <m/>
    <x v="0"/>
    <d v="2022-05-24T15:32:00"/>
  </r>
  <r>
    <x v="711"/>
    <x v="0"/>
    <x v="3"/>
    <n v="1"/>
    <x v="2"/>
    <x v="1"/>
    <s v="$25K-$35K"/>
    <x v="4"/>
    <x v="1"/>
    <x v="5"/>
    <s v="checked"/>
    <m/>
    <x v="1"/>
    <d v="2022-05-24T21:54:00"/>
  </r>
  <r>
    <x v="712"/>
    <x v="0"/>
    <x v="3"/>
    <n v="3"/>
    <x v="2"/>
    <x v="3"/>
    <s v="$15K-$25K"/>
    <x v="1"/>
    <x v="6"/>
    <x v="5"/>
    <m/>
    <m/>
    <x v="9"/>
    <d v="2022-05-25T04:52:00"/>
  </r>
  <r>
    <x v="713"/>
    <x v="0"/>
    <x v="3"/>
    <n v="1"/>
    <x v="1"/>
    <x v="1"/>
    <s v="$50K-$75K"/>
    <x v="0"/>
    <x v="2"/>
    <x v="3"/>
    <m/>
    <m/>
    <x v="9"/>
    <d v="2022-05-26T13:59:00"/>
  </r>
  <r>
    <x v="714"/>
    <x v="21"/>
    <x v="2"/>
    <n v="1"/>
    <x v="1"/>
    <x v="4"/>
    <s v="I do not currently work outside the home."/>
    <x v="0"/>
    <x v="2"/>
    <x v="0"/>
    <m/>
    <m/>
    <x v="0"/>
    <d v="2022-05-26T16:35:00"/>
  </r>
  <r>
    <x v="715"/>
    <x v="0"/>
    <x v="3"/>
    <n v="0"/>
    <x v="2"/>
    <x v="1"/>
    <s v="$35K-$50K"/>
    <x v="1"/>
    <x v="7"/>
    <x v="2"/>
    <m/>
    <m/>
    <x v="0"/>
    <d v="2022-05-27T21:36:00"/>
  </r>
  <r>
    <x v="716"/>
    <x v="0"/>
    <x v="3"/>
    <n v="0"/>
    <x v="0"/>
    <x v="4"/>
    <s v="&lt;$15K"/>
    <x v="1"/>
    <x v="3"/>
    <x v="4"/>
    <m/>
    <m/>
    <x v="0"/>
    <d v="2022-05-28T01:25:00"/>
  </r>
  <r>
    <x v="717"/>
    <x v="21"/>
    <x v="2"/>
    <n v="2"/>
    <x v="2"/>
    <x v="4"/>
    <s v="$15K-$25K"/>
    <x v="1"/>
    <x v="6"/>
    <x v="4"/>
    <m/>
    <s v="checked"/>
    <x v="0"/>
    <d v="2022-05-29T21:47:00"/>
  </r>
  <r>
    <x v="718"/>
    <x v="0"/>
    <x v="3"/>
    <n v="3"/>
    <x v="2"/>
    <x v="1"/>
    <s v="$50K-$75K"/>
    <x v="0"/>
    <x v="2"/>
    <x v="1"/>
    <m/>
    <m/>
    <x v="1"/>
    <d v="2022-05-30T21:55:00"/>
  </r>
  <r>
    <x v="719"/>
    <x v="21"/>
    <x v="2"/>
    <n v="3"/>
    <x v="0"/>
    <x v="1"/>
    <s v="$25K-$35K"/>
    <x v="2"/>
    <x v="7"/>
    <x v="2"/>
    <m/>
    <m/>
    <x v="1"/>
    <d v="2022-06-01T10:40:00"/>
  </r>
  <r>
    <x v="720"/>
    <x v="21"/>
    <x v="2"/>
    <n v="2"/>
    <x v="1"/>
    <x v="1"/>
    <s v="$50K-$75K"/>
    <x v="0"/>
    <x v="2"/>
    <x v="3"/>
    <m/>
    <m/>
    <x v="0"/>
    <d v="2022-06-03T18:50:00"/>
  </r>
  <r>
    <x v="721"/>
    <x v="21"/>
    <x v="2"/>
    <n v="0"/>
    <x v="1"/>
    <x v="2"/>
    <s v="I do not currently work outside the home."/>
    <x v="1"/>
    <x v="7"/>
    <x v="0"/>
    <m/>
    <m/>
    <x v="0"/>
    <d v="2022-06-06T20:24:00"/>
  </r>
  <r>
    <x v="722"/>
    <x v="22"/>
    <x v="5"/>
    <n v="3"/>
    <x v="0"/>
    <x v="3"/>
    <s v="&lt;$15K"/>
    <x v="0"/>
    <x v="5"/>
    <x v="0"/>
    <m/>
    <m/>
    <x v="0"/>
    <d v="2022-06-07T11:45:00"/>
  </r>
  <r>
    <x v="723"/>
    <x v="0"/>
    <x v="0"/>
    <n v="3"/>
    <x v="1"/>
    <x v="1"/>
    <s v="$75K-$100K"/>
    <x v="0"/>
    <x v="2"/>
    <x v="4"/>
    <m/>
    <m/>
    <x v="23"/>
    <d v="2022-06-07T13:54:00"/>
  </r>
  <r>
    <x v="724"/>
    <x v="21"/>
    <x v="2"/>
    <n v="3"/>
    <x v="2"/>
    <x v="1"/>
    <s v="$75K-$100K"/>
    <x v="4"/>
    <x v="5"/>
    <x v="3"/>
    <m/>
    <m/>
    <x v="1"/>
    <d v="2022-06-10T14:31:00"/>
  </r>
  <r>
    <x v="725"/>
    <x v="21"/>
    <x v="2"/>
    <n v="2"/>
    <x v="2"/>
    <x v="1"/>
    <s v="$35K-$50K"/>
    <x v="3"/>
    <x v="7"/>
    <x v="4"/>
    <m/>
    <m/>
    <x v="4"/>
    <d v="2022-06-10T14:49:00"/>
  </r>
  <r>
    <x v="726"/>
    <x v="21"/>
    <x v="2"/>
    <n v="2"/>
    <x v="0"/>
    <x v="2"/>
    <s v="$35K-$50K"/>
    <x v="1"/>
    <x v="7"/>
    <x v="1"/>
    <m/>
    <m/>
    <x v="1"/>
    <d v="2022-06-10T20:11:00"/>
  </r>
  <r>
    <x v="727"/>
    <x v="0"/>
    <x v="3"/>
    <n v="0"/>
    <x v="1"/>
    <x v="3"/>
    <s v="&lt;$15K"/>
    <x v="2"/>
    <x v="7"/>
    <x v="2"/>
    <m/>
    <m/>
    <x v="1"/>
    <d v="2022-06-12T22:14:00"/>
  </r>
  <r>
    <x v="728"/>
    <x v="0"/>
    <x v="0"/>
    <n v="1"/>
    <x v="2"/>
    <x v="3"/>
    <s v="$35K-$50K"/>
    <x v="4"/>
    <x v="7"/>
    <x v="2"/>
    <m/>
    <m/>
    <x v="0"/>
    <d v="2022-06-21T17:52:00"/>
  </r>
  <r>
    <x v="729"/>
    <x v="21"/>
    <x v="2"/>
    <n v="2"/>
    <x v="1"/>
    <x v="3"/>
    <s v="&lt;$15K"/>
    <x v="0"/>
    <x v="8"/>
    <x v="4"/>
    <m/>
    <m/>
    <x v="0"/>
    <d v="2022-06-21T18:13:00"/>
  </r>
  <r>
    <x v="730"/>
    <x v="23"/>
    <x v="2"/>
    <n v="2"/>
    <x v="0"/>
    <x v="3"/>
    <s v="$15K-$25K"/>
    <x v="3"/>
    <x v="3"/>
    <x v="2"/>
    <m/>
    <m/>
    <x v="0"/>
    <d v="2022-06-21T23:41:00"/>
  </r>
  <r>
    <x v="731"/>
    <x v="23"/>
    <x v="2"/>
    <n v="0"/>
    <x v="2"/>
    <x v="1"/>
    <s v="$15K-$25K"/>
    <x v="1"/>
    <x v="6"/>
    <x v="2"/>
    <m/>
    <m/>
    <x v="0"/>
    <d v="2022-06-22T08:58:00"/>
  </r>
  <r>
    <x v="732"/>
    <x v="23"/>
    <x v="2"/>
    <n v="3"/>
    <x v="2"/>
    <x v="2"/>
    <s v="$35K-$50K"/>
    <x v="0"/>
    <x v="5"/>
    <x v="1"/>
    <m/>
    <m/>
    <x v="7"/>
    <d v="2022-06-23T21:35:00"/>
  </r>
  <r>
    <x v="733"/>
    <x v="0"/>
    <x v="3"/>
    <n v="3"/>
    <x v="2"/>
    <x v="4"/>
    <s v="I do not currently work outside the home."/>
    <x v="0"/>
    <x v="4"/>
    <x v="0"/>
    <m/>
    <m/>
    <x v="1"/>
    <d v="2022-06-24T19:12:00"/>
  </r>
  <r>
    <x v="734"/>
    <x v="0"/>
    <x v="3"/>
    <n v="2"/>
    <x v="1"/>
    <x v="1"/>
    <s v="$35K-$50K"/>
    <x v="0"/>
    <x v="5"/>
    <x v="4"/>
    <m/>
    <m/>
    <x v="0"/>
    <d v="2022-06-26T20:49:00"/>
  </r>
  <r>
    <x v="735"/>
    <x v="0"/>
    <x v="3"/>
    <n v="0"/>
    <x v="1"/>
    <x v="2"/>
    <s v="$15K-$25K"/>
    <x v="0"/>
    <x v="2"/>
    <x v="4"/>
    <m/>
    <m/>
    <x v="0"/>
    <d v="2022-06-27T12:02:00"/>
  </r>
  <r>
    <x v="736"/>
    <x v="23"/>
    <x v="2"/>
    <n v="2"/>
    <x v="2"/>
    <x v="4"/>
    <s v="I do not currently work outside the home."/>
    <x v="4"/>
    <x v="7"/>
    <x v="0"/>
    <m/>
    <m/>
    <x v="0"/>
    <d v="2022-06-27T16:38:00"/>
  </r>
  <r>
    <x v="737"/>
    <x v="23"/>
    <x v="2"/>
    <n v="2"/>
    <x v="1"/>
    <x v="3"/>
    <s v="&lt;$15K"/>
    <x v="0"/>
    <x v="0"/>
    <x v="2"/>
    <m/>
    <m/>
    <x v="0"/>
    <d v="2022-06-27T20:49:00"/>
  </r>
  <r>
    <x v="738"/>
    <x v="24"/>
    <x v="4"/>
    <n v="4"/>
    <x v="2"/>
    <x v="1"/>
    <s v="$35K-$50K"/>
    <x v="0"/>
    <x v="5"/>
    <x v="1"/>
    <m/>
    <m/>
    <x v="0"/>
    <d v="2022-06-28T06:32:00"/>
  </r>
  <r>
    <x v="739"/>
    <x v="23"/>
    <x v="2"/>
    <n v="3"/>
    <x v="0"/>
    <x v="2"/>
    <s v="$15K-$25K"/>
    <x v="0"/>
    <x v="7"/>
    <x v="2"/>
    <m/>
    <m/>
    <x v="0"/>
    <d v="2022-06-29T09:40:00"/>
  </r>
  <r>
    <x v="740"/>
    <x v="23"/>
    <x v="2"/>
    <n v="3"/>
    <x v="1"/>
    <x v="1"/>
    <s v="$35K-$50K"/>
    <x v="4"/>
    <x v="0"/>
    <x v="4"/>
    <m/>
    <m/>
    <x v="0"/>
    <d v="2022-06-29T14:34:00"/>
  </r>
  <r>
    <x v="741"/>
    <x v="23"/>
    <x v="2"/>
    <n v="0"/>
    <x v="2"/>
    <x v="1"/>
    <s v="$25K-$35K"/>
    <x v="0"/>
    <x v="5"/>
    <x v="2"/>
    <m/>
    <m/>
    <x v="0"/>
    <d v="2022-06-29T20:21:00"/>
  </r>
  <r>
    <x v="742"/>
    <x v="23"/>
    <x v="2"/>
    <n v="3"/>
    <x v="2"/>
    <x v="4"/>
    <s v="I do not currently work outside the home."/>
    <x v="0"/>
    <x v="2"/>
    <x v="0"/>
    <m/>
    <m/>
    <x v="0"/>
    <d v="2022-06-29T20:36:00"/>
  </r>
  <r>
    <x v="743"/>
    <x v="0"/>
    <x v="0"/>
    <n v="2"/>
    <x v="1"/>
    <x v="4"/>
    <s v="&lt;$15K"/>
    <x v="0"/>
    <x v="0"/>
    <x v="1"/>
    <m/>
    <m/>
    <x v="0"/>
    <d v="2022-06-29T20:37:00"/>
  </r>
  <r>
    <x v="744"/>
    <x v="23"/>
    <x v="2"/>
    <n v="2"/>
    <x v="0"/>
    <x v="3"/>
    <s v="&lt;$15K"/>
    <x v="0"/>
    <x v="5"/>
    <x v="1"/>
    <m/>
    <m/>
    <x v="0"/>
    <d v="2022-06-29T21:01:00"/>
  </r>
  <r>
    <x v="745"/>
    <x v="23"/>
    <x v="2"/>
    <n v="1"/>
    <x v="2"/>
    <x v="4"/>
    <s v="I do not currently work outside the home."/>
    <x v="3"/>
    <x v="6"/>
    <x v="1"/>
    <m/>
    <m/>
    <x v="0"/>
    <d v="2022-06-29T22:14:00"/>
  </r>
  <r>
    <x v="746"/>
    <x v="23"/>
    <x v="2"/>
    <n v="2"/>
    <x v="2"/>
    <x v="1"/>
    <s v="$50K-$75K"/>
    <x v="1"/>
    <x v="0"/>
    <x v="1"/>
    <m/>
    <m/>
    <x v="0"/>
    <d v="2022-06-30T09:36:00"/>
  </r>
  <r>
    <x v="747"/>
    <x v="0"/>
    <x v="0"/>
    <n v="2"/>
    <x v="2"/>
    <x v="1"/>
    <s v="$75K-$100K"/>
    <x v="0"/>
    <x v="5"/>
    <x v="4"/>
    <m/>
    <m/>
    <x v="0"/>
    <d v="2022-06-30T11:47:00"/>
  </r>
  <r>
    <x v="748"/>
    <x v="23"/>
    <x v="2"/>
    <n v="1"/>
    <x v="2"/>
    <x v="1"/>
    <s v="$25K-$35K"/>
    <x v="0"/>
    <x v="2"/>
    <x v="4"/>
    <m/>
    <m/>
    <x v="8"/>
    <d v="2022-07-03T12:21:00"/>
  </r>
  <r>
    <x v="749"/>
    <x v="0"/>
    <x v="0"/>
    <n v="1"/>
    <x v="0"/>
    <x v="3"/>
    <s v="$15K-$25K"/>
    <x v="1"/>
    <x v="6"/>
    <x v="5"/>
    <m/>
    <m/>
    <x v="1"/>
    <d v="2022-07-03T13:23:00"/>
  </r>
  <r>
    <x v="750"/>
    <x v="0"/>
    <x v="3"/>
    <n v="2"/>
    <x v="2"/>
    <x v="1"/>
    <s v="$35K-$50K"/>
    <x v="4"/>
    <x v="7"/>
    <x v="1"/>
    <m/>
    <m/>
    <x v="0"/>
    <d v="2022-07-06T09:50:00"/>
  </r>
  <r>
    <x v="751"/>
    <x v="23"/>
    <x v="2"/>
    <n v="4"/>
    <x v="2"/>
    <x v="1"/>
    <s v="$50K-$75K"/>
    <x v="0"/>
    <x v="2"/>
    <x v="2"/>
    <m/>
    <m/>
    <x v="0"/>
    <d v="2022-07-06T10:07:00"/>
  </r>
  <r>
    <x v="752"/>
    <x v="23"/>
    <x v="2"/>
    <n v="1"/>
    <x v="2"/>
    <x v="1"/>
    <s v="$35K-$50K"/>
    <x v="0"/>
    <x v="0"/>
    <x v="4"/>
    <m/>
    <m/>
    <x v="1"/>
    <d v="2022-07-06T16:41:00"/>
  </r>
  <r>
    <x v="753"/>
    <x v="0"/>
    <x v="1"/>
    <n v="1"/>
    <x v="1"/>
    <x v="2"/>
    <s v="$15K-$25K"/>
    <x v="5"/>
    <x v="1"/>
    <x v="3"/>
    <m/>
    <m/>
    <x v="1"/>
    <d v="2022-07-06T19:04:00"/>
  </r>
  <r>
    <x v="754"/>
    <x v="23"/>
    <x v="2"/>
    <n v="3"/>
    <x v="0"/>
    <x v="1"/>
    <s v="&lt;$15K"/>
    <x v="0"/>
    <x v="0"/>
    <x v="4"/>
    <m/>
    <m/>
    <x v="0"/>
    <d v="2022-07-07T12:00:00"/>
  </r>
  <r>
    <x v="755"/>
    <x v="0"/>
    <x v="3"/>
    <n v="5"/>
    <x v="2"/>
    <x v="2"/>
    <s v="$15K-$25K"/>
    <x v="0"/>
    <x v="1"/>
    <x v="1"/>
    <m/>
    <m/>
    <x v="0"/>
    <d v="2022-07-07T12:54:00"/>
  </r>
  <r>
    <x v="756"/>
    <x v="0"/>
    <x v="3"/>
    <n v="2"/>
    <x v="2"/>
    <x v="3"/>
    <s v="I do not currently work outside the home."/>
    <x v="0"/>
    <x v="5"/>
    <x v="3"/>
    <m/>
    <m/>
    <x v="0"/>
    <d v="2022-07-07T17:18:00"/>
  </r>
  <r>
    <x v="757"/>
    <x v="0"/>
    <x v="3"/>
    <n v="3"/>
    <x v="2"/>
    <x v="4"/>
    <s v="I do not currently work outside the home."/>
    <x v="0"/>
    <x v="5"/>
    <x v="4"/>
    <m/>
    <m/>
    <x v="0"/>
    <d v="2022-07-11T18:03:00"/>
  </r>
  <r>
    <x v="758"/>
    <x v="0"/>
    <x v="0"/>
    <n v="2"/>
    <x v="1"/>
    <x v="1"/>
    <s v="$50K-$75K"/>
    <x v="5"/>
    <x v="4"/>
    <x v="1"/>
    <s v="checked"/>
    <m/>
    <x v="0"/>
    <d v="2022-07-12T22:26:00"/>
  </r>
  <r>
    <x v="759"/>
    <x v="0"/>
    <x v="3"/>
    <n v="1"/>
    <x v="1"/>
    <x v="4"/>
    <s v="I do not currently work outside the home."/>
    <x v="0"/>
    <x v="4"/>
    <x v="3"/>
    <m/>
    <m/>
    <x v="5"/>
    <d v="2022-07-13T09:26:00"/>
  </r>
  <r>
    <x v="760"/>
    <x v="23"/>
    <x v="2"/>
    <n v="2"/>
    <x v="2"/>
    <x v="3"/>
    <s v="&lt;$15K"/>
    <x v="0"/>
    <x v="0"/>
    <x v="5"/>
    <m/>
    <m/>
    <x v="0"/>
    <d v="2022-07-13T15:09:00"/>
  </r>
  <r>
    <x v="761"/>
    <x v="0"/>
    <x v="3"/>
    <n v="3"/>
    <x v="2"/>
    <x v="4"/>
    <s v="I do not currently work outside the home."/>
    <x v="0"/>
    <x v="7"/>
    <x v="0"/>
    <m/>
    <m/>
    <x v="0"/>
    <d v="2022-07-15T10:36:00"/>
  </r>
  <r>
    <x v="762"/>
    <x v="23"/>
    <x v="2"/>
    <n v="3"/>
    <x v="2"/>
    <x v="2"/>
    <s v="$100K+"/>
    <x v="0"/>
    <x v="9"/>
    <x v="1"/>
    <m/>
    <m/>
    <x v="1"/>
    <d v="2022-07-15T20:46:00"/>
  </r>
  <r>
    <x v="763"/>
    <x v="0"/>
    <x v="0"/>
    <n v="2"/>
    <x v="2"/>
    <x v="4"/>
    <s v="I do not currently work outside the home."/>
    <x v="0"/>
    <x v="0"/>
    <x v="1"/>
    <m/>
    <m/>
    <x v="0"/>
    <d v="2022-07-17T14:50:00"/>
  </r>
  <r>
    <x v="764"/>
    <x v="0"/>
    <x v="0"/>
    <n v="3"/>
    <x v="0"/>
    <x v="1"/>
    <s v="$25K-$35K"/>
    <x v="1"/>
    <x v="1"/>
    <x v="4"/>
    <m/>
    <m/>
    <x v="0"/>
    <d v="2022-07-18T15:53:00"/>
  </r>
  <r>
    <x v="765"/>
    <x v="0"/>
    <x v="0"/>
    <n v="10"/>
    <x v="0"/>
    <x v="4"/>
    <s v="I do not currently work outside the home."/>
    <x v="3"/>
    <x v="3"/>
    <x v="2"/>
    <m/>
    <m/>
    <x v="0"/>
    <d v="2022-07-19T17:19:00"/>
  </r>
  <r>
    <x v="766"/>
    <x v="0"/>
    <x v="3"/>
    <n v="8"/>
    <x v="1"/>
    <x v="4"/>
    <s v="I do not currently work outside the home."/>
    <x v="1"/>
    <x v="3"/>
    <x v="3"/>
    <m/>
    <m/>
    <x v="0"/>
    <d v="2022-07-19T21:20:00"/>
  </r>
  <r>
    <x v="767"/>
    <x v="23"/>
    <x v="2"/>
    <n v="4"/>
    <x v="2"/>
    <x v="1"/>
    <s v="$25K-$35K"/>
    <x v="0"/>
    <x v="0"/>
    <x v="1"/>
    <m/>
    <m/>
    <x v="0"/>
    <d v="2022-07-21T10:51:00"/>
  </r>
  <r>
    <x v="768"/>
    <x v="0"/>
    <x v="3"/>
    <n v="1"/>
    <x v="0"/>
    <x v="1"/>
    <s v="$15K-$25K"/>
    <x v="0"/>
    <x v="1"/>
    <x v="1"/>
    <m/>
    <m/>
    <x v="0"/>
    <d v="2022-07-21T11:03:00"/>
  </r>
  <r>
    <x v="769"/>
    <x v="23"/>
    <x v="2"/>
    <n v="1"/>
    <x v="0"/>
    <x v="4"/>
    <s v="I do not currently work outside the home."/>
    <x v="0"/>
    <x v="2"/>
    <x v="3"/>
    <m/>
    <m/>
    <x v="0"/>
    <d v="2022-07-21T13:04:00"/>
  </r>
  <r>
    <x v="770"/>
    <x v="0"/>
    <x v="3"/>
    <n v="2"/>
    <x v="2"/>
    <x v="1"/>
    <s v="$35K-$50K"/>
    <x v="0"/>
    <x v="0"/>
    <x v="2"/>
    <m/>
    <m/>
    <x v="0"/>
    <d v="2022-07-24T13:22:00"/>
  </r>
  <r>
    <x v="771"/>
    <x v="0"/>
    <x v="0"/>
    <n v="0"/>
    <x v="1"/>
    <x v="1"/>
    <s v="$25K-$35K"/>
    <x v="1"/>
    <x v="1"/>
    <x v="2"/>
    <m/>
    <m/>
    <x v="1"/>
    <d v="2022-07-24T20:33:00"/>
  </r>
  <r>
    <x v="772"/>
    <x v="23"/>
    <x v="2"/>
    <n v="6"/>
    <x v="2"/>
    <x v="2"/>
    <s v="$25K-$35K"/>
    <x v="3"/>
    <x v="7"/>
    <x v="2"/>
    <m/>
    <m/>
    <x v="0"/>
    <d v="2022-08-03T20:47:00"/>
  </r>
  <r>
    <x v="773"/>
    <x v="0"/>
    <x v="3"/>
    <n v="3"/>
    <x v="1"/>
    <x v="3"/>
    <s v="$15K-$25K"/>
    <x v="0"/>
    <x v="7"/>
    <x v="2"/>
    <m/>
    <m/>
    <x v="0"/>
    <d v="2022-08-03T23:26:00"/>
  </r>
  <r>
    <x v="774"/>
    <x v="0"/>
    <x v="0"/>
    <n v="4"/>
    <x v="1"/>
    <x v="2"/>
    <s v="$25K-$35K"/>
    <x v="4"/>
    <x v="1"/>
    <x v="0"/>
    <m/>
    <m/>
    <x v="24"/>
    <d v="2022-08-04T12:23:00"/>
  </r>
  <r>
    <x v="775"/>
    <x v="0"/>
    <x v="0"/>
    <n v="0"/>
    <x v="1"/>
    <x v="3"/>
    <s v="&lt;$15K"/>
    <x v="0"/>
    <x v="6"/>
    <x v="1"/>
    <m/>
    <m/>
    <x v="0"/>
    <d v="2022-08-08T14:13:00"/>
  </r>
  <r>
    <x v="776"/>
    <x v="0"/>
    <x v="3"/>
    <n v="5"/>
    <x v="2"/>
    <x v="3"/>
    <s v="&lt;$15K"/>
    <x v="4"/>
    <x v="3"/>
    <x v="1"/>
    <m/>
    <m/>
    <x v="0"/>
    <d v="2022-08-10T11:30:00"/>
  </r>
  <r>
    <x v="777"/>
    <x v="25"/>
    <x v="2"/>
    <n v="5"/>
    <x v="2"/>
    <x v="3"/>
    <s v="&lt;$15K"/>
    <x v="0"/>
    <x v="5"/>
    <x v="4"/>
    <m/>
    <m/>
    <x v="0"/>
    <d v="2022-08-10T22:08:00"/>
  </r>
  <r>
    <x v="778"/>
    <x v="0"/>
    <x v="3"/>
    <n v="3"/>
    <x v="2"/>
    <x v="4"/>
    <s v="I do not currently work outside the home."/>
    <x v="1"/>
    <x v="3"/>
    <x v="4"/>
    <m/>
    <m/>
    <x v="0"/>
    <d v="2022-08-12T16:29:00"/>
  </r>
  <r>
    <x v="779"/>
    <x v="0"/>
    <x v="3"/>
    <n v="2"/>
    <x v="0"/>
    <x v="2"/>
    <s v="I do not currently work outside the home."/>
    <x v="1"/>
    <x v="7"/>
    <x v="2"/>
    <m/>
    <m/>
    <x v="25"/>
    <d v="2022-08-12T17:53:00"/>
  </r>
  <r>
    <x v="780"/>
    <x v="0"/>
    <x v="3"/>
    <n v="4"/>
    <x v="0"/>
    <x v="4"/>
    <s v="I do not currently work outside the home."/>
    <x v="0"/>
    <x v="0"/>
    <x v="3"/>
    <m/>
    <m/>
    <x v="26"/>
    <d v="2022-08-13T14:50:00"/>
  </r>
  <r>
    <x v="781"/>
    <x v="0"/>
    <x v="0"/>
    <n v="3"/>
    <x v="0"/>
    <x v="3"/>
    <s v="$15K-$25K"/>
    <x v="0"/>
    <x v="5"/>
    <x v="0"/>
    <m/>
    <s v="checked"/>
    <x v="0"/>
    <d v="2022-08-13T21:31:00"/>
  </r>
  <r>
    <x v="782"/>
    <x v="0"/>
    <x v="3"/>
    <n v="2"/>
    <x v="2"/>
    <x v="3"/>
    <s v="&lt;$15K"/>
    <x v="0"/>
    <x v="0"/>
    <x v="0"/>
    <m/>
    <m/>
    <x v="0"/>
    <d v="2022-08-15T08:45:00"/>
  </r>
  <r>
    <x v="783"/>
    <x v="0"/>
    <x v="3"/>
    <n v="0"/>
    <x v="2"/>
    <x v="1"/>
    <s v="$25K-$35K"/>
    <x v="2"/>
    <x v="2"/>
    <x v="4"/>
    <m/>
    <m/>
    <x v="0"/>
    <d v="2022-08-15T10:15:00"/>
  </r>
  <r>
    <x v="784"/>
    <x v="0"/>
    <x v="0"/>
    <n v="4"/>
    <x v="2"/>
    <x v="4"/>
    <s v="I do not currently work outside the home."/>
    <x v="0"/>
    <x v="1"/>
    <x v="4"/>
    <m/>
    <m/>
    <x v="0"/>
    <d v="2022-08-15T14:26:00"/>
  </r>
  <r>
    <x v="785"/>
    <x v="0"/>
    <x v="3"/>
    <n v="2"/>
    <x v="1"/>
    <x v="1"/>
    <s v="$50K-$75K"/>
    <x v="3"/>
    <x v="0"/>
    <x v="4"/>
    <m/>
    <m/>
    <x v="1"/>
    <d v="2022-08-15T19:56:00"/>
  </r>
  <r>
    <x v="786"/>
    <x v="0"/>
    <x v="0"/>
    <n v="2"/>
    <x v="1"/>
    <x v="4"/>
    <s v="I do not currently work outside the home."/>
    <x v="0"/>
    <x v="2"/>
    <x v="0"/>
    <m/>
    <m/>
    <x v="0"/>
    <d v="2022-08-16T13:03:00"/>
  </r>
  <r>
    <x v="787"/>
    <x v="0"/>
    <x v="3"/>
    <n v="5"/>
    <x v="2"/>
    <x v="4"/>
    <s v="I do not currently work outside the home."/>
    <x v="0"/>
    <x v="5"/>
    <x v="4"/>
    <m/>
    <m/>
    <x v="0"/>
    <d v="2022-08-16T13:19:00"/>
  </r>
  <r>
    <x v="788"/>
    <x v="25"/>
    <x v="2"/>
    <n v="2"/>
    <x v="2"/>
    <x v="1"/>
    <s v="$35K-$50K"/>
    <x v="0"/>
    <x v="8"/>
    <x v="1"/>
    <m/>
    <m/>
    <x v="0"/>
    <d v="2022-08-16T14:44:00"/>
  </r>
  <r>
    <x v="789"/>
    <x v="25"/>
    <x v="2"/>
    <n v="1"/>
    <x v="1"/>
    <x v="4"/>
    <s v="I do not currently work outside the home."/>
    <x v="4"/>
    <x v="5"/>
    <x v="3"/>
    <m/>
    <m/>
    <x v="0"/>
    <d v="2022-08-17T18:37:00"/>
  </r>
  <r>
    <x v="790"/>
    <x v="25"/>
    <x v="2"/>
    <n v="3"/>
    <x v="2"/>
    <x v="3"/>
    <s v="&lt;$15K"/>
    <x v="0"/>
    <x v="2"/>
    <x v="0"/>
    <m/>
    <m/>
    <x v="0"/>
    <d v="2022-08-18T14:56:00"/>
  </r>
  <r>
    <x v="791"/>
    <x v="25"/>
    <x v="2"/>
    <n v="1"/>
    <x v="0"/>
    <x v="3"/>
    <s v="$15K-$25K"/>
    <x v="4"/>
    <x v="6"/>
    <x v="2"/>
    <m/>
    <m/>
    <x v="0"/>
    <d v="2022-08-18T20:36:00"/>
  </r>
  <r>
    <x v="792"/>
    <x v="0"/>
    <x v="3"/>
    <n v="0"/>
    <x v="2"/>
    <x v="3"/>
    <s v="&lt;$15K"/>
    <x v="1"/>
    <x v="3"/>
    <x v="2"/>
    <m/>
    <m/>
    <x v="1"/>
    <d v="2022-08-20T01:50:00"/>
  </r>
  <r>
    <x v="793"/>
    <x v="0"/>
    <x v="1"/>
    <n v="2"/>
    <x v="1"/>
    <x v="4"/>
    <s v="I do not currently work outside the home."/>
    <x v="0"/>
    <x v="5"/>
    <x v="3"/>
    <s v="checked"/>
    <m/>
    <x v="0"/>
    <d v="2022-08-21T11:38:00"/>
  </r>
  <r>
    <x v="794"/>
    <x v="0"/>
    <x v="0"/>
    <n v="2"/>
    <x v="0"/>
    <x v="4"/>
    <s v="I do not currently work outside the home."/>
    <x v="0"/>
    <x v="0"/>
    <x v="2"/>
    <m/>
    <m/>
    <x v="0"/>
    <d v="2022-08-22T02:03:00"/>
  </r>
  <r>
    <x v="795"/>
    <x v="25"/>
    <x v="2"/>
    <n v="4"/>
    <x v="2"/>
    <x v="1"/>
    <s v="$50K-$75K"/>
    <x v="0"/>
    <x v="9"/>
    <x v="0"/>
    <m/>
    <m/>
    <x v="0"/>
    <d v="2022-08-22T12:04:00"/>
  </r>
  <r>
    <x v="796"/>
    <x v="0"/>
    <x v="3"/>
    <n v="2"/>
    <x v="2"/>
    <x v="4"/>
    <s v="I do not currently work outside the home."/>
    <x v="4"/>
    <x v="3"/>
    <x v="4"/>
    <m/>
    <m/>
    <x v="0"/>
    <d v="2022-08-23T11:30:00"/>
  </r>
  <r>
    <x v="797"/>
    <x v="25"/>
    <x v="2"/>
    <n v="3"/>
    <x v="2"/>
    <x v="2"/>
    <s v="$35K-$50K"/>
    <x v="4"/>
    <x v="7"/>
    <x v="3"/>
    <m/>
    <s v="checked"/>
    <x v="0"/>
    <d v="2022-08-24T11:24:00"/>
  </r>
  <r>
    <x v="798"/>
    <x v="0"/>
    <x v="0"/>
    <n v="3"/>
    <x v="1"/>
    <x v="4"/>
    <s v="I do not currently work outside the home."/>
    <x v="0"/>
    <x v="8"/>
    <x v="0"/>
    <m/>
    <m/>
    <x v="1"/>
    <d v="2022-08-24T13:59:00"/>
  </r>
  <r>
    <x v="799"/>
    <x v="0"/>
    <x v="3"/>
    <n v="2"/>
    <x v="2"/>
    <x v="4"/>
    <s v="I do not currently work outside the home."/>
    <x v="0"/>
    <x v="7"/>
    <x v="5"/>
    <m/>
    <m/>
    <x v="1"/>
    <d v="2022-08-28T14:47:00"/>
  </r>
  <r>
    <x v="800"/>
    <x v="0"/>
    <x v="3"/>
    <n v="0"/>
    <x v="2"/>
    <x v="1"/>
    <s v="$25K-$35K"/>
    <x v="0"/>
    <x v="0"/>
    <x v="1"/>
    <m/>
    <m/>
    <x v="0"/>
    <d v="2022-08-28T21:13:00"/>
  </r>
  <r>
    <x v="801"/>
    <x v="25"/>
    <x v="2"/>
    <n v="2"/>
    <x v="1"/>
    <x v="4"/>
    <s v="I do not currently work outside the home."/>
    <x v="0"/>
    <x v="2"/>
    <x v="5"/>
    <m/>
    <m/>
    <x v="0"/>
    <d v="2022-08-29T08:41:00"/>
  </r>
  <r>
    <x v="802"/>
    <x v="25"/>
    <x v="2"/>
    <n v="2"/>
    <x v="1"/>
    <x v="3"/>
    <s v="&lt;$15K"/>
    <x v="0"/>
    <x v="0"/>
    <x v="2"/>
    <m/>
    <m/>
    <x v="0"/>
    <d v="2022-08-29T13:36:00"/>
  </r>
  <r>
    <x v="803"/>
    <x v="25"/>
    <x v="2"/>
    <n v="0"/>
    <x v="2"/>
    <x v="4"/>
    <s v="I do not currently work outside the home."/>
    <x v="1"/>
    <x v="6"/>
    <x v="0"/>
    <m/>
    <m/>
    <x v="5"/>
    <d v="2022-08-29T18:15:00"/>
  </r>
  <r>
    <x v="804"/>
    <x v="25"/>
    <x v="2"/>
    <n v="3"/>
    <x v="0"/>
    <x v="2"/>
    <s v="$15K-$25K"/>
    <x v="3"/>
    <x v="6"/>
    <x v="5"/>
    <s v="checked"/>
    <m/>
    <x v="0"/>
    <d v="2022-08-29T21:28:00"/>
  </r>
  <r>
    <x v="805"/>
    <x v="25"/>
    <x v="2"/>
    <n v="4"/>
    <x v="1"/>
    <x v="4"/>
    <s v="I do not currently work outside the home."/>
    <x v="0"/>
    <x v="5"/>
    <x v="2"/>
    <m/>
    <m/>
    <x v="0"/>
    <d v="2022-08-30T16:15:00"/>
  </r>
  <r>
    <x v="806"/>
    <x v="0"/>
    <x v="3"/>
    <n v="1"/>
    <x v="0"/>
    <x v="1"/>
    <s v="$35K-$50K"/>
    <x v="1"/>
    <x v="7"/>
    <x v="2"/>
    <m/>
    <m/>
    <x v="1"/>
    <d v="2022-09-01T10:33:00"/>
  </r>
  <r>
    <x v="807"/>
    <x v="0"/>
    <x v="1"/>
    <n v="0"/>
    <x v="0"/>
    <x v="1"/>
    <s v="$25K-$35K"/>
    <x v="4"/>
    <x v="1"/>
    <x v="2"/>
    <m/>
    <m/>
    <x v="0"/>
    <d v="2022-09-03T16:55:00"/>
  </r>
  <r>
    <x v="808"/>
    <x v="0"/>
    <x v="3"/>
    <n v="1"/>
    <x v="2"/>
    <x v="1"/>
    <s v="&lt;$15K"/>
    <x v="0"/>
    <x v="5"/>
    <x v="4"/>
    <m/>
    <m/>
    <x v="1"/>
    <d v="2022-09-07T22:40:00"/>
  </r>
  <r>
    <x v="809"/>
    <x v="0"/>
    <x v="0"/>
    <n v="1"/>
    <x v="1"/>
    <x v="4"/>
    <s v="I do not currently work outside the home."/>
    <x v="4"/>
    <x v="3"/>
    <x v="3"/>
    <m/>
    <m/>
    <x v="0"/>
    <d v="2022-09-07T23:06:00"/>
  </r>
  <r>
    <x v="810"/>
    <x v="25"/>
    <x v="2"/>
    <n v="7"/>
    <x v="2"/>
    <x v="3"/>
    <s v="&lt;$15K"/>
    <x v="0"/>
    <x v="5"/>
    <x v="0"/>
    <m/>
    <m/>
    <x v="0"/>
    <d v="2022-09-08T12:17:00"/>
  </r>
  <r>
    <x v="811"/>
    <x v="0"/>
    <x v="3"/>
    <n v="2"/>
    <x v="0"/>
    <x v="1"/>
    <s v="$35K-$50K"/>
    <x v="3"/>
    <x v="7"/>
    <x v="0"/>
    <m/>
    <m/>
    <x v="1"/>
    <d v="2022-09-09T05:25:00"/>
  </r>
  <r>
    <x v="812"/>
    <x v="0"/>
    <x v="3"/>
    <n v="3"/>
    <x v="2"/>
    <x v="3"/>
    <s v="&lt;$15K"/>
    <x v="0"/>
    <x v="7"/>
    <x v="5"/>
    <m/>
    <m/>
    <x v="1"/>
    <d v="2022-09-09T07:36:00"/>
  </r>
  <r>
    <x v="813"/>
    <x v="26"/>
    <x v="2"/>
    <n v="0"/>
    <x v="2"/>
    <x v="1"/>
    <s v="$35K-$50K"/>
    <x v="4"/>
    <x v="7"/>
    <x v="3"/>
    <m/>
    <m/>
    <x v="1"/>
    <d v="2022-09-09T16:40:00"/>
  </r>
  <r>
    <x v="814"/>
    <x v="0"/>
    <x v="3"/>
    <n v="4"/>
    <x v="1"/>
    <x v="4"/>
    <s v="I do not currently work outside the home."/>
    <x v="0"/>
    <x v="1"/>
    <x v="0"/>
    <m/>
    <m/>
    <x v="9"/>
    <d v="2022-09-09T17:54:00"/>
  </r>
  <r>
    <x v="815"/>
    <x v="26"/>
    <x v="2"/>
    <n v="3"/>
    <x v="1"/>
    <x v="1"/>
    <s v="$35K-$50K"/>
    <x v="0"/>
    <x v="2"/>
    <x v="0"/>
    <m/>
    <m/>
    <x v="0"/>
    <d v="2022-09-10T09:22:00"/>
  </r>
  <r>
    <x v="816"/>
    <x v="26"/>
    <x v="2"/>
    <n v="1"/>
    <x v="2"/>
    <x v="1"/>
    <s v="$35K-$50K"/>
    <x v="1"/>
    <x v="7"/>
    <x v="2"/>
    <m/>
    <m/>
    <x v="5"/>
    <d v="2022-09-11T17:09:00"/>
  </r>
  <r>
    <x v="817"/>
    <x v="26"/>
    <x v="2"/>
    <n v="2"/>
    <x v="2"/>
    <x v="4"/>
    <s v="I do not currently work outside the home."/>
    <x v="0"/>
    <x v="2"/>
    <x v="0"/>
    <m/>
    <m/>
    <x v="5"/>
    <d v="2022-09-13T17:44:00"/>
  </r>
  <r>
    <x v="818"/>
    <x v="0"/>
    <x v="3"/>
    <n v="1"/>
    <x v="2"/>
    <x v="2"/>
    <s v="&lt;$15K"/>
    <x v="1"/>
    <x v="3"/>
    <x v="1"/>
    <m/>
    <m/>
    <x v="0"/>
    <d v="2022-09-15T16:34:00"/>
  </r>
  <r>
    <x v="819"/>
    <x v="0"/>
    <x v="3"/>
    <n v="3"/>
    <x v="0"/>
    <x v="3"/>
    <s v="&lt;$15K"/>
    <x v="0"/>
    <x v="0"/>
    <x v="0"/>
    <m/>
    <m/>
    <x v="1"/>
    <d v="2022-09-15T19:13:00"/>
  </r>
  <r>
    <x v="820"/>
    <x v="26"/>
    <x v="2"/>
    <n v="1"/>
    <x v="2"/>
    <x v="4"/>
    <s v="I do not currently work outside the home."/>
    <x v="0"/>
    <x v="2"/>
    <x v="0"/>
    <m/>
    <m/>
    <x v="0"/>
    <d v="2022-09-20T10:38:00"/>
  </r>
  <r>
    <x v="821"/>
    <x v="0"/>
    <x v="0"/>
    <n v="2"/>
    <x v="1"/>
    <x v="4"/>
    <s v="I do not currently work outside the home."/>
    <x v="0"/>
    <x v="8"/>
    <x v="1"/>
    <m/>
    <m/>
    <x v="5"/>
    <d v="2022-09-22T16:35:00"/>
  </r>
  <r>
    <x v="822"/>
    <x v="26"/>
    <x v="2"/>
    <n v="0"/>
    <x v="2"/>
    <x v="3"/>
    <s v="$25K-$35K"/>
    <x v="1"/>
    <x v="1"/>
    <x v="3"/>
    <m/>
    <m/>
    <x v="0"/>
    <d v="2022-09-23T14:44:00"/>
  </r>
  <r>
    <x v="823"/>
    <x v="0"/>
    <x v="0"/>
    <n v="4"/>
    <x v="1"/>
    <x v="4"/>
    <s v="I do not currently work outside the home."/>
    <x v="3"/>
    <x v="0"/>
    <x v="1"/>
    <m/>
    <m/>
    <x v="1"/>
    <d v="2022-09-26T07:40:00"/>
  </r>
  <r>
    <x v="824"/>
    <x v="0"/>
    <x v="3"/>
    <n v="3"/>
    <x v="2"/>
    <x v="2"/>
    <s v="$35K-$50K"/>
    <x v="0"/>
    <x v="5"/>
    <x v="4"/>
    <m/>
    <m/>
    <x v="1"/>
    <d v="2022-09-26T20:23:00"/>
  </r>
  <r>
    <x v="825"/>
    <x v="0"/>
    <x v="3"/>
    <n v="1"/>
    <x v="2"/>
    <x v="3"/>
    <s v="I do not currently work outside the home."/>
    <x v="0"/>
    <x v="6"/>
    <x v="2"/>
    <m/>
    <m/>
    <x v="1"/>
    <d v="2022-09-27T20:00:00"/>
  </r>
  <r>
    <x v="826"/>
    <x v="0"/>
    <x v="3"/>
    <n v="6"/>
    <x v="2"/>
    <x v="4"/>
    <s v="I do not currently work outside the home."/>
    <x v="4"/>
    <x v="3"/>
    <x v="4"/>
    <m/>
    <m/>
    <x v="0"/>
    <d v="2022-09-27T23:37:00"/>
  </r>
  <r>
    <x v="827"/>
    <x v="0"/>
    <x v="0"/>
    <n v="3"/>
    <x v="2"/>
    <x v="4"/>
    <s v="I do not currently work outside the home."/>
    <x v="0"/>
    <x v="5"/>
    <x v="3"/>
    <m/>
    <m/>
    <x v="0"/>
    <d v="2022-09-28T21:20:00"/>
  </r>
  <r>
    <x v="828"/>
    <x v="26"/>
    <x v="2"/>
    <n v="4"/>
    <x v="1"/>
    <x v="3"/>
    <s v="I do not currently work outside the home."/>
    <x v="0"/>
    <x v="0"/>
    <x v="1"/>
    <m/>
    <m/>
    <x v="0"/>
    <d v="2022-10-01T14:23:00"/>
  </r>
  <r>
    <x v="829"/>
    <x v="26"/>
    <x v="2"/>
    <n v="2"/>
    <x v="0"/>
    <x v="1"/>
    <s v="$35K-$50K"/>
    <x v="4"/>
    <x v="7"/>
    <x v="4"/>
    <m/>
    <m/>
    <x v="0"/>
    <d v="2022-10-02T13:12:00"/>
  </r>
  <r>
    <x v="830"/>
    <x v="0"/>
    <x v="3"/>
    <n v="2"/>
    <x v="2"/>
    <x v="1"/>
    <s v="$35K-$50K"/>
    <x v="0"/>
    <x v="2"/>
    <x v="0"/>
    <m/>
    <m/>
    <x v="0"/>
    <d v="2022-10-04T10:03:00"/>
  </r>
  <r>
    <x v="831"/>
    <x v="0"/>
    <x v="3"/>
    <n v="3"/>
    <x v="0"/>
    <x v="3"/>
    <s v="I do not currently work outside the home."/>
    <x v="4"/>
    <x v="1"/>
    <x v="4"/>
    <m/>
    <m/>
    <x v="9"/>
    <d v="2022-10-05T19:55:00"/>
  </r>
  <r>
    <x v="832"/>
    <x v="0"/>
    <x v="3"/>
    <n v="0"/>
    <x v="2"/>
    <x v="4"/>
    <s v="$15K-$25K"/>
    <x v="1"/>
    <x v="6"/>
    <x v="4"/>
    <m/>
    <m/>
    <x v="0"/>
    <d v="2022-10-06T16:40:00"/>
  </r>
  <r>
    <x v="833"/>
    <x v="0"/>
    <x v="3"/>
    <n v="3"/>
    <x v="1"/>
    <x v="1"/>
    <s v="$35K-$50K"/>
    <x v="4"/>
    <x v="0"/>
    <x v="0"/>
    <m/>
    <m/>
    <x v="0"/>
    <d v="2022-10-07T10:56:00"/>
  </r>
  <r>
    <x v="834"/>
    <x v="0"/>
    <x v="3"/>
    <n v="3"/>
    <x v="2"/>
    <x v="4"/>
    <s v="I do not currently work outside the home."/>
    <x v="0"/>
    <x v="2"/>
    <x v="3"/>
    <m/>
    <m/>
    <x v="0"/>
    <d v="2022-10-10T11:50:00"/>
  </r>
  <r>
    <x v="835"/>
    <x v="26"/>
    <x v="2"/>
    <n v="2"/>
    <x v="2"/>
    <x v="4"/>
    <s v="I do not currently work outside the home."/>
    <x v="0"/>
    <x v="5"/>
    <x v="3"/>
    <m/>
    <m/>
    <x v="1"/>
    <d v="2022-10-11T10:31:00"/>
  </r>
  <r>
    <x v="836"/>
    <x v="0"/>
    <x v="3"/>
    <n v="2"/>
    <x v="1"/>
    <x v="4"/>
    <s v="I do not currently work outside the home."/>
    <x v="0"/>
    <x v="3"/>
    <x v="4"/>
    <m/>
    <m/>
    <x v="0"/>
    <d v="2022-10-12T21:49:00"/>
  </r>
  <r>
    <x v="837"/>
    <x v="26"/>
    <x v="2"/>
    <n v="3"/>
    <x v="0"/>
    <x v="1"/>
    <s v="$35K-$50K"/>
    <x v="4"/>
    <x v="7"/>
    <x v="5"/>
    <m/>
    <m/>
    <x v="0"/>
    <d v="2022-10-14T18:11:00"/>
  </r>
  <r>
    <x v="838"/>
    <x v="0"/>
    <x v="0"/>
    <n v="0"/>
    <x v="1"/>
    <x v="1"/>
    <s v="$50K-$75K"/>
    <x v="0"/>
    <x v="5"/>
    <x v="3"/>
    <s v="checked"/>
    <m/>
    <x v="0"/>
    <d v="2022-10-16T14:28:00"/>
  </r>
  <r>
    <x v="839"/>
    <x v="26"/>
    <x v="2"/>
    <n v="1"/>
    <x v="2"/>
    <x v="4"/>
    <s v="I do not currently work outside the home."/>
    <x v="0"/>
    <x v="7"/>
    <x v="2"/>
    <m/>
    <m/>
    <x v="0"/>
    <d v="2022-10-19T13:42:00"/>
  </r>
  <r>
    <x v="840"/>
    <x v="0"/>
    <x v="3"/>
    <n v="0"/>
    <x v="1"/>
    <x v="4"/>
    <s v="I do not currently work outside the home."/>
    <x v="1"/>
    <x v="0"/>
    <x v="3"/>
    <m/>
    <m/>
    <x v="9"/>
    <d v="2022-10-19T16:19:00"/>
  </r>
  <r>
    <x v="841"/>
    <x v="0"/>
    <x v="3"/>
    <n v="3"/>
    <x v="1"/>
    <x v="1"/>
    <s v="$35K-$50K"/>
    <x v="0"/>
    <x v="5"/>
    <x v="1"/>
    <m/>
    <m/>
    <x v="0"/>
    <d v="2022-10-29T10:23:00"/>
  </r>
  <r>
    <x v="842"/>
    <x v="0"/>
    <x v="3"/>
    <n v="2"/>
    <x v="1"/>
    <x v="1"/>
    <s v="$35K-$50K"/>
    <x v="4"/>
    <x v="7"/>
    <x v="3"/>
    <m/>
    <m/>
    <x v="5"/>
    <d v="2022-11-02T10:16:00"/>
  </r>
  <r>
    <x v="843"/>
    <x v="0"/>
    <x v="3"/>
    <n v="2"/>
    <x v="2"/>
    <x v="3"/>
    <s v="&lt;$15K"/>
    <x v="4"/>
    <x v="3"/>
    <x v="4"/>
    <s v="checked"/>
    <m/>
    <x v="1"/>
    <d v="2022-11-03T11:46:00"/>
  </r>
  <r>
    <x v="844"/>
    <x v="26"/>
    <x v="2"/>
    <n v="3"/>
    <x v="2"/>
    <x v="1"/>
    <s v="$75K-$100K"/>
    <x v="0"/>
    <x v="2"/>
    <x v="3"/>
    <m/>
    <m/>
    <x v="0"/>
    <d v="2022-11-03T19:21:00"/>
  </r>
  <r>
    <x v="845"/>
    <x v="14"/>
    <x v="4"/>
    <n v="2"/>
    <x v="2"/>
    <x v="1"/>
    <s v="$75K-$100K"/>
    <x v="0"/>
    <x v="5"/>
    <x v="4"/>
    <m/>
    <m/>
    <x v="0"/>
    <d v="2022-11-04T12:26:00"/>
  </r>
  <r>
    <x v="846"/>
    <x v="26"/>
    <x v="2"/>
    <n v="3"/>
    <x v="1"/>
    <x v="3"/>
    <s v="$15K-$25K"/>
    <x v="0"/>
    <x v="0"/>
    <x v="2"/>
    <m/>
    <m/>
    <x v="1"/>
    <d v="2022-11-06T01:07:00"/>
  </r>
  <r>
    <x v="847"/>
    <x v="26"/>
    <x v="2"/>
    <n v="3"/>
    <x v="1"/>
    <x v="3"/>
    <s v="$25K-$35K"/>
    <x v="0"/>
    <x v="5"/>
    <x v="0"/>
    <m/>
    <m/>
    <x v="0"/>
    <d v="2022-11-10T20:45:00"/>
  </r>
  <r>
    <x v="848"/>
    <x v="26"/>
    <x v="2"/>
    <n v="4"/>
    <x v="1"/>
    <x v="3"/>
    <s v="&lt;$15K"/>
    <x v="0"/>
    <x v="5"/>
    <x v="0"/>
    <m/>
    <m/>
    <x v="0"/>
    <d v="2022-11-12T14:13:00"/>
  </r>
  <r>
    <x v="849"/>
    <x v="0"/>
    <x v="3"/>
    <n v="5"/>
    <x v="1"/>
    <x v="2"/>
    <s v="&lt;$15K"/>
    <x v="4"/>
    <x v="7"/>
    <x v="4"/>
    <m/>
    <m/>
    <x v="0"/>
    <d v="2022-11-12T16:35:00"/>
  </r>
  <r>
    <x v="850"/>
    <x v="26"/>
    <x v="2"/>
    <n v="1"/>
    <x v="2"/>
    <x v="4"/>
    <s v="I do not currently work outside the home."/>
    <x v="0"/>
    <x v="5"/>
    <x v="3"/>
    <m/>
    <m/>
    <x v="0"/>
    <d v="2022-11-13T20:26:00"/>
  </r>
  <r>
    <x v="851"/>
    <x v="0"/>
    <x v="1"/>
    <n v="3"/>
    <x v="2"/>
    <x v="1"/>
    <s v="$50K-$75K"/>
    <x v="0"/>
    <x v="5"/>
    <x v="0"/>
    <m/>
    <m/>
    <x v="1"/>
    <d v="2022-11-14T10:17:00"/>
  </r>
  <r>
    <x v="852"/>
    <x v="0"/>
    <x v="1"/>
    <n v="2"/>
    <x v="2"/>
    <x v="1"/>
    <s v="$35K-$50K"/>
    <x v="4"/>
    <x v="7"/>
    <x v="4"/>
    <m/>
    <m/>
    <x v="0"/>
    <d v="2022-11-14T14:53:00"/>
  </r>
  <r>
    <x v="853"/>
    <x v="26"/>
    <x v="2"/>
    <n v="0"/>
    <x v="2"/>
    <x v="1"/>
    <s v="$25K-$35K"/>
    <x v="0"/>
    <x v="1"/>
    <x v="2"/>
    <m/>
    <m/>
    <x v="0"/>
    <d v="2022-11-14T19:56:00"/>
  </r>
  <r>
    <x v="854"/>
    <x v="26"/>
    <x v="2"/>
    <n v="0"/>
    <x v="1"/>
    <x v="1"/>
    <s v="$35K-$50K"/>
    <x v="0"/>
    <x v="2"/>
    <x v="1"/>
    <m/>
    <m/>
    <x v="0"/>
    <d v="2022-11-15T10:53:00"/>
  </r>
  <r>
    <x v="855"/>
    <x v="27"/>
    <x v="2"/>
    <n v="2"/>
    <x v="2"/>
    <x v="3"/>
    <s v="&lt;$15K"/>
    <x v="0"/>
    <x v="0"/>
    <x v="4"/>
    <m/>
    <m/>
    <x v="0"/>
    <d v="2022-11-16T09:42:00"/>
  </r>
  <r>
    <x v="856"/>
    <x v="27"/>
    <x v="2"/>
    <n v="1"/>
    <x v="0"/>
    <x v="1"/>
    <s v="$50K-$75K"/>
    <x v="1"/>
    <x v="0"/>
    <x v="0"/>
    <m/>
    <m/>
    <x v="0"/>
    <d v="2022-11-16T11:01:00"/>
  </r>
  <r>
    <x v="857"/>
    <x v="27"/>
    <x v="2"/>
    <n v="3"/>
    <x v="0"/>
    <x v="3"/>
    <s v="&lt;$15K"/>
    <x v="0"/>
    <x v="2"/>
    <x v="0"/>
    <m/>
    <m/>
    <x v="0"/>
    <d v="2022-11-17T11:04:00"/>
  </r>
  <r>
    <x v="858"/>
    <x v="0"/>
    <x v="3"/>
    <n v="4"/>
    <x v="2"/>
    <x v="1"/>
    <s v="$35K-$50K"/>
    <x v="0"/>
    <x v="7"/>
    <x v="2"/>
    <s v="checked"/>
    <m/>
    <x v="0"/>
    <d v="2022-11-18T10:37:00"/>
  </r>
  <r>
    <x v="859"/>
    <x v="27"/>
    <x v="2"/>
    <n v="3"/>
    <x v="1"/>
    <x v="4"/>
    <s v="I do not currently work outside the home."/>
    <x v="0"/>
    <x v="0"/>
    <x v="0"/>
    <m/>
    <m/>
    <x v="0"/>
    <d v="2022-11-18T11:36:00"/>
  </r>
  <r>
    <x v="860"/>
    <x v="0"/>
    <x v="3"/>
    <n v="0"/>
    <x v="1"/>
    <x v="4"/>
    <s v="$35K-$50K"/>
    <x v="0"/>
    <x v="0"/>
    <x v="4"/>
    <m/>
    <m/>
    <x v="0"/>
    <d v="2022-11-18T12:31:00"/>
  </r>
  <r>
    <x v="861"/>
    <x v="0"/>
    <x v="1"/>
    <n v="1"/>
    <x v="1"/>
    <x v="4"/>
    <s v="I do not currently work outside the home."/>
    <x v="0"/>
    <x v="1"/>
    <x v="3"/>
    <m/>
    <m/>
    <x v="0"/>
    <d v="2022-11-18T19:02:00"/>
  </r>
  <r>
    <x v="862"/>
    <x v="27"/>
    <x v="2"/>
    <n v="0"/>
    <x v="2"/>
    <x v="1"/>
    <s v="$35K-$50K"/>
    <x v="0"/>
    <x v="0"/>
    <x v="2"/>
    <m/>
    <m/>
    <x v="0"/>
    <d v="2022-11-20T18:32:00"/>
  </r>
  <r>
    <x v="863"/>
    <x v="0"/>
    <x v="3"/>
    <n v="2"/>
    <x v="1"/>
    <x v="4"/>
    <s v="I do not currently work outside the home."/>
    <x v="0"/>
    <x v="0"/>
    <x v="2"/>
    <m/>
    <m/>
    <x v="0"/>
    <d v="2022-11-21T16:28:00"/>
  </r>
  <r>
    <x v="864"/>
    <x v="27"/>
    <x v="2"/>
    <n v="3"/>
    <x v="2"/>
    <x v="3"/>
    <s v="$15K-$25K"/>
    <x v="0"/>
    <x v="5"/>
    <x v="4"/>
    <m/>
    <m/>
    <x v="0"/>
    <d v="2022-11-26T20:27:00"/>
  </r>
  <r>
    <x v="865"/>
    <x v="0"/>
    <x v="3"/>
    <n v="3"/>
    <x v="2"/>
    <x v="1"/>
    <s v="$35K-$50K"/>
    <x v="1"/>
    <x v="7"/>
    <x v="0"/>
    <m/>
    <m/>
    <x v="0"/>
    <d v="2022-11-28T10:11:00"/>
  </r>
  <r>
    <x v="866"/>
    <x v="27"/>
    <x v="2"/>
    <n v="2"/>
    <x v="1"/>
    <x v="4"/>
    <s v="I do not currently work outside the home."/>
    <x v="0"/>
    <x v="0"/>
    <x v="1"/>
    <m/>
    <m/>
    <x v="0"/>
    <d v="2022-11-28T13:02:00"/>
  </r>
  <r>
    <x v="867"/>
    <x v="27"/>
    <x v="2"/>
    <n v="0"/>
    <x v="2"/>
    <x v="2"/>
    <s v="&lt;$15K"/>
    <x v="1"/>
    <x v="3"/>
    <x v="4"/>
    <m/>
    <m/>
    <x v="9"/>
    <d v="2022-11-29T09:56:00"/>
  </r>
  <r>
    <x v="868"/>
    <x v="14"/>
    <x v="4"/>
    <n v="4"/>
    <x v="0"/>
    <x v="4"/>
    <s v="I do not currently work outside the home."/>
    <x v="4"/>
    <x v="3"/>
    <x v="1"/>
    <m/>
    <m/>
    <x v="0"/>
    <d v="2022-11-29T11:45:00"/>
  </r>
  <r>
    <x v="869"/>
    <x v="0"/>
    <x v="3"/>
    <n v="1"/>
    <x v="1"/>
    <x v="1"/>
    <s v="$25K-$35K"/>
    <x v="0"/>
    <x v="0"/>
    <x v="0"/>
    <m/>
    <m/>
    <x v="0"/>
    <d v="2022-11-29T17:59:00"/>
  </r>
  <r>
    <x v="870"/>
    <x v="0"/>
    <x v="0"/>
    <n v="2"/>
    <x v="2"/>
    <x v="4"/>
    <s v="I do not currently work outside the home."/>
    <x v="4"/>
    <x v="6"/>
    <x v="4"/>
    <m/>
    <m/>
    <x v="0"/>
    <d v="2022-11-29T19:39:00"/>
  </r>
  <r>
    <x v="871"/>
    <x v="0"/>
    <x v="0"/>
    <n v="1"/>
    <x v="2"/>
    <x v="1"/>
    <s v="$100K+"/>
    <x v="0"/>
    <x v="8"/>
    <x v="4"/>
    <m/>
    <m/>
    <x v="0"/>
    <d v="2022-11-29T21:09:00"/>
  </r>
  <r>
    <x v="872"/>
    <x v="0"/>
    <x v="3"/>
    <n v="3"/>
    <x v="2"/>
    <x v="4"/>
    <s v="I do not currently work outside the home."/>
    <x v="3"/>
    <x v="2"/>
    <x v="4"/>
    <m/>
    <m/>
    <x v="0"/>
    <d v="2022-11-30T13:40:00"/>
  </r>
  <r>
    <x v="873"/>
    <x v="27"/>
    <x v="2"/>
    <n v="6"/>
    <x v="2"/>
    <x v="4"/>
    <s v="I do not currently work outside the home."/>
    <x v="0"/>
    <x v="2"/>
    <x v="2"/>
    <m/>
    <m/>
    <x v="0"/>
    <d v="2022-12-01T21:03:00"/>
  </r>
  <r>
    <x v="874"/>
    <x v="27"/>
    <x v="2"/>
    <n v="3"/>
    <x v="2"/>
    <x v="2"/>
    <s v="$25K-$35K"/>
    <x v="4"/>
    <x v="7"/>
    <x v="0"/>
    <s v="checked"/>
    <m/>
    <x v="0"/>
    <d v="2022-12-02T14:23:00"/>
  </r>
  <r>
    <x v="875"/>
    <x v="27"/>
    <x v="2"/>
    <n v="0"/>
    <x v="1"/>
    <x v="1"/>
    <s v="$100K+"/>
    <x v="0"/>
    <x v="8"/>
    <x v="3"/>
    <m/>
    <m/>
    <x v="0"/>
    <d v="2022-12-02T16:06:00"/>
  </r>
  <r>
    <x v="876"/>
    <x v="28"/>
    <x v="6"/>
    <n v="3"/>
    <x v="2"/>
    <x v="2"/>
    <s v="$25K-$35K"/>
    <x v="4"/>
    <x v="1"/>
    <x v="1"/>
    <m/>
    <m/>
    <x v="0"/>
    <d v="2022-12-06T14:56:00"/>
  </r>
  <r>
    <x v="877"/>
    <x v="0"/>
    <x v="3"/>
    <n v="1"/>
    <x v="1"/>
    <x v="4"/>
    <s v="I do not currently work outside the home."/>
    <x v="1"/>
    <x v="3"/>
    <x v="4"/>
    <s v="checked"/>
    <m/>
    <x v="0"/>
    <d v="2022-12-06T17:37:00"/>
  </r>
  <r>
    <x v="878"/>
    <x v="0"/>
    <x v="1"/>
    <n v="5"/>
    <x v="1"/>
    <x v="3"/>
    <s v="I do not currently work outside the home."/>
    <x v="0"/>
    <x v="5"/>
    <x v="0"/>
    <m/>
    <m/>
    <x v="7"/>
    <d v="2022-12-07T10:05:00"/>
  </r>
  <r>
    <x v="879"/>
    <x v="0"/>
    <x v="3"/>
    <n v="3"/>
    <x v="2"/>
    <x v="4"/>
    <s v="I do not currently work outside the home."/>
    <x v="0"/>
    <x v="0"/>
    <x v="1"/>
    <m/>
    <m/>
    <x v="7"/>
    <d v="2022-12-07T11:03:00"/>
  </r>
  <r>
    <x v="880"/>
    <x v="0"/>
    <x v="3"/>
    <n v="2"/>
    <x v="2"/>
    <x v="3"/>
    <s v="I do not currently work outside the home."/>
    <x v="3"/>
    <x v="3"/>
    <x v="5"/>
    <m/>
    <m/>
    <x v="1"/>
    <d v="2022-12-07T14:31:00"/>
  </r>
  <r>
    <x v="881"/>
    <x v="27"/>
    <x v="2"/>
    <n v="4"/>
    <x v="2"/>
    <x v="4"/>
    <s v="I do not currently work outside the home."/>
    <x v="0"/>
    <x v="0"/>
    <x v="3"/>
    <m/>
    <m/>
    <x v="5"/>
    <d v="2022-12-07T21:48:00"/>
  </r>
  <r>
    <x v="882"/>
    <x v="0"/>
    <x v="3"/>
    <n v="0"/>
    <x v="2"/>
    <x v="1"/>
    <s v="$25K-$35K"/>
    <x v="1"/>
    <x v="1"/>
    <x v="0"/>
    <m/>
    <m/>
    <x v="1"/>
    <d v="2022-12-07T21:50:00"/>
  </r>
  <r>
    <x v="883"/>
    <x v="27"/>
    <x v="2"/>
    <n v="3"/>
    <x v="2"/>
    <x v="3"/>
    <s v="&lt;$15K"/>
    <x v="0"/>
    <x v="2"/>
    <x v="0"/>
    <m/>
    <m/>
    <x v="0"/>
    <d v="2022-12-07T23:13:00"/>
  </r>
  <r>
    <x v="884"/>
    <x v="0"/>
    <x v="3"/>
    <n v="2"/>
    <x v="2"/>
    <x v="1"/>
    <s v="$15K-$25K"/>
    <x v="1"/>
    <x v="6"/>
    <x v="2"/>
    <s v="checked"/>
    <m/>
    <x v="0"/>
    <d v="2022-12-08T09:47:00"/>
  </r>
  <r>
    <x v="885"/>
    <x v="0"/>
    <x v="3"/>
    <n v="1"/>
    <x v="1"/>
    <x v="2"/>
    <s v="$35K-$50K"/>
    <x v="0"/>
    <x v="5"/>
    <x v="0"/>
    <m/>
    <m/>
    <x v="1"/>
    <d v="2022-12-08T14:48:00"/>
  </r>
  <r>
    <x v="886"/>
    <x v="0"/>
    <x v="3"/>
    <n v="5"/>
    <x v="2"/>
    <x v="3"/>
    <s v="&lt;$15K"/>
    <x v="0"/>
    <x v="5"/>
    <x v="0"/>
    <m/>
    <m/>
    <x v="6"/>
    <d v="2022-12-09T07:09:00"/>
  </r>
  <r>
    <x v="887"/>
    <x v="0"/>
    <x v="0"/>
    <n v="2"/>
    <x v="1"/>
    <x v="2"/>
    <s v="$75K-$100K"/>
    <x v="0"/>
    <x v="5"/>
    <x v="3"/>
    <m/>
    <m/>
    <x v="0"/>
    <d v="2022-12-11T04:30:00"/>
  </r>
  <r>
    <x v="888"/>
    <x v="0"/>
    <x v="3"/>
    <n v="1"/>
    <x v="1"/>
    <x v="4"/>
    <s v="I do not currently work outside the home."/>
    <x v="0"/>
    <x v="8"/>
    <x v="1"/>
    <m/>
    <m/>
    <x v="6"/>
    <d v="2022-12-12T18:28:00"/>
  </r>
  <r>
    <x v="889"/>
    <x v="0"/>
    <x v="0"/>
    <n v="0"/>
    <x v="0"/>
    <x v="4"/>
    <s v="I do not currently work outside the home."/>
    <x v="0"/>
    <x v="0"/>
    <x v="0"/>
    <s v="checked"/>
    <m/>
    <x v="6"/>
    <d v="2022-12-12T19:41:00"/>
  </r>
  <r>
    <x v="890"/>
    <x v="0"/>
    <x v="0"/>
    <n v="1"/>
    <x v="2"/>
    <x v="4"/>
    <s v="I do not currently work outside the home."/>
    <x v="4"/>
    <x v="3"/>
    <x v="0"/>
    <m/>
    <m/>
    <x v="4"/>
    <d v="2022-12-12T20:38:00"/>
  </r>
  <r>
    <x v="891"/>
    <x v="27"/>
    <x v="2"/>
    <n v="4"/>
    <x v="1"/>
    <x v="1"/>
    <s v="$50K-$75K"/>
    <x v="0"/>
    <x v="0"/>
    <x v="3"/>
    <m/>
    <m/>
    <x v="0"/>
    <d v="2022-12-13T13:57:00"/>
  </r>
  <r>
    <x v="892"/>
    <x v="0"/>
    <x v="3"/>
    <n v="3"/>
    <x v="0"/>
    <x v="2"/>
    <s v="$35K-$50K"/>
    <x v="4"/>
    <x v="7"/>
    <x v="4"/>
    <s v="checked"/>
    <m/>
    <x v="0"/>
    <d v="2022-12-14T12:43:00"/>
  </r>
  <r>
    <x v="893"/>
    <x v="0"/>
    <x v="3"/>
    <n v="2"/>
    <x v="0"/>
    <x v="4"/>
    <s v="I do not currently work outside the home."/>
    <x v="0"/>
    <x v="1"/>
    <x v="4"/>
    <m/>
    <m/>
    <x v="24"/>
    <d v="2022-12-15T16:11:00"/>
  </r>
  <r>
    <x v="894"/>
    <x v="0"/>
    <x v="3"/>
    <n v="0"/>
    <x v="2"/>
    <x v="4"/>
    <s v="I do not currently work outside the home."/>
    <x v="0"/>
    <x v="0"/>
    <x v="0"/>
    <m/>
    <m/>
    <x v="0"/>
    <d v="2022-12-16T11:18:00"/>
  </r>
  <r>
    <x v="895"/>
    <x v="14"/>
    <x v="4"/>
    <n v="1"/>
    <x v="0"/>
    <x v="1"/>
    <s v="$25K-$35K"/>
    <x v="0"/>
    <x v="7"/>
    <x v="5"/>
    <m/>
    <m/>
    <x v="1"/>
    <d v="2022-12-16T13:13:00"/>
  </r>
  <r>
    <x v="896"/>
    <x v="0"/>
    <x v="3"/>
    <n v="3"/>
    <x v="1"/>
    <x v="4"/>
    <s v="I do not currently work outside the home."/>
    <x v="0"/>
    <x v="0"/>
    <x v="4"/>
    <m/>
    <m/>
    <x v="0"/>
    <d v="2022-12-19T19:32:00"/>
  </r>
  <r>
    <x v="897"/>
    <x v="0"/>
    <x v="3"/>
    <n v="2"/>
    <x v="0"/>
    <x v="4"/>
    <s v="I do not currently work outside the home."/>
    <x v="4"/>
    <x v="3"/>
    <x v="4"/>
    <s v="checked"/>
    <s v="checked"/>
    <x v="1"/>
    <d v="2022-12-21T15:55:00"/>
  </r>
  <r>
    <x v="898"/>
    <x v="0"/>
    <x v="3"/>
    <n v="3"/>
    <x v="2"/>
    <x v="4"/>
    <s v="I do not currently work outside the home."/>
    <x v="0"/>
    <x v="5"/>
    <x v="2"/>
    <m/>
    <m/>
    <x v="0"/>
    <d v="2022-12-23T13:49:00"/>
  </r>
  <r>
    <x v="899"/>
    <x v="27"/>
    <x v="2"/>
    <n v="3"/>
    <x v="2"/>
    <x v="3"/>
    <s v="$15K-$25K"/>
    <x v="5"/>
    <x v="0"/>
    <x v="3"/>
    <m/>
    <m/>
    <x v="0"/>
    <d v="2022-12-24T15:42:00"/>
  </r>
  <r>
    <x v="900"/>
    <x v="0"/>
    <x v="3"/>
    <n v="3"/>
    <x v="2"/>
    <x v="3"/>
    <s v="&lt;$15K"/>
    <x v="4"/>
    <x v="6"/>
    <x v="4"/>
    <m/>
    <m/>
    <x v="0"/>
    <d v="2022-12-24T19:43:00"/>
  </r>
  <r>
    <x v="901"/>
    <x v="0"/>
    <x v="0"/>
    <n v="4"/>
    <x v="2"/>
    <x v="4"/>
    <s v="$75K-$100K"/>
    <x v="4"/>
    <x v="5"/>
    <x v="0"/>
    <m/>
    <m/>
    <x v="0"/>
    <d v="2022-12-27T10:18:00"/>
  </r>
  <r>
    <x v="902"/>
    <x v="29"/>
    <x v="4"/>
    <n v="4"/>
    <x v="1"/>
    <x v="1"/>
    <s v="$35K-$50K"/>
    <x v="0"/>
    <x v="5"/>
    <x v="0"/>
    <m/>
    <m/>
    <x v="0"/>
    <d v="2022-12-29T20:35:00"/>
  </r>
  <r>
    <x v="903"/>
    <x v="0"/>
    <x v="3"/>
    <n v="4"/>
    <x v="1"/>
    <x v="1"/>
    <s v="$25K-$35K"/>
    <x v="3"/>
    <x v="1"/>
    <x v="4"/>
    <m/>
    <m/>
    <x v="1"/>
    <d v="2022-12-30T06:51:00"/>
  </r>
  <r>
    <x v="904"/>
    <x v="0"/>
    <x v="0"/>
    <n v="2"/>
    <x v="2"/>
    <x v="4"/>
    <s v="I do not currently work outside the home."/>
    <x v="2"/>
    <x v="3"/>
    <x v="4"/>
    <m/>
    <m/>
    <x v="0"/>
    <d v="2022-12-30T12:47:00"/>
  </r>
  <r>
    <x v="905"/>
    <x v="0"/>
    <x v="3"/>
    <n v="1"/>
    <x v="2"/>
    <x v="2"/>
    <s v="$15K-$25K"/>
    <x v="5"/>
    <x v="6"/>
    <x v="2"/>
    <m/>
    <m/>
    <x v="0"/>
    <d v="2022-12-31T21:57:00"/>
  </r>
  <r>
    <x v="906"/>
    <x v="27"/>
    <x v="2"/>
    <n v="5"/>
    <x v="2"/>
    <x v="3"/>
    <s v="$15K-$25K"/>
    <x v="0"/>
    <x v="0"/>
    <x v="4"/>
    <m/>
    <m/>
    <x v="1"/>
    <d v="2023-01-01T01:13:00"/>
  </r>
  <r>
    <x v="907"/>
    <x v="27"/>
    <x v="2"/>
    <n v="3"/>
    <x v="2"/>
    <x v="1"/>
    <s v="$25K-$35K"/>
    <x v="4"/>
    <x v="1"/>
    <x v="2"/>
    <m/>
    <m/>
    <x v="0"/>
    <d v="2023-01-01T14:48:00"/>
  </r>
  <r>
    <x v="908"/>
    <x v="0"/>
    <x v="1"/>
    <n v="1"/>
    <x v="2"/>
    <x v="4"/>
    <s v="I do not currently work outside the home."/>
    <x v="0"/>
    <x v="3"/>
    <x v="0"/>
    <m/>
    <m/>
    <x v="5"/>
    <d v="2023-01-01T19:04:00"/>
  </r>
  <r>
    <x v="909"/>
    <x v="0"/>
    <x v="0"/>
    <n v="2"/>
    <x v="2"/>
    <x v="1"/>
    <s v="$50K-$75K"/>
    <x v="0"/>
    <x v="0"/>
    <x v="0"/>
    <m/>
    <m/>
    <x v="0"/>
    <d v="2023-01-01T21:13:00"/>
  </r>
  <r>
    <x v="910"/>
    <x v="27"/>
    <x v="2"/>
    <n v="4"/>
    <x v="2"/>
    <x v="4"/>
    <s v="I do not currently work outside the home."/>
    <x v="3"/>
    <x v="0"/>
    <x v="1"/>
    <m/>
    <m/>
    <x v="0"/>
    <d v="2023-01-03T17:28:00"/>
  </r>
  <r>
    <x v="911"/>
    <x v="27"/>
    <x v="2"/>
    <n v="4"/>
    <x v="1"/>
    <x v="4"/>
    <s v="I do not currently work outside the home."/>
    <x v="0"/>
    <x v="0"/>
    <x v="0"/>
    <m/>
    <m/>
    <x v="0"/>
    <d v="2023-01-04T12:15:00"/>
  </r>
  <r>
    <x v="912"/>
    <x v="27"/>
    <x v="2"/>
    <n v="5"/>
    <x v="1"/>
    <x v="4"/>
    <s v="I do not currently work outside the home."/>
    <x v="0"/>
    <x v="2"/>
    <x v="1"/>
    <m/>
    <m/>
    <x v="0"/>
    <d v="2023-01-04T17:36:00"/>
  </r>
  <r>
    <x v="913"/>
    <x v="0"/>
    <x v="3"/>
    <n v="0"/>
    <x v="2"/>
    <x v="1"/>
    <s v="$35K-$50K"/>
    <x v="2"/>
    <x v="0"/>
    <x v="4"/>
    <s v="checked"/>
    <m/>
    <x v="0"/>
    <d v="2023-01-04T18:24:00"/>
  </r>
  <r>
    <x v="914"/>
    <x v="14"/>
    <x v="4"/>
    <n v="3"/>
    <x v="1"/>
    <x v="2"/>
    <s v="$25K-$35K"/>
    <x v="4"/>
    <x v="1"/>
    <x v="5"/>
    <m/>
    <m/>
    <x v="0"/>
    <d v="2023-01-04T18:31:00"/>
  </r>
  <r>
    <x v="915"/>
    <x v="30"/>
    <x v="2"/>
    <n v="2"/>
    <x v="0"/>
    <x v="4"/>
    <s v="I do not currently work outside the home."/>
    <x v="1"/>
    <x v="3"/>
    <x v="5"/>
    <m/>
    <m/>
    <x v="9"/>
    <d v="2023-01-04T20:06:00"/>
  </r>
  <r>
    <x v="916"/>
    <x v="30"/>
    <x v="2"/>
    <n v="0"/>
    <x v="0"/>
    <x v="1"/>
    <s v="$35K-$50K"/>
    <x v="3"/>
    <x v="0"/>
    <x v="1"/>
    <s v="checked"/>
    <m/>
    <x v="1"/>
    <d v="2023-01-05T12:03:00"/>
  </r>
  <r>
    <x v="917"/>
    <x v="30"/>
    <x v="2"/>
    <n v="1"/>
    <x v="1"/>
    <x v="1"/>
    <s v="$100K+"/>
    <x v="0"/>
    <x v="8"/>
    <x v="0"/>
    <m/>
    <m/>
    <x v="0"/>
    <d v="2023-01-05T14:00:00"/>
  </r>
  <r>
    <x v="918"/>
    <x v="0"/>
    <x v="0"/>
    <n v="1"/>
    <x v="2"/>
    <x v="1"/>
    <s v="$50K-$75K"/>
    <x v="2"/>
    <x v="2"/>
    <x v="4"/>
    <m/>
    <m/>
    <x v="0"/>
    <d v="2023-01-05T15:12:00"/>
  </r>
  <r>
    <x v="919"/>
    <x v="0"/>
    <x v="3"/>
    <n v="1"/>
    <x v="1"/>
    <x v="2"/>
    <s v="$25K-$35K"/>
    <x v="0"/>
    <x v="0"/>
    <x v="4"/>
    <m/>
    <m/>
    <x v="1"/>
    <d v="2023-01-05T16:18:00"/>
  </r>
  <r>
    <x v="920"/>
    <x v="0"/>
    <x v="3"/>
    <n v="3"/>
    <x v="2"/>
    <x v="4"/>
    <s v="I do not currently work outside the home."/>
    <x v="0"/>
    <x v="5"/>
    <x v="0"/>
    <m/>
    <m/>
    <x v="1"/>
    <d v="2023-01-05T23:22:00"/>
  </r>
  <r>
    <x v="921"/>
    <x v="0"/>
    <x v="1"/>
    <n v="1"/>
    <x v="1"/>
    <x v="4"/>
    <s v="I do not currently work outside the home."/>
    <x v="0"/>
    <x v="8"/>
    <x v="0"/>
    <m/>
    <m/>
    <x v="4"/>
    <d v="2023-01-06T10:59:00"/>
  </r>
  <r>
    <x v="922"/>
    <x v="0"/>
    <x v="1"/>
    <n v="2"/>
    <x v="2"/>
    <x v="4"/>
    <s v="I do not currently work outside the home."/>
    <x v="3"/>
    <x v="3"/>
    <x v="4"/>
    <m/>
    <m/>
    <x v="1"/>
    <d v="2023-01-07T06:07:00"/>
  </r>
  <r>
    <x v="923"/>
    <x v="30"/>
    <x v="2"/>
    <n v="3"/>
    <x v="1"/>
    <x v="2"/>
    <s v="$25K-$35K"/>
    <x v="1"/>
    <x v="1"/>
    <x v="4"/>
    <m/>
    <m/>
    <x v="9"/>
    <d v="2023-01-07T08:15:00"/>
  </r>
  <r>
    <x v="924"/>
    <x v="30"/>
    <x v="2"/>
    <n v="4"/>
    <x v="2"/>
    <x v="4"/>
    <s v="I do not currently work outside the home."/>
    <x v="0"/>
    <x v="5"/>
    <x v="4"/>
    <m/>
    <s v="checked"/>
    <x v="0"/>
    <d v="2023-01-07T08:56:00"/>
  </r>
  <r>
    <x v="925"/>
    <x v="0"/>
    <x v="3"/>
    <n v="0"/>
    <x v="2"/>
    <x v="4"/>
    <s v="I do not currently work outside the home."/>
    <x v="1"/>
    <x v="3"/>
    <x v="4"/>
    <m/>
    <m/>
    <x v="7"/>
    <d v="2023-01-07T11:34:00"/>
  </r>
  <r>
    <x v="926"/>
    <x v="0"/>
    <x v="0"/>
    <n v="2"/>
    <x v="2"/>
    <x v="1"/>
    <s v="$15K-$25K"/>
    <x v="0"/>
    <x v="7"/>
    <x v="4"/>
    <m/>
    <m/>
    <x v="0"/>
    <d v="2023-01-07T12:03:00"/>
  </r>
  <r>
    <x v="927"/>
    <x v="28"/>
    <x v="6"/>
    <n v="3"/>
    <x v="2"/>
    <x v="4"/>
    <s v="I do not currently work outside the home."/>
    <x v="0"/>
    <x v="5"/>
    <x v="1"/>
    <m/>
    <m/>
    <x v="0"/>
    <d v="2023-01-09T11:36:00"/>
  </r>
  <r>
    <x v="928"/>
    <x v="0"/>
    <x v="3"/>
    <n v="1"/>
    <x v="1"/>
    <x v="4"/>
    <s v="I do not currently work outside the home."/>
    <x v="2"/>
    <x v="0"/>
    <x v="4"/>
    <m/>
    <m/>
    <x v="24"/>
    <d v="2023-01-12T05:03:00"/>
  </r>
  <r>
    <x v="929"/>
    <x v="30"/>
    <x v="2"/>
    <n v="2"/>
    <x v="1"/>
    <x v="4"/>
    <s v="I do not currently work outside the home."/>
    <x v="0"/>
    <x v="5"/>
    <x v="3"/>
    <m/>
    <m/>
    <x v="1"/>
    <d v="2023-01-12T11:03:00"/>
  </r>
  <r>
    <x v="930"/>
    <x v="0"/>
    <x v="3"/>
    <n v="1"/>
    <x v="2"/>
    <x v="3"/>
    <s v="$15K-$25K"/>
    <x v="0"/>
    <x v="5"/>
    <x v="3"/>
    <m/>
    <m/>
    <x v="5"/>
    <d v="2023-01-12T21:28:00"/>
  </r>
  <r>
    <x v="931"/>
    <x v="0"/>
    <x v="3"/>
    <n v="1"/>
    <x v="0"/>
    <x v="1"/>
    <s v="$50K-$75K"/>
    <x v="2"/>
    <x v="0"/>
    <x v="4"/>
    <m/>
    <m/>
    <x v="9"/>
    <d v="2023-01-12T23:51:00"/>
  </r>
  <r>
    <x v="932"/>
    <x v="30"/>
    <x v="2"/>
    <n v="1"/>
    <x v="1"/>
    <x v="3"/>
    <s v="&lt;$15K"/>
    <x v="0"/>
    <x v="0"/>
    <x v="1"/>
    <m/>
    <m/>
    <x v="9"/>
    <d v="2023-01-13T07:59:00"/>
  </r>
  <r>
    <x v="933"/>
    <x v="30"/>
    <x v="2"/>
    <n v="1"/>
    <x v="0"/>
    <x v="1"/>
    <s v="$50K-$75K"/>
    <x v="0"/>
    <x v="0"/>
    <x v="3"/>
    <m/>
    <m/>
    <x v="0"/>
    <d v="2023-01-14T11:22:00"/>
  </r>
  <r>
    <x v="934"/>
    <x v="30"/>
    <x v="2"/>
    <n v="0"/>
    <x v="2"/>
    <x v="3"/>
    <s v="&lt;$15K"/>
    <x v="1"/>
    <x v="3"/>
    <x v="5"/>
    <m/>
    <m/>
    <x v="0"/>
    <d v="2023-01-14T11:43:00"/>
  </r>
  <r>
    <x v="935"/>
    <x v="30"/>
    <x v="2"/>
    <n v="3"/>
    <x v="1"/>
    <x v="4"/>
    <s v="I do not currently work outside the home."/>
    <x v="0"/>
    <x v="2"/>
    <x v="0"/>
    <m/>
    <m/>
    <x v="17"/>
    <d v="2023-01-17T11:33:00"/>
  </r>
  <r>
    <x v="936"/>
    <x v="0"/>
    <x v="0"/>
    <n v="0"/>
    <x v="1"/>
    <x v="1"/>
    <s v="$35K-$50K"/>
    <x v="0"/>
    <x v="7"/>
    <x v="2"/>
    <m/>
    <m/>
    <x v="5"/>
    <d v="2023-01-18T15:23:00"/>
  </r>
  <r>
    <x v="937"/>
    <x v="0"/>
    <x v="3"/>
    <n v="2"/>
    <x v="2"/>
    <x v="1"/>
    <s v="$15K-$25K"/>
    <x v="1"/>
    <x v="7"/>
    <x v="0"/>
    <m/>
    <m/>
    <x v="0"/>
    <d v="2023-01-18T20:37:00"/>
  </r>
  <r>
    <x v="938"/>
    <x v="0"/>
    <x v="3"/>
    <n v="4"/>
    <x v="2"/>
    <x v="1"/>
    <s v="$25K-$35K"/>
    <x v="0"/>
    <x v="7"/>
    <x v="5"/>
    <m/>
    <m/>
    <x v="0"/>
    <d v="2023-01-18T22:18:00"/>
  </r>
  <r>
    <x v="939"/>
    <x v="30"/>
    <x v="2"/>
    <n v="2"/>
    <x v="2"/>
    <x v="4"/>
    <s v="I do not currently work outside the home."/>
    <x v="3"/>
    <x v="3"/>
    <x v="2"/>
    <m/>
    <m/>
    <x v="0"/>
    <d v="2023-01-22T18:50:00"/>
  </r>
  <r>
    <x v="940"/>
    <x v="0"/>
    <x v="3"/>
    <n v="3"/>
    <x v="0"/>
    <x v="4"/>
    <s v="&lt;$15K"/>
    <x v="1"/>
    <x v="3"/>
    <x v="4"/>
    <m/>
    <m/>
    <x v="25"/>
    <d v="2023-01-23T16:52:00"/>
  </r>
  <r>
    <x v="941"/>
    <x v="0"/>
    <x v="3"/>
    <n v="1"/>
    <x v="1"/>
    <x v="4"/>
    <s v="I do not currently work outside the home."/>
    <x v="0"/>
    <x v="5"/>
    <x v="0"/>
    <m/>
    <m/>
    <x v="5"/>
    <d v="2023-01-24T10:24:00"/>
  </r>
  <r>
    <x v="942"/>
    <x v="0"/>
    <x v="3"/>
    <n v="3"/>
    <x v="1"/>
    <x v="4"/>
    <s v="I do not currently work outside the home."/>
    <x v="0"/>
    <x v="7"/>
    <x v="4"/>
    <m/>
    <m/>
    <x v="0"/>
    <d v="2023-01-24T11:51:00"/>
  </r>
  <r>
    <x v="943"/>
    <x v="0"/>
    <x v="0"/>
    <n v="0"/>
    <x v="1"/>
    <x v="2"/>
    <s v="$35K-$50K"/>
    <x v="1"/>
    <x v="7"/>
    <x v="0"/>
    <s v="checked"/>
    <m/>
    <x v="0"/>
    <d v="2023-01-25T10:09:00"/>
  </r>
  <r>
    <x v="944"/>
    <x v="30"/>
    <x v="2"/>
    <n v="1"/>
    <x v="1"/>
    <x v="3"/>
    <s v="$15K-$25K"/>
    <x v="0"/>
    <x v="5"/>
    <x v="0"/>
    <m/>
    <m/>
    <x v="0"/>
    <d v="2023-01-26T17:32:00"/>
  </r>
  <r>
    <x v="945"/>
    <x v="0"/>
    <x v="3"/>
    <n v="5"/>
    <x v="2"/>
    <x v="1"/>
    <s v="$25K-$35K"/>
    <x v="0"/>
    <x v="7"/>
    <x v="0"/>
    <m/>
    <m/>
    <x v="1"/>
    <d v="2023-01-27T11:37:00"/>
  </r>
  <r>
    <x v="946"/>
    <x v="30"/>
    <x v="2"/>
    <n v="2"/>
    <x v="1"/>
    <x v="2"/>
    <s v="$35K-$50K"/>
    <x v="0"/>
    <x v="0"/>
    <x v="4"/>
    <m/>
    <m/>
    <x v="1"/>
    <d v="2023-01-28T14:38:00"/>
  </r>
  <r>
    <x v="947"/>
    <x v="0"/>
    <x v="0"/>
    <n v="2"/>
    <x v="2"/>
    <x v="4"/>
    <s v="I do not currently work outside the home."/>
    <x v="0"/>
    <x v="3"/>
    <x v="0"/>
    <m/>
    <m/>
    <x v="0"/>
    <d v="2023-01-28T20:10:00"/>
  </r>
  <r>
    <x v="948"/>
    <x v="0"/>
    <x v="3"/>
    <n v="2"/>
    <x v="2"/>
    <x v="3"/>
    <s v="$25K-$35K"/>
    <x v="0"/>
    <x v="0"/>
    <x v="5"/>
    <m/>
    <m/>
    <x v="1"/>
    <d v="2023-01-28T22:00:00"/>
  </r>
  <r>
    <x v="949"/>
    <x v="30"/>
    <x v="2"/>
    <n v="2"/>
    <x v="2"/>
    <x v="1"/>
    <s v="$50K-$75K"/>
    <x v="0"/>
    <x v="5"/>
    <x v="4"/>
    <m/>
    <m/>
    <x v="1"/>
    <d v="2023-01-30T13:49:00"/>
  </r>
  <r>
    <x v="950"/>
    <x v="0"/>
    <x v="3"/>
    <n v="2"/>
    <x v="2"/>
    <x v="4"/>
    <s v="I do not currently work outside the home."/>
    <x v="0"/>
    <x v="7"/>
    <x v="2"/>
    <m/>
    <m/>
    <x v="7"/>
    <d v="2023-01-31T03:03:00"/>
  </r>
  <r>
    <x v="951"/>
    <x v="0"/>
    <x v="3"/>
    <n v="2"/>
    <x v="0"/>
    <x v="1"/>
    <s v="$15K-$25K"/>
    <x v="1"/>
    <x v="6"/>
    <x v="2"/>
    <m/>
    <m/>
    <x v="7"/>
    <d v="2023-01-31T10:11:00"/>
  </r>
  <r>
    <x v="952"/>
    <x v="0"/>
    <x v="3"/>
    <n v="2"/>
    <x v="1"/>
    <x v="2"/>
    <s v="$35K-$50K"/>
    <x v="0"/>
    <x v="2"/>
    <x v="4"/>
    <m/>
    <m/>
    <x v="0"/>
    <d v="2023-02-01T16:08:00"/>
  </r>
  <r>
    <x v="953"/>
    <x v="0"/>
    <x v="3"/>
    <n v="2"/>
    <x v="2"/>
    <x v="1"/>
    <s v="$100K+"/>
    <x v="0"/>
    <x v="8"/>
    <x v="3"/>
    <m/>
    <m/>
    <x v="0"/>
    <d v="2023-02-02T16:03:00"/>
  </r>
  <r>
    <x v="954"/>
    <x v="0"/>
    <x v="3"/>
    <n v="1"/>
    <x v="1"/>
    <x v="4"/>
    <s v="I do not currently work outside the home."/>
    <x v="0"/>
    <x v="0"/>
    <x v="0"/>
    <m/>
    <m/>
    <x v="0"/>
    <d v="2023-02-04T13:08:00"/>
  </r>
  <r>
    <x v="955"/>
    <x v="0"/>
    <x v="3"/>
    <n v="3"/>
    <x v="2"/>
    <x v="4"/>
    <s v="I do not currently work outside the home."/>
    <x v="3"/>
    <x v="2"/>
    <x v="0"/>
    <m/>
    <m/>
    <x v="0"/>
    <d v="2023-02-06T12:30:00"/>
  </r>
  <r>
    <x v="956"/>
    <x v="0"/>
    <x v="3"/>
    <n v="2"/>
    <x v="0"/>
    <x v="4"/>
    <s v="I do not currently work outside the home."/>
    <x v="4"/>
    <x v="3"/>
    <x v="4"/>
    <m/>
    <m/>
    <x v="5"/>
    <d v="2023-02-08T19:06:00"/>
  </r>
  <r>
    <x v="957"/>
    <x v="0"/>
    <x v="3"/>
    <n v="1"/>
    <x v="2"/>
    <x v="1"/>
    <s v="$25K-$35K"/>
    <x v="0"/>
    <x v="0"/>
    <x v="2"/>
    <m/>
    <m/>
    <x v="0"/>
    <d v="2023-02-09T09:11:00"/>
  </r>
  <r>
    <x v="958"/>
    <x v="0"/>
    <x v="3"/>
    <n v="0"/>
    <x v="2"/>
    <x v="1"/>
    <s v="$15K-$25K"/>
    <x v="2"/>
    <x v="6"/>
    <x v="2"/>
    <s v="checked"/>
    <s v="checked"/>
    <x v="0"/>
    <d v="2023-02-09T17:25:00"/>
  </r>
  <r>
    <x v="959"/>
    <x v="0"/>
    <x v="0"/>
    <n v="4"/>
    <x v="2"/>
    <x v="4"/>
    <s v="I do not currently work outside the home."/>
    <x v="5"/>
    <x v="7"/>
    <x v="0"/>
    <m/>
    <m/>
    <x v="0"/>
    <d v="2023-02-09T22:42:00"/>
  </r>
  <r>
    <x v="960"/>
    <x v="0"/>
    <x v="3"/>
    <n v="3"/>
    <x v="2"/>
    <x v="4"/>
    <s v="I do not currently work outside the home."/>
    <x v="4"/>
    <x v="3"/>
    <x v="5"/>
    <m/>
    <m/>
    <x v="0"/>
    <d v="2023-02-10T19:30:00"/>
  </r>
  <r>
    <x v="961"/>
    <x v="30"/>
    <x v="2"/>
    <n v="1"/>
    <x v="2"/>
    <x v="4"/>
    <s v="I do not currently work outside the home."/>
    <x v="1"/>
    <x v="7"/>
    <x v="0"/>
    <m/>
    <m/>
    <x v="1"/>
    <d v="2023-02-12T03:34:00"/>
  </r>
  <r>
    <x v="962"/>
    <x v="0"/>
    <x v="3"/>
    <n v="1"/>
    <x v="0"/>
    <x v="4"/>
    <s v="I do not currently work outside the home."/>
    <x v="4"/>
    <x v="3"/>
    <x v="0"/>
    <m/>
    <m/>
    <x v="1"/>
    <d v="2023-02-12T19:02:00"/>
  </r>
  <r>
    <x v="963"/>
    <x v="0"/>
    <x v="3"/>
    <n v="0"/>
    <x v="2"/>
    <x v="2"/>
    <s v="&lt;$15K"/>
    <x v="1"/>
    <x v="3"/>
    <x v="0"/>
    <m/>
    <m/>
    <x v="0"/>
    <d v="2023-02-13T06:26:00"/>
  </r>
  <r>
    <x v="964"/>
    <x v="30"/>
    <x v="2"/>
    <n v="2"/>
    <x v="0"/>
    <x v="1"/>
    <s v="$35K-$50K"/>
    <x v="4"/>
    <x v="7"/>
    <x v="3"/>
    <m/>
    <m/>
    <x v="8"/>
    <d v="2023-02-14T09:06:00"/>
  </r>
  <r>
    <x v="965"/>
    <x v="0"/>
    <x v="3"/>
    <n v="1"/>
    <x v="2"/>
    <x v="4"/>
    <s v="I do not currently work outside the home."/>
    <x v="0"/>
    <x v="5"/>
    <x v="3"/>
    <m/>
    <m/>
    <x v="5"/>
    <d v="2023-02-16T06:33:00"/>
  </r>
  <r>
    <x v="966"/>
    <x v="30"/>
    <x v="2"/>
    <n v="4"/>
    <x v="2"/>
    <x v="4"/>
    <s v="I do not currently work outside the home."/>
    <x v="0"/>
    <x v="3"/>
    <x v="3"/>
    <m/>
    <m/>
    <x v="0"/>
    <d v="2023-02-16T12:53:00"/>
  </r>
  <r>
    <x v="967"/>
    <x v="0"/>
    <x v="3"/>
    <n v="1"/>
    <x v="1"/>
    <x v="4"/>
    <s v="I do not currently work outside the home."/>
    <x v="0"/>
    <x v="0"/>
    <x v="0"/>
    <m/>
    <m/>
    <x v="0"/>
    <d v="2023-02-19T13:42:00"/>
  </r>
  <r>
    <x v="968"/>
    <x v="0"/>
    <x v="3"/>
    <n v="0"/>
    <x v="2"/>
    <x v="1"/>
    <s v="$25K-$35K"/>
    <x v="1"/>
    <x v="1"/>
    <x v="0"/>
    <m/>
    <m/>
    <x v="0"/>
    <d v="2023-02-21T15:26:00"/>
  </r>
  <r>
    <x v="969"/>
    <x v="30"/>
    <x v="2"/>
    <n v="2"/>
    <x v="0"/>
    <x v="4"/>
    <s v="I do not currently work outside the home."/>
    <x v="0"/>
    <x v="6"/>
    <x v="0"/>
    <m/>
    <m/>
    <x v="7"/>
    <d v="2023-02-23T14:59:00"/>
  </r>
  <r>
    <x v="970"/>
    <x v="30"/>
    <x v="2"/>
    <n v="0"/>
    <x v="2"/>
    <x v="2"/>
    <s v="$15K-$25K"/>
    <x v="1"/>
    <x v="5"/>
    <x v="4"/>
    <s v="checked"/>
    <m/>
    <x v="0"/>
    <d v="2023-02-24T13:30:00"/>
  </r>
  <r>
    <x v="971"/>
    <x v="0"/>
    <x v="0"/>
    <n v="1"/>
    <x v="2"/>
    <x v="3"/>
    <s v="&lt;$15K"/>
    <x v="0"/>
    <x v="3"/>
    <x v="4"/>
    <m/>
    <m/>
    <x v="0"/>
    <d v="2023-02-24T17:59:00"/>
  </r>
  <r>
    <x v="972"/>
    <x v="0"/>
    <x v="3"/>
    <n v="1"/>
    <x v="2"/>
    <x v="1"/>
    <s v="$35K-$50K"/>
    <x v="4"/>
    <x v="7"/>
    <x v="4"/>
    <m/>
    <m/>
    <x v="9"/>
    <d v="2023-02-25T02:21:00"/>
  </r>
  <r>
    <x v="973"/>
    <x v="30"/>
    <x v="2"/>
    <n v="5"/>
    <x v="0"/>
    <x v="1"/>
    <s v="$35K-$50K"/>
    <x v="4"/>
    <x v="7"/>
    <x v="4"/>
    <m/>
    <m/>
    <x v="0"/>
    <d v="2023-02-25T15:30:00"/>
  </r>
  <r>
    <x v="974"/>
    <x v="0"/>
    <x v="3"/>
    <n v="2"/>
    <x v="0"/>
    <x v="1"/>
    <s v="&lt;$15K"/>
    <x v="0"/>
    <x v="3"/>
    <x v="5"/>
    <m/>
    <m/>
    <x v="1"/>
    <d v="2023-02-26T07:25:00"/>
  </r>
  <r>
    <x v="975"/>
    <x v="0"/>
    <x v="3"/>
    <n v="0"/>
    <x v="1"/>
    <x v="1"/>
    <s v="$25K-$35K"/>
    <x v="1"/>
    <x v="1"/>
    <x v="2"/>
    <m/>
    <m/>
    <x v="0"/>
    <d v="2023-02-26T20:36:00"/>
  </r>
  <r>
    <x v="976"/>
    <x v="17"/>
    <x v="6"/>
    <n v="3"/>
    <x v="1"/>
    <x v="4"/>
    <s v="I do not currently work outside the home."/>
    <x v="0"/>
    <x v="9"/>
    <x v="0"/>
    <m/>
    <m/>
    <x v="5"/>
    <d v="2023-02-28T22:01:00"/>
  </r>
  <r>
    <x v="977"/>
    <x v="0"/>
    <x v="3"/>
    <n v="3"/>
    <x v="2"/>
    <x v="4"/>
    <s v="I do not currently work outside the home."/>
    <x v="4"/>
    <x v="6"/>
    <x v="4"/>
    <m/>
    <m/>
    <x v="21"/>
    <d v="2023-03-01T21:58:00"/>
  </r>
  <r>
    <x v="978"/>
    <x v="0"/>
    <x v="3"/>
    <n v="2"/>
    <x v="2"/>
    <x v="4"/>
    <s v="I do not currently work outside the home."/>
    <x v="0"/>
    <x v="9"/>
    <x v="0"/>
    <m/>
    <m/>
    <x v="5"/>
    <d v="2023-03-02T07:29:00"/>
  </r>
  <r>
    <x v="979"/>
    <x v="30"/>
    <x v="2"/>
    <n v="4"/>
    <x v="1"/>
    <x v="1"/>
    <s v="$35K-$50K"/>
    <x v="1"/>
    <x v="7"/>
    <x v="4"/>
    <m/>
    <m/>
    <x v="1"/>
    <d v="2023-03-03T12:09:00"/>
  </r>
  <r>
    <x v="980"/>
    <x v="0"/>
    <x v="1"/>
    <n v="5"/>
    <x v="0"/>
    <x v="1"/>
    <s v="$35K-$50K"/>
    <x v="4"/>
    <x v="7"/>
    <x v="4"/>
    <m/>
    <m/>
    <x v="0"/>
    <d v="2023-03-03T15:09:00"/>
  </r>
  <r>
    <x v="981"/>
    <x v="0"/>
    <x v="3"/>
    <n v="3"/>
    <x v="2"/>
    <x v="4"/>
    <s v="I do not currently work outside the home."/>
    <x v="3"/>
    <x v="3"/>
    <x v="0"/>
    <m/>
    <m/>
    <x v="0"/>
    <d v="2023-03-05T20:15:00"/>
  </r>
  <r>
    <x v="982"/>
    <x v="0"/>
    <x v="0"/>
    <n v="6"/>
    <x v="2"/>
    <x v="1"/>
    <s v="$50K-$75K"/>
    <x v="0"/>
    <x v="2"/>
    <x v="1"/>
    <m/>
    <m/>
    <x v="0"/>
    <d v="2023-03-05T20:20:00"/>
  </r>
  <r>
    <x v="983"/>
    <x v="0"/>
    <x v="3"/>
    <n v="3"/>
    <x v="1"/>
    <x v="1"/>
    <s v="$75K-$100K"/>
    <x v="1"/>
    <x v="5"/>
    <x v="2"/>
    <m/>
    <m/>
    <x v="7"/>
    <d v="2023-03-07T10:05:00"/>
  </r>
  <r>
    <x v="984"/>
    <x v="0"/>
    <x v="3"/>
    <n v="2"/>
    <x v="1"/>
    <x v="4"/>
    <s v="I do not currently work outside the home."/>
    <x v="0"/>
    <x v="4"/>
    <x v="3"/>
    <m/>
    <m/>
    <x v="1"/>
    <d v="2023-03-07T14:21:00"/>
  </r>
  <r>
    <x v="985"/>
    <x v="0"/>
    <x v="0"/>
    <n v="0"/>
    <x v="2"/>
    <x v="4"/>
    <s v="I do not currently work outside the home."/>
    <x v="0"/>
    <x v="7"/>
    <x v="5"/>
    <m/>
    <m/>
    <x v="1"/>
    <d v="2023-03-10T02:51:00"/>
  </r>
  <r>
    <x v="986"/>
    <x v="28"/>
    <x v="4"/>
    <n v="3"/>
    <x v="1"/>
    <x v="3"/>
    <s v="$15K-$25K"/>
    <x v="1"/>
    <x v="6"/>
    <x v="2"/>
    <m/>
    <m/>
    <x v="0"/>
    <d v="2023-03-12T22:52:00"/>
  </r>
  <r>
    <x v="987"/>
    <x v="0"/>
    <x v="3"/>
    <n v="1"/>
    <x v="2"/>
    <x v="4"/>
    <s v="$75K-$100K"/>
    <x v="4"/>
    <x v="2"/>
    <x v="4"/>
    <m/>
    <s v="checked"/>
    <x v="0"/>
    <d v="2023-03-14T10:57:00"/>
  </r>
  <r>
    <x v="988"/>
    <x v="0"/>
    <x v="0"/>
    <n v="2"/>
    <x v="1"/>
    <x v="1"/>
    <s v="$50K-$75K"/>
    <x v="1"/>
    <x v="0"/>
    <x v="2"/>
    <m/>
    <m/>
    <x v="0"/>
    <d v="2023-03-14T11:02:00"/>
  </r>
  <r>
    <x v="989"/>
    <x v="0"/>
    <x v="3"/>
    <n v="1"/>
    <x v="2"/>
    <x v="2"/>
    <s v="$25K-$35K"/>
    <x v="4"/>
    <x v="1"/>
    <x v="4"/>
    <m/>
    <m/>
    <x v="0"/>
    <d v="2023-03-14T12:51:00"/>
  </r>
  <r>
    <x v="990"/>
    <x v="0"/>
    <x v="3"/>
    <n v="1"/>
    <x v="1"/>
    <x v="3"/>
    <s v="$15K-$25K"/>
    <x v="0"/>
    <x v="8"/>
    <x v="0"/>
    <m/>
    <m/>
    <x v="0"/>
    <d v="2023-03-15T08:47:00"/>
  </r>
  <r>
    <x v="991"/>
    <x v="0"/>
    <x v="3"/>
    <n v="2"/>
    <x v="2"/>
    <x v="2"/>
    <s v="$25K-$35K"/>
    <x v="1"/>
    <x v="1"/>
    <x v="5"/>
    <m/>
    <m/>
    <x v="0"/>
    <d v="2023-03-17T10:49:00"/>
  </r>
  <r>
    <x v="992"/>
    <x v="0"/>
    <x v="3"/>
    <n v="6"/>
    <x v="2"/>
    <x v="3"/>
    <s v="&lt;$15K"/>
    <x v="1"/>
    <x v="3"/>
    <x v="4"/>
    <m/>
    <m/>
    <x v="1"/>
    <d v="2023-03-17T13:18:00"/>
  </r>
  <r>
    <x v="993"/>
    <x v="0"/>
    <x v="3"/>
    <n v="0"/>
    <x v="2"/>
    <x v="3"/>
    <s v="$15K-$25K"/>
    <x v="1"/>
    <x v="6"/>
    <x v="4"/>
    <m/>
    <m/>
    <x v="0"/>
    <d v="2023-03-17T14:30:00"/>
  </r>
  <r>
    <x v="994"/>
    <x v="0"/>
    <x v="3"/>
    <n v="2"/>
    <x v="1"/>
    <x v="3"/>
    <s v="&lt;$15K"/>
    <x v="3"/>
    <x v="3"/>
    <x v="1"/>
    <m/>
    <m/>
    <x v="0"/>
    <d v="2023-03-18T13:21:00"/>
  </r>
  <r>
    <x v="995"/>
    <x v="30"/>
    <x v="2"/>
    <n v="3"/>
    <x v="2"/>
    <x v="2"/>
    <s v="$25K-$35K"/>
    <x v="0"/>
    <x v="0"/>
    <x v="0"/>
    <m/>
    <m/>
    <x v="0"/>
    <d v="2023-03-20T15:06:00"/>
  </r>
  <r>
    <x v="996"/>
    <x v="0"/>
    <x v="3"/>
    <n v="1"/>
    <x v="1"/>
    <x v="3"/>
    <s v="&lt;$15K"/>
    <x v="0"/>
    <x v="0"/>
    <x v="0"/>
    <m/>
    <m/>
    <x v="0"/>
    <d v="2023-03-20T15:52:00"/>
  </r>
  <r>
    <x v="997"/>
    <x v="0"/>
    <x v="3"/>
    <n v="3"/>
    <x v="1"/>
    <x v="3"/>
    <s v="&lt;$15K"/>
    <x v="0"/>
    <x v="0"/>
    <x v="1"/>
    <m/>
    <m/>
    <x v="5"/>
    <d v="2023-03-21T22:52:00"/>
  </r>
  <r>
    <x v="998"/>
    <x v="31"/>
    <x v="2"/>
    <n v="4"/>
    <x v="1"/>
    <x v="4"/>
    <s v="I do not currently work outside the home."/>
    <x v="0"/>
    <x v="5"/>
    <x v="1"/>
    <m/>
    <m/>
    <x v="6"/>
    <d v="2023-03-22T22:19:00"/>
  </r>
  <r>
    <x v="999"/>
    <x v="0"/>
    <x v="3"/>
    <n v="3"/>
    <x v="2"/>
    <x v="4"/>
    <s v="I do not currently work outside the home."/>
    <x v="0"/>
    <x v="0"/>
    <x v="3"/>
    <m/>
    <m/>
    <x v="1"/>
    <d v="2023-03-23T05:49:00"/>
  </r>
  <r>
    <x v="1000"/>
    <x v="0"/>
    <x v="1"/>
    <n v="3"/>
    <x v="2"/>
    <x v="4"/>
    <s v="&lt;$15K"/>
    <x v="0"/>
    <x v="7"/>
    <x v="3"/>
    <m/>
    <m/>
    <x v="0"/>
    <d v="2023-03-23T08:05:00"/>
  </r>
  <r>
    <x v="1001"/>
    <x v="0"/>
    <x v="3"/>
    <n v="1"/>
    <x v="1"/>
    <x v="3"/>
    <s v="$25K-$35K"/>
    <x v="3"/>
    <x v="1"/>
    <x v="0"/>
    <m/>
    <m/>
    <x v="9"/>
    <d v="2023-03-23T12:29:00"/>
  </r>
  <r>
    <x v="1002"/>
    <x v="0"/>
    <x v="3"/>
    <n v="2"/>
    <x v="1"/>
    <x v="1"/>
    <s v="$35K-$50K"/>
    <x v="0"/>
    <x v="5"/>
    <x v="4"/>
    <m/>
    <m/>
    <x v="27"/>
    <d v="2023-03-23T16:52:00"/>
  </r>
  <r>
    <x v="1003"/>
    <x v="31"/>
    <x v="2"/>
    <n v="3"/>
    <x v="2"/>
    <x v="1"/>
    <s v="$75K-$100K"/>
    <x v="0"/>
    <x v="2"/>
    <x v="3"/>
    <m/>
    <m/>
    <x v="0"/>
    <d v="2023-03-23T19:42:00"/>
  </r>
  <r>
    <x v="1004"/>
    <x v="0"/>
    <x v="3"/>
    <n v="1"/>
    <x v="0"/>
    <x v="4"/>
    <s v="I do not currently work outside the home."/>
    <x v="1"/>
    <x v="3"/>
    <x v="4"/>
    <m/>
    <m/>
    <x v="0"/>
    <d v="2023-03-23T21:51:00"/>
  </r>
  <r>
    <x v="1005"/>
    <x v="31"/>
    <x v="2"/>
    <n v="1"/>
    <x v="0"/>
    <x v="1"/>
    <s v="$35K-$50K"/>
    <x v="0"/>
    <x v="7"/>
    <x v="3"/>
    <m/>
    <m/>
    <x v="1"/>
    <d v="2023-03-23T22:52:00"/>
  </r>
  <r>
    <x v="1006"/>
    <x v="31"/>
    <x v="2"/>
    <n v="2"/>
    <x v="1"/>
    <x v="1"/>
    <s v="$50K-$75K"/>
    <x v="4"/>
    <x v="0"/>
    <x v="3"/>
    <m/>
    <m/>
    <x v="0"/>
    <d v="2023-03-24T17:25:00"/>
  </r>
  <r>
    <x v="1007"/>
    <x v="0"/>
    <x v="3"/>
    <n v="2"/>
    <x v="2"/>
    <x v="4"/>
    <s v="I do not currently work outside the home."/>
    <x v="4"/>
    <x v="7"/>
    <x v="2"/>
    <m/>
    <m/>
    <x v="1"/>
    <d v="2023-03-25T11:00:00"/>
  </r>
  <r>
    <x v="1008"/>
    <x v="14"/>
    <x v="4"/>
    <n v="3"/>
    <x v="1"/>
    <x v="2"/>
    <s v="$25K-$35K"/>
    <x v="4"/>
    <x v="1"/>
    <x v="0"/>
    <m/>
    <m/>
    <x v="0"/>
    <d v="2023-03-25T14:43:00"/>
  </r>
  <r>
    <x v="1009"/>
    <x v="0"/>
    <x v="0"/>
    <n v="3"/>
    <x v="2"/>
    <x v="3"/>
    <s v="&lt;$15K"/>
    <x v="0"/>
    <x v="5"/>
    <x v="1"/>
    <m/>
    <m/>
    <x v="0"/>
    <d v="2023-03-26T20:34:00"/>
  </r>
  <r>
    <x v="1010"/>
    <x v="31"/>
    <x v="2"/>
    <n v="3"/>
    <x v="0"/>
    <x v="4"/>
    <s v="I do not currently work outside the home."/>
    <x v="4"/>
    <x v="1"/>
    <x v="0"/>
    <m/>
    <m/>
    <x v="5"/>
    <d v="2023-03-27T08:02:00"/>
  </r>
  <r>
    <x v="1011"/>
    <x v="0"/>
    <x v="3"/>
    <n v="2"/>
    <x v="2"/>
    <x v="3"/>
    <s v="I do not currently work outside the home."/>
    <x v="0"/>
    <x v="0"/>
    <x v="5"/>
    <m/>
    <m/>
    <x v="1"/>
    <d v="2023-03-27T10:59:00"/>
  </r>
  <r>
    <x v="1012"/>
    <x v="0"/>
    <x v="3"/>
    <n v="2"/>
    <x v="2"/>
    <x v="4"/>
    <s v="I do not currently work outside the home."/>
    <x v="0"/>
    <x v="0"/>
    <x v="1"/>
    <m/>
    <m/>
    <x v="0"/>
    <d v="2023-03-27T12:00:00"/>
  </r>
  <r>
    <x v="1013"/>
    <x v="0"/>
    <x v="3"/>
    <n v="2"/>
    <x v="1"/>
    <x v="1"/>
    <s v="$50K-$75K"/>
    <x v="0"/>
    <x v="2"/>
    <x v="1"/>
    <m/>
    <m/>
    <x v="5"/>
    <d v="2023-03-28T06:45:00"/>
  </r>
  <r>
    <x v="1014"/>
    <x v="0"/>
    <x v="3"/>
    <n v="0"/>
    <x v="2"/>
    <x v="1"/>
    <s v="$50K-$75K"/>
    <x v="0"/>
    <x v="0"/>
    <x v="0"/>
    <s v="checked"/>
    <m/>
    <x v="0"/>
    <d v="2023-03-28T12:04:00"/>
  </r>
  <r>
    <x v="1015"/>
    <x v="29"/>
    <x v="6"/>
    <n v="5"/>
    <x v="2"/>
    <x v="4"/>
    <s v="I do not currently work outside the home."/>
    <x v="0"/>
    <x v="0"/>
    <x v="0"/>
    <m/>
    <m/>
    <x v="0"/>
    <d v="2023-03-29T14:34:00"/>
  </r>
  <r>
    <x v="1016"/>
    <x v="31"/>
    <x v="2"/>
    <n v="3"/>
    <x v="2"/>
    <x v="4"/>
    <s v="I do not currently work outside the home."/>
    <x v="0"/>
    <x v="3"/>
    <x v="0"/>
    <m/>
    <m/>
    <x v="0"/>
    <d v="2023-03-29T17:03:00"/>
  </r>
  <r>
    <x v="1017"/>
    <x v="0"/>
    <x v="1"/>
    <n v="3"/>
    <x v="1"/>
    <x v="1"/>
    <s v="$35K-$50K"/>
    <x v="0"/>
    <x v="0"/>
    <x v="0"/>
    <m/>
    <m/>
    <x v="1"/>
    <d v="2023-03-29T18:49:00"/>
  </r>
  <r>
    <x v="1018"/>
    <x v="31"/>
    <x v="2"/>
    <n v="3"/>
    <x v="1"/>
    <x v="4"/>
    <s v="I do not currently work outside the home."/>
    <x v="0"/>
    <x v="2"/>
    <x v="0"/>
    <m/>
    <m/>
    <x v="5"/>
    <d v="2023-03-29T21:34:00"/>
  </r>
  <r>
    <x v="1019"/>
    <x v="0"/>
    <x v="0"/>
    <n v="1"/>
    <x v="1"/>
    <x v="1"/>
    <s v="$50K-$75K"/>
    <x v="4"/>
    <x v="0"/>
    <x v="3"/>
    <m/>
    <m/>
    <x v="0"/>
    <d v="2023-03-29T21:47:00"/>
  </r>
  <r>
    <x v="1020"/>
    <x v="0"/>
    <x v="3"/>
    <n v="2"/>
    <x v="0"/>
    <x v="4"/>
    <s v="I do not currently work outside the home."/>
    <x v="0"/>
    <x v="5"/>
    <x v="0"/>
    <m/>
    <m/>
    <x v="5"/>
    <d v="2023-03-30T22:51:00"/>
  </r>
  <r>
    <x v="1021"/>
    <x v="0"/>
    <x v="3"/>
    <n v="1"/>
    <x v="1"/>
    <x v="2"/>
    <s v="$15K-$25K"/>
    <x v="4"/>
    <x v="6"/>
    <x v="2"/>
    <m/>
    <m/>
    <x v="7"/>
    <d v="2023-04-03T12:50:00"/>
  </r>
  <r>
    <x v="1022"/>
    <x v="17"/>
    <x v="6"/>
    <n v="2"/>
    <x v="1"/>
    <x v="4"/>
    <s v="&lt;$15K"/>
    <x v="0"/>
    <x v="1"/>
    <x v="3"/>
    <m/>
    <m/>
    <x v="9"/>
    <d v="2023-04-05T11:51:00"/>
  </r>
  <r>
    <x v="1023"/>
    <x v="0"/>
    <x v="1"/>
    <n v="2"/>
    <x v="1"/>
    <x v="4"/>
    <s v="I do not currently work outside the home."/>
    <x v="0"/>
    <x v="1"/>
    <x v="3"/>
    <m/>
    <m/>
    <x v="9"/>
    <d v="2023-04-05T12:32:00"/>
  </r>
  <r>
    <x v="1024"/>
    <x v="0"/>
    <x v="3"/>
    <n v="2"/>
    <x v="1"/>
    <x v="4"/>
    <s v="I do not currently work outside the home."/>
    <x v="0"/>
    <x v="8"/>
    <x v="0"/>
    <m/>
    <m/>
    <x v="5"/>
    <d v="2023-04-06T20:29:00"/>
  </r>
  <r>
    <x v="1025"/>
    <x v="0"/>
    <x v="3"/>
    <n v="0"/>
    <x v="2"/>
    <x v="1"/>
    <s v="$100K+"/>
    <x v="2"/>
    <x v="2"/>
    <x v="3"/>
    <m/>
    <m/>
    <x v="0"/>
    <d v="2023-04-07T18:55:00"/>
  </r>
  <r>
    <x v="1026"/>
    <x v="0"/>
    <x v="3"/>
    <n v="3"/>
    <x v="2"/>
    <x v="3"/>
    <s v="I do not currently work outside the home."/>
    <x v="3"/>
    <x v="5"/>
    <x v="0"/>
    <s v="checked"/>
    <m/>
    <x v="0"/>
    <d v="2023-04-10T09:28:00"/>
  </r>
  <r>
    <x v="1027"/>
    <x v="31"/>
    <x v="2"/>
    <n v="2"/>
    <x v="0"/>
    <x v="4"/>
    <s v="I do not currently work outside the home."/>
    <x v="0"/>
    <x v="0"/>
    <x v="5"/>
    <m/>
    <m/>
    <x v="0"/>
    <d v="2023-04-10T11:52:00"/>
  </r>
  <r>
    <x v="1028"/>
    <x v="31"/>
    <x v="2"/>
    <n v="1"/>
    <x v="1"/>
    <x v="4"/>
    <s v="&lt;$15K"/>
    <x v="0"/>
    <x v="0"/>
    <x v="3"/>
    <m/>
    <m/>
    <x v="1"/>
    <d v="2023-04-10T20:44:00"/>
  </r>
  <r>
    <x v="1029"/>
    <x v="0"/>
    <x v="3"/>
    <n v="1"/>
    <x v="2"/>
    <x v="2"/>
    <s v="$15K-$25K"/>
    <x v="0"/>
    <x v="0"/>
    <x v="2"/>
    <m/>
    <m/>
    <x v="0"/>
    <d v="2023-04-11T14:33:00"/>
  </r>
  <r>
    <x v="1030"/>
    <x v="31"/>
    <x v="2"/>
    <n v="2"/>
    <x v="1"/>
    <x v="1"/>
    <s v="$50K-$75K"/>
    <x v="2"/>
    <x v="5"/>
    <x v="4"/>
    <m/>
    <m/>
    <x v="1"/>
    <d v="2023-04-12T16:31:00"/>
  </r>
  <r>
    <x v="1031"/>
    <x v="0"/>
    <x v="3"/>
    <n v="1"/>
    <x v="2"/>
    <x v="4"/>
    <s v="I do not currently work outside the home."/>
    <x v="0"/>
    <x v="6"/>
    <x v="2"/>
    <m/>
    <m/>
    <x v="1"/>
    <d v="2023-04-12T16:47:00"/>
  </r>
  <r>
    <x v="1032"/>
    <x v="31"/>
    <x v="2"/>
    <n v="2"/>
    <x v="0"/>
    <x v="4"/>
    <s v="I do not currently work outside the home."/>
    <x v="3"/>
    <x v="5"/>
    <x v="1"/>
    <m/>
    <m/>
    <x v="0"/>
    <d v="2023-04-12T19:31:00"/>
  </r>
  <r>
    <x v="1033"/>
    <x v="31"/>
    <x v="2"/>
    <n v="1"/>
    <x v="1"/>
    <x v="1"/>
    <s v="$50K-$75K"/>
    <x v="0"/>
    <x v="0"/>
    <x v="0"/>
    <m/>
    <m/>
    <x v="1"/>
    <d v="2023-04-13T00:49:00"/>
  </r>
  <r>
    <x v="1034"/>
    <x v="17"/>
    <x v="6"/>
    <n v="4"/>
    <x v="1"/>
    <x v="4"/>
    <s v="I do not currently work outside the home."/>
    <x v="0"/>
    <x v="0"/>
    <x v="1"/>
    <m/>
    <m/>
    <x v="0"/>
    <d v="2023-04-13T07:42:00"/>
  </r>
  <r>
    <x v="1035"/>
    <x v="0"/>
    <x v="3"/>
    <n v="1"/>
    <x v="2"/>
    <x v="4"/>
    <s v="I do not currently work outside the home."/>
    <x v="5"/>
    <x v="3"/>
    <x v="5"/>
    <m/>
    <m/>
    <x v="9"/>
    <d v="2023-04-14T22:44:00"/>
  </r>
  <r>
    <x v="1036"/>
    <x v="0"/>
    <x v="0"/>
    <n v="2"/>
    <x v="2"/>
    <x v="4"/>
    <s v="I do not currently work outside the home."/>
    <x v="0"/>
    <x v="5"/>
    <x v="0"/>
    <m/>
    <m/>
    <x v="5"/>
    <d v="2023-04-16T16:44:00"/>
  </r>
  <r>
    <x v="1037"/>
    <x v="0"/>
    <x v="3"/>
    <n v="3"/>
    <x v="2"/>
    <x v="3"/>
    <s v="&lt;$15K"/>
    <x v="0"/>
    <x v="7"/>
    <x v="2"/>
    <m/>
    <m/>
    <x v="0"/>
    <d v="2023-04-16T19:06:00"/>
  </r>
  <r>
    <x v="1038"/>
    <x v="0"/>
    <x v="3"/>
    <n v="2"/>
    <x v="2"/>
    <x v="1"/>
    <s v="$35K-$50K"/>
    <x v="1"/>
    <x v="7"/>
    <x v="2"/>
    <m/>
    <m/>
    <x v="1"/>
    <d v="2023-04-17T09:34:00"/>
  </r>
  <r>
    <x v="1039"/>
    <x v="0"/>
    <x v="0"/>
    <n v="2"/>
    <x v="1"/>
    <x v="4"/>
    <s v="I do not currently work outside the home."/>
    <x v="0"/>
    <x v="8"/>
    <x v="5"/>
    <m/>
    <m/>
    <x v="5"/>
    <d v="2023-04-18T10:07:00"/>
  </r>
  <r>
    <x v="1040"/>
    <x v="0"/>
    <x v="3"/>
    <n v="5"/>
    <x v="1"/>
    <x v="4"/>
    <s v="&lt;$15K"/>
    <x v="0"/>
    <x v="4"/>
    <x v="6"/>
    <s v="checked"/>
    <m/>
    <x v="0"/>
    <d v="2023-04-19T09:46:00"/>
  </r>
  <r>
    <x v="1041"/>
    <x v="0"/>
    <x v="3"/>
    <n v="2"/>
    <x v="2"/>
    <x v="4"/>
    <s v="I do not currently work outside the home."/>
    <x v="0"/>
    <x v="5"/>
    <x v="0"/>
    <m/>
    <m/>
    <x v="5"/>
    <d v="2023-04-20T00:58:00"/>
  </r>
  <r>
    <x v="1042"/>
    <x v="0"/>
    <x v="3"/>
    <n v="4"/>
    <x v="1"/>
    <x v="4"/>
    <s v="I do not currently work outside the home."/>
    <x v="0"/>
    <x v="8"/>
    <x v="2"/>
    <m/>
    <m/>
    <x v="0"/>
    <d v="2023-04-20T15:32:00"/>
  </r>
  <r>
    <x v="1043"/>
    <x v="17"/>
    <x v="6"/>
    <n v="1"/>
    <x v="1"/>
    <x v="4"/>
    <s v="I do not currently work outside the home."/>
    <x v="0"/>
    <x v="2"/>
    <x v="0"/>
    <m/>
    <m/>
    <x v="5"/>
    <d v="2023-04-22T23:30:00"/>
  </r>
  <r>
    <x v="1044"/>
    <x v="17"/>
    <x v="6"/>
    <n v="2"/>
    <x v="1"/>
    <x v="4"/>
    <s v="I do not currently work outside the home."/>
    <x v="0"/>
    <x v="5"/>
    <x v="0"/>
    <m/>
    <m/>
    <x v="5"/>
    <d v="2023-04-23T13:00:00"/>
  </r>
  <r>
    <x v="1045"/>
    <x v="0"/>
    <x v="3"/>
    <n v="2"/>
    <x v="1"/>
    <x v="1"/>
    <s v="$35K-$50K"/>
    <x v="3"/>
    <x v="5"/>
    <x v="0"/>
    <m/>
    <m/>
    <x v="0"/>
    <d v="2023-04-23T15:45:00"/>
  </r>
  <r>
    <x v="1046"/>
    <x v="0"/>
    <x v="3"/>
    <n v="1"/>
    <x v="2"/>
    <x v="4"/>
    <s v="$35K-$50K"/>
    <x v="1"/>
    <x v="7"/>
    <x v="0"/>
    <m/>
    <m/>
    <x v="9"/>
    <d v="2023-04-23T15:54:00"/>
  </r>
  <r>
    <x v="1047"/>
    <x v="31"/>
    <x v="2"/>
    <n v="3"/>
    <x v="2"/>
    <x v="4"/>
    <s v="I do not currently work outside the home."/>
    <x v="0"/>
    <x v="6"/>
    <x v="0"/>
    <m/>
    <m/>
    <x v="0"/>
    <d v="2023-04-23T20:06:00"/>
  </r>
  <r>
    <x v="1048"/>
    <x v="32"/>
    <x v="2"/>
    <n v="3"/>
    <x v="0"/>
    <x v="4"/>
    <s v="I do not currently work outside the home."/>
    <x v="0"/>
    <x v="0"/>
    <x v="5"/>
    <m/>
    <m/>
    <x v="8"/>
    <d v="2023-04-25T10:59:00"/>
  </r>
  <r>
    <x v="1049"/>
    <x v="32"/>
    <x v="2"/>
    <n v="2"/>
    <x v="1"/>
    <x v="1"/>
    <s v="$35K-$50K"/>
    <x v="1"/>
    <x v="7"/>
    <x v="4"/>
    <m/>
    <m/>
    <x v="5"/>
    <d v="2023-04-25T14:37:00"/>
  </r>
  <r>
    <x v="1050"/>
    <x v="32"/>
    <x v="2"/>
    <n v="1"/>
    <x v="2"/>
    <x v="1"/>
    <s v="$50K-$75K"/>
    <x v="4"/>
    <x v="0"/>
    <x v="4"/>
    <m/>
    <m/>
    <x v="0"/>
    <d v="2023-04-25T17:16:00"/>
  </r>
  <r>
    <x v="1051"/>
    <x v="0"/>
    <x v="3"/>
    <n v="0"/>
    <x v="2"/>
    <x v="4"/>
    <s v="I do not currently work outside the home."/>
    <x v="4"/>
    <x v="3"/>
    <x v="0"/>
    <m/>
    <m/>
    <x v="0"/>
    <d v="2023-04-25T17:36:00"/>
  </r>
  <r>
    <x v="1052"/>
    <x v="0"/>
    <x v="0"/>
    <n v="5"/>
    <x v="2"/>
    <x v="1"/>
    <s v="$35K-$50K"/>
    <x v="0"/>
    <x v="2"/>
    <x v="2"/>
    <m/>
    <m/>
    <x v="0"/>
    <d v="2023-04-27T18:46:00"/>
  </r>
  <r>
    <x v="1053"/>
    <x v="0"/>
    <x v="0"/>
    <n v="3"/>
    <x v="1"/>
    <x v="2"/>
    <s v="$25K-$35K"/>
    <x v="0"/>
    <x v="2"/>
    <x v="1"/>
    <m/>
    <m/>
    <x v="0"/>
    <d v="2023-04-28T21:41:00"/>
  </r>
  <r>
    <x v="1054"/>
    <x v="0"/>
    <x v="3"/>
    <n v="1"/>
    <x v="2"/>
    <x v="1"/>
    <s v="$75K-$100K"/>
    <x v="0"/>
    <x v="2"/>
    <x v="4"/>
    <m/>
    <m/>
    <x v="0"/>
    <d v="2023-04-29T18:42:00"/>
  </r>
  <r>
    <x v="1055"/>
    <x v="0"/>
    <x v="3"/>
    <n v="0"/>
    <x v="0"/>
    <x v="1"/>
    <s v="$50K-$75K"/>
    <x v="1"/>
    <x v="0"/>
    <x v="0"/>
    <s v="checked"/>
    <m/>
    <x v="5"/>
    <d v="2023-04-29T22:25:00"/>
  </r>
  <r>
    <x v="1056"/>
    <x v="0"/>
    <x v="3"/>
    <n v="4"/>
    <x v="2"/>
    <x v="4"/>
    <s v="I do not currently work outside the home."/>
    <x v="3"/>
    <x v="1"/>
    <x v="1"/>
    <m/>
    <m/>
    <x v="0"/>
    <d v="2023-04-30T16:49:00"/>
  </r>
  <r>
    <x v="1057"/>
    <x v="0"/>
    <x v="1"/>
    <n v="2"/>
    <x v="2"/>
    <x v="1"/>
    <s v="$100K+"/>
    <x v="0"/>
    <x v="8"/>
    <x v="1"/>
    <m/>
    <m/>
    <x v="0"/>
    <d v="2023-05-01T12:53:00"/>
  </r>
  <r>
    <x v="1058"/>
    <x v="0"/>
    <x v="3"/>
    <n v="2"/>
    <x v="0"/>
    <x v="4"/>
    <s v="I do not currently work outside the home."/>
    <x v="2"/>
    <x v="7"/>
    <x v="4"/>
    <m/>
    <m/>
    <x v="9"/>
    <d v="2023-05-01T22:57:00"/>
  </r>
  <r>
    <x v="1059"/>
    <x v="0"/>
    <x v="3"/>
    <n v="4"/>
    <x v="1"/>
    <x v="2"/>
    <s v="$25K-$35K"/>
    <x v="0"/>
    <x v="2"/>
    <x v="0"/>
    <m/>
    <m/>
    <x v="0"/>
    <d v="2023-05-02T11:47:00"/>
  </r>
  <r>
    <x v="1060"/>
    <x v="0"/>
    <x v="3"/>
    <n v="2"/>
    <x v="1"/>
    <x v="3"/>
    <s v="&lt;$15K"/>
    <x v="0"/>
    <x v="0"/>
    <x v="2"/>
    <m/>
    <m/>
    <x v="0"/>
    <d v="2023-05-02T20:39:00"/>
  </r>
  <r>
    <x v="1061"/>
    <x v="32"/>
    <x v="2"/>
    <n v="0"/>
    <x v="0"/>
    <x v="1"/>
    <s v="$35K-$50K"/>
    <x v="2"/>
    <x v="0"/>
    <x v="1"/>
    <m/>
    <m/>
    <x v="1"/>
    <d v="2023-05-03T14:07:00"/>
  </r>
  <r>
    <x v="1062"/>
    <x v="0"/>
    <x v="3"/>
    <n v="3"/>
    <x v="0"/>
    <x v="3"/>
    <s v="&lt;$15K"/>
    <x v="0"/>
    <x v="5"/>
    <x v="1"/>
    <m/>
    <m/>
    <x v="0"/>
    <d v="2023-05-03T19:23:00"/>
  </r>
  <r>
    <x v="1063"/>
    <x v="0"/>
    <x v="3"/>
    <n v="1"/>
    <x v="2"/>
    <x v="4"/>
    <s v="I do not currently work outside the home."/>
    <x v="0"/>
    <x v="1"/>
    <x v="3"/>
    <m/>
    <m/>
    <x v="0"/>
    <d v="2023-05-05T16:26:00"/>
  </r>
  <r>
    <x v="1064"/>
    <x v="0"/>
    <x v="0"/>
    <n v="1"/>
    <x v="0"/>
    <x v="4"/>
    <s v="&lt;$15K"/>
    <x v="0"/>
    <x v="8"/>
    <x v="3"/>
    <m/>
    <m/>
    <x v="5"/>
    <d v="2023-05-07T15:45:00"/>
  </r>
  <r>
    <x v="1065"/>
    <x v="32"/>
    <x v="2"/>
    <n v="2"/>
    <x v="2"/>
    <x v="4"/>
    <s v="I do not currently work outside the home."/>
    <x v="0"/>
    <x v="0"/>
    <x v="0"/>
    <m/>
    <m/>
    <x v="5"/>
    <d v="2023-05-08T22:10:00"/>
  </r>
  <r>
    <x v="1066"/>
    <x v="32"/>
    <x v="2"/>
    <n v="5"/>
    <x v="1"/>
    <x v="4"/>
    <s v="I do not currently work outside the home."/>
    <x v="0"/>
    <x v="2"/>
    <x v="0"/>
    <m/>
    <m/>
    <x v="0"/>
    <d v="2023-05-09T14:54:00"/>
  </r>
  <r>
    <x v="1067"/>
    <x v="32"/>
    <x v="2"/>
    <n v="2"/>
    <x v="0"/>
    <x v="2"/>
    <s v="$35K-$50K"/>
    <x v="0"/>
    <x v="2"/>
    <x v="0"/>
    <m/>
    <m/>
    <x v="0"/>
    <d v="2023-05-09T22:07:00"/>
  </r>
  <r>
    <x v="1068"/>
    <x v="0"/>
    <x v="1"/>
    <n v="6"/>
    <x v="2"/>
    <x v="3"/>
    <s v="&lt;$15K"/>
    <x v="1"/>
    <x v="3"/>
    <x v="4"/>
    <m/>
    <m/>
    <x v="1"/>
    <d v="2023-05-10T13:27:00"/>
  </r>
  <r>
    <x v="1069"/>
    <x v="0"/>
    <x v="3"/>
    <n v="3"/>
    <x v="1"/>
    <x v="4"/>
    <s v="I do not currently work outside the home."/>
    <x v="0"/>
    <x v="0"/>
    <x v="1"/>
    <m/>
    <m/>
    <x v="0"/>
    <d v="2023-05-10T22:14:00"/>
  </r>
  <r>
    <x v="1070"/>
    <x v="0"/>
    <x v="3"/>
    <n v="4"/>
    <x v="1"/>
    <x v="2"/>
    <s v="$25K-$35K"/>
    <x v="3"/>
    <x v="1"/>
    <x v="0"/>
    <m/>
    <m/>
    <x v="8"/>
    <d v="2023-05-11T11:24:00"/>
  </r>
  <r>
    <x v="1071"/>
    <x v="0"/>
    <x v="1"/>
    <n v="2"/>
    <x v="2"/>
    <x v="4"/>
    <s v="$100K+"/>
    <x v="4"/>
    <x v="9"/>
    <x v="1"/>
    <m/>
    <m/>
    <x v="4"/>
    <d v="2023-05-13T06:19:00"/>
  </r>
  <r>
    <x v="1072"/>
    <x v="0"/>
    <x v="0"/>
    <n v="1"/>
    <x v="2"/>
    <x v="4"/>
    <s v="I do not currently work outside the home."/>
    <x v="0"/>
    <x v="0"/>
    <x v="5"/>
    <m/>
    <m/>
    <x v="16"/>
    <d v="2023-05-13T16:28:00"/>
  </r>
  <r>
    <x v="1073"/>
    <x v="0"/>
    <x v="1"/>
    <n v="5"/>
    <x v="1"/>
    <x v="4"/>
    <s v="I do not currently work outside the home."/>
    <x v="3"/>
    <x v="5"/>
    <x v="2"/>
    <m/>
    <m/>
    <x v="9"/>
    <d v="2023-05-15T05:22:00"/>
  </r>
  <r>
    <x v="1074"/>
    <x v="0"/>
    <x v="3"/>
    <n v="1"/>
    <x v="2"/>
    <x v="2"/>
    <s v="$35K-$50K"/>
    <x v="4"/>
    <x v="7"/>
    <x v="5"/>
    <m/>
    <m/>
    <x v="4"/>
    <d v="2023-05-16T21:03:00"/>
  </r>
  <r>
    <x v="1075"/>
    <x v="0"/>
    <x v="3"/>
    <n v="1"/>
    <x v="2"/>
    <x v="1"/>
    <s v="$35K-$50K"/>
    <x v="4"/>
    <x v="7"/>
    <x v="4"/>
    <m/>
    <m/>
    <x v="0"/>
    <d v="2023-05-17T10:27:00"/>
  </r>
  <r>
    <x v="1076"/>
    <x v="0"/>
    <x v="3"/>
    <n v="4"/>
    <x v="0"/>
    <x v="4"/>
    <s v="I do not currently work outside the home."/>
    <x v="3"/>
    <x v="7"/>
    <x v="4"/>
    <m/>
    <m/>
    <x v="0"/>
    <d v="2023-05-21T11:32:00"/>
  </r>
  <r>
    <x v="1077"/>
    <x v="17"/>
    <x v="6"/>
    <n v="3"/>
    <x v="2"/>
    <x v="4"/>
    <s v="I do not currently work outside the home."/>
    <x v="0"/>
    <x v="3"/>
    <x v="1"/>
    <m/>
    <m/>
    <x v="0"/>
    <d v="2023-05-21T12:59:00"/>
  </r>
  <r>
    <x v="1078"/>
    <x v="0"/>
    <x v="3"/>
    <n v="4"/>
    <x v="2"/>
    <x v="4"/>
    <s v="I do not currently work outside the home."/>
    <x v="5"/>
    <x v="3"/>
    <x v="2"/>
    <m/>
    <m/>
    <x v="0"/>
    <d v="2023-05-22T00:35:00"/>
  </r>
  <r>
    <x v="1079"/>
    <x v="0"/>
    <x v="1"/>
    <n v="2"/>
    <x v="2"/>
    <x v="4"/>
    <s v="I do not currently work outside the home."/>
    <x v="4"/>
    <x v="1"/>
    <x v="5"/>
    <m/>
    <m/>
    <x v="0"/>
    <d v="2023-05-23T15:27:00"/>
  </r>
  <r>
    <x v="1080"/>
    <x v="0"/>
    <x v="3"/>
    <n v="5"/>
    <x v="2"/>
    <x v="4"/>
    <s v="I do not currently work outside the home."/>
    <x v="0"/>
    <x v="5"/>
    <x v="0"/>
    <m/>
    <m/>
    <x v="5"/>
    <d v="2023-05-24T23:48:00"/>
  </r>
  <r>
    <x v="1081"/>
    <x v="0"/>
    <x v="3"/>
    <n v="2"/>
    <x v="2"/>
    <x v="2"/>
    <s v="&lt;$15K"/>
    <x v="1"/>
    <x v="3"/>
    <x v="1"/>
    <m/>
    <m/>
    <x v="9"/>
    <d v="2023-05-30T12:49:00"/>
  </r>
  <r>
    <x v="1082"/>
    <x v="32"/>
    <x v="2"/>
    <n v="2"/>
    <x v="1"/>
    <x v="1"/>
    <s v="$50K-$75K"/>
    <x v="4"/>
    <x v="0"/>
    <x v="3"/>
    <m/>
    <m/>
    <x v="0"/>
    <d v="2023-05-31T06:08:00"/>
  </r>
  <r>
    <x v="1083"/>
    <x v="14"/>
    <x v="4"/>
    <n v="2"/>
    <x v="0"/>
    <x v="4"/>
    <s v="I do not currently work outside the home."/>
    <x v="0"/>
    <x v="0"/>
    <x v="4"/>
    <m/>
    <m/>
    <x v="1"/>
    <d v="2023-05-31T16:51:00"/>
  </r>
  <r>
    <x v="1084"/>
    <x v="17"/>
    <x v="6"/>
    <n v="1"/>
    <x v="1"/>
    <x v="1"/>
    <s v="$25K-$35K"/>
    <x v="0"/>
    <x v="1"/>
    <x v="1"/>
    <m/>
    <m/>
    <x v="1"/>
    <d v="2023-05-31T17:55:00"/>
  </r>
  <r>
    <x v="1085"/>
    <x v="0"/>
    <x v="3"/>
    <n v="1"/>
    <x v="2"/>
    <x v="1"/>
    <s v="$25K-$35K"/>
    <x v="3"/>
    <x v="1"/>
    <x v="4"/>
    <m/>
    <m/>
    <x v="1"/>
    <d v="2023-05-31T20:02:00"/>
  </r>
  <r>
    <x v="1086"/>
    <x v="0"/>
    <x v="0"/>
    <n v="3"/>
    <x v="1"/>
    <x v="4"/>
    <s v="I do not currently work outside the home."/>
    <x v="4"/>
    <x v="1"/>
    <x v="0"/>
    <m/>
    <m/>
    <x v="0"/>
    <d v="2023-06-01T13:15:00"/>
  </r>
  <r>
    <x v="1087"/>
    <x v="0"/>
    <x v="3"/>
    <n v="1"/>
    <x v="2"/>
    <x v="2"/>
    <s v="$25K-$35K"/>
    <x v="1"/>
    <x v="1"/>
    <x v="2"/>
    <m/>
    <m/>
    <x v="9"/>
    <d v="2023-06-01T13:42:00"/>
  </r>
  <r>
    <x v="1088"/>
    <x v="0"/>
    <x v="3"/>
    <n v="2"/>
    <x v="2"/>
    <x v="3"/>
    <s v="&lt;$15K"/>
    <x v="0"/>
    <x v="7"/>
    <x v="0"/>
    <m/>
    <m/>
    <x v="28"/>
    <d v="2023-06-02T12:49:00"/>
  </r>
  <r>
    <x v="1089"/>
    <x v="0"/>
    <x v="3"/>
    <n v="3"/>
    <x v="1"/>
    <x v="1"/>
    <s v="$35K-$50K"/>
    <x v="0"/>
    <x v="2"/>
    <x v="4"/>
    <m/>
    <m/>
    <x v="0"/>
    <d v="2023-06-02T17:24:00"/>
  </r>
  <r>
    <x v="1090"/>
    <x v="0"/>
    <x v="3"/>
    <n v="4"/>
    <x v="2"/>
    <x v="4"/>
    <s v="I do not currently work outside the home."/>
    <x v="0"/>
    <x v="0"/>
    <x v="3"/>
    <m/>
    <m/>
    <x v="1"/>
    <d v="2023-06-05T17:13:00"/>
  </r>
  <r>
    <x v="1091"/>
    <x v="0"/>
    <x v="0"/>
    <n v="2"/>
    <x v="0"/>
    <x v="2"/>
    <s v="$15K-$25K"/>
    <x v="1"/>
    <x v="6"/>
    <x v="2"/>
    <s v="checked"/>
    <m/>
    <x v="0"/>
    <d v="2023-06-05T17:19:00"/>
  </r>
  <r>
    <x v="1092"/>
    <x v="0"/>
    <x v="3"/>
    <n v="1"/>
    <x v="1"/>
    <x v="3"/>
    <s v="&lt;$15K"/>
    <x v="5"/>
    <x v="7"/>
    <x v="1"/>
    <m/>
    <m/>
    <x v="0"/>
    <d v="2023-06-06T10:06:00"/>
  </r>
  <r>
    <x v="1093"/>
    <x v="0"/>
    <x v="3"/>
    <n v="1"/>
    <x v="1"/>
    <x v="3"/>
    <s v="$35K-$50K"/>
    <x v="1"/>
    <x v="7"/>
    <x v="0"/>
    <m/>
    <m/>
    <x v="9"/>
    <d v="2023-06-06T11:38:00"/>
  </r>
  <r>
    <x v="1094"/>
    <x v="0"/>
    <x v="3"/>
    <n v="0"/>
    <x v="0"/>
    <x v="3"/>
    <s v="$50K-$75K"/>
    <x v="1"/>
    <x v="6"/>
    <x v="2"/>
    <m/>
    <m/>
    <x v="1"/>
    <d v="2023-06-06T11:57:00"/>
  </r>
  <r>
    <x v="1095"/>
    <x v="0"/>
    <x v="3"/>
    <n v="1"/>
    <x v="2"/>
    <x v="1"/>
    <s v="$100K+"/>
    <x v="0"/>
    <x v="8"/>
    <x v="4"/>
    <m/>
    <m/>
    <x v="0"/>
    <d v="2023-06-06T14:10:00"/>
  </r>
  <r>
    <x v="1096"/>
    <x v="0"/>
    <x v="3"/>
    <n v="1"/>
    <x v="2"/>
    <x v="4"/>
    <s v="I do not currently work outside the home."/>
    <x v="1"/>
    <x v="3"/>
    <x v="0"/>
    <m/>
    <m/>
    <x v="1"/>
    <d v="2023-06-07T10:43:00"/>
  </r>
  <r>
    <x v="1097"/>
    <x v="17"/>
    <x v="6"/>
    <n v="1"/>
    <x v="1"/>
    <x v="4"/>
    <s v="I do not currently work outside the home."/>
    <x v="0"/>
    <x v="0"/>
    <x v="2"/>
    <m/>
    <m/>
    <x v="0"/>
    <d v="2023-06-07T14:55:00"/>
  </r>
  <r>
    <x v="1098"/>
    <x v="0"/>
    <x v="3"/>
    <n v="1"/>
    <x v="2"/>
    <x v="1"/>
    <s v="$35K-$50K"/>
    <x v="4"/>
    <x v="7"/>
    <x v="4"/>
    <m/>
    <m/>
    <x v="0"/>
    <d v="2023-06-09T18:53:00"/>
  </r>
  <r>
    <x v="1099"/>
    <x v="0"/>
    <x v="0"/>
    <n v="1"/>
    <x v="1"/>
    <x v="1"/>
    <s v="$50K-$75K"/>
    <x v="0"/>
    <x v="8"/>
    <x v="0"/>
    <m/>
    <m/>
    <x v="5"/>
    <d v="2023-06-12T13:57:00"/>
  </r>
  <r>
    <x v="1100"/>
    <x v="32"/>
    <x v="2"/>
    <n v="2"/>
    <x v="0"/>
    <x v="4"/>
    <s v="I do not currently work outside the home."/>
    <x v="0"/>
    <x v="3"/>
    <x v="4"/>
    <s v="checked"/>
    <m/>
    <x v="0"/>
    <d v="2023-06-12T20:26:00"/>
  </r>
  <r>
    <x v="1101"/>
    <x v="0"/>
    <x v="3"/>
    <n v="5"/>
    <x v="2"/>
    <x v="3"/>
    <s v="&lt;$15K"/>
    <x v="0"/>
    <x v="3"/>
    <x v="0"/>
    <m/>
    <m/>
    <x v="1"/>
    <d v="2023-06-13T07:34:00"/>
  </r>
  <r>
    <x v="1102"/>
    <x v="0"/>
    <x v="3"/>
    <n v="3"/>
    <x v="2"/>
    <x v="4"/>
    <s v="I do not currently work outside the home."/>
    <x v="0"/>
    <x v="7"/>
    <x v="0"/>
    <m/>
    <m/>
    <x v="5"/>
    <d v="2023-06-13T17:44:00"/>
  </r>
  <r>
    <x v="1103"/>
    <x v="0"/>
    <x v="1"/>
    <n v="3"/>
    <x v="2"/>
    <x v="3"/>
    <s v="I do not currently work outside the home."/>
    <x v="0"/>
    <x v="7"/>
    <x v="0"/>
    <m/>
    <m/>
    <x v="5"/>
    <d v="2023-06-13T18:44:00"/>
  </r>
  <r>
    <x v="1104"/>
    <x v="0"/>
    <x v="3"/>
    <n v="4"/>
    <x v="0"/>
    <x v="4"/>
    <s v="I do not currently work outside the home."/>
    <x v="0"/>
    <x v="2"/>
    <x v="2"/>
    <m/>
    <m/>
    <x v="0"/>
    <d v="2023-06-13T21:58:00"/>
  </r>
  <r>
    <x v="1105"/>
    <x v="0"/>
    <x v="3"/>
    <n v="3"/>
    <x v="2"/>
    <x v="4"/>
    <s v="I do not currently work outside the home."/>
    <x v="0"/>
    <x v="9"/>
    <x v="0"/>
    <m/>
    <m/>
    <x v="5"/>
    <d v="2023-06-13T23:18:00"/>
  </r>
  <r>
    <x v="1106"/>
    <x v="14"/>
    <x v="6"/>
    <n v="2"/>
    <x v="2"/>
    <x v="1"/>
    <s v="$25K-$35K"/>
    <x v="0"/>
    <x v="5"/>
    <x v="2"/>
    <m/>
    <m/>
    <x v="1"/>
    <d v="2023-06-14T12:31:00"/>
  </r>
  <r>
    <x v="1107"/>
    <x v="0"/>
    <x v="3"/>
    <n v="2"/>
    <x v="0"/>
    <x v="2"/>
    <s v="$25K-$35K"/>
    <x v="0"/>
    <x v="0"/>
    <x v="1"/>
    <m/>
    <m/>
    <x v="0"/>
    <d v="2023-06-14T14:30:00"/>
  </r>
  <r>
    <x v="1108"/>
    <x v="32"/>
    <x v="2"/>
    <n v="3"/>
    <x v="2"/>
    <x v="3"/>
    <s v="&lt;$15K"/>
    <x v="1"/>
    <x v="3"/>
    <x v="5"/>
    <s v="checked"/>
    <m/>
    <x v="8"/>
    <d v="2023-06-14T18:50:00"/>
  </r>
  <r>
    <x v="1109"/>
    <x v="0"/>
    <x v="3"/>
    <n v="0"/>
    <x v="2"/>
    <x v="4"/>
    <s v="&lt;$15K"/>
    <x v="5"/>
    <x v="1"/>
    <x v="2"/>
    <m/>
    <m/>
    <x v="0"/>
    <d v="2023-06-15T07:10:00"/>
  </r>
  <r>
    <x v="1110"/>
    <x v="0"/>
    <x v="3"/>
    <n v="5"/>
    <x v="2"/>
    <x v="1"/>
    <s v="$50K-$75K"/>
    <x v="0"/>
    <x v="2"/>
    <x v="4"/>
    <m/>
    <m/>
    <x v="0"/>
    <d v="2023-06-15T10:11:00"/>
  </r>
  <r>
    <x v="1111"/>
    <x v="32"/>
    <x v="2"/>
    <n v="2"/>
    <x v="0"/>
    <x v="3"/>
    <s v="$25K-$35K"/>
    <x v="4"/>
    <x v="1"/>
    <x v="0"/>
    <m/>
    <m/>
    <x v="0"/>
    <d v="2023-06-15T16:44:00"/>
  </r>
  <r>
    <x v="1112"/>
    <x v="33"/>
    <x v="2"/>
    <n v="2"/>
    <x v="2"/>
    <x v="4"/>
    <s v="&lt;$15K"/>
    <x v="0"/>
    <x v="2"/>
    <x v="0"/>
    <m/>
    <m/>
    <x v="5"/>
    <d v="2023-06-15T22:59:00"/>
  </r>
  <r>
    <x v="1113"/>
    <x v="33"/>
    <x v="2"/>
    <n v="2"/>
    <x v="0"/>
    <x v="4"/>
    <s v="I do not currently work outside the home."/>
    <x v="0"/>
    <x v="7"/>
    <x v="1"/>
    <m/>
    <m/>
    <x v="1"/>
    <d v="2023-06-16T17:08:00"/>
  </r>
  <r>
    <x v="1114"/>
    <x v="33"/>
    <x v="2"/>
    <n v="4"/>
    <x v="1"/>
    <x v="1"/>
    <s v="$50K-$75K"/>
    <x v="4"/>
    <x v="0"/>
    <x v="0"/>
    <m/>
    <m/>
    <x v="0"/>
    <d v="2023-06-17T19:23:00"/>
  </r>
  <r>
    <x v="1115"/>
    <x v="0"/>
    <x v="3"/>
    <n v="1"/>
    <x v="2"/>
    <x v="1"/>
    <s v="I do not currently work outside the home."/>
    <x v="1"/>
    <x v="7"/>
    <x v="2"/>
    <m/>
    <m/>
    <x v="1"/>
    <d v="2023-06-18T16:59:00"/>
  </r>
  <r>
    <x v="1116"/>
    <x v="0"/>
    <x v="3"/>
    <n v="5"/>
    <x v="1"/>
    <x v="3"/>
    <s v="&lt;$15K"/>
    <x v="0"/>
    <x v="5"/>
    <x v="2"/>
    <m/>
    <m/>
    <x v="0"/>
    <d v="2023-06-20T09:46:00"/>
  </r>
  <r>
    <x v="1117"/>
    <x v="0"/>
    <x v="3"/>
    <n v="1"/>
    <x v="1"/>
    <x v="1"/>
    <s v="$50K-$75K"/>
    <x v="4"/>
    <x v="0"/>
    <x v="3"/>
    <m/>
    <s v="checked"/>
    <x v="1"/>
    <d v="2023-06-20T12:56:00"/>
  </r>
  <r>
    <x v="1118"/>
    <x v="17"/>
    <x v="6"/>
    <n v="1"/>
    <x v="1"/>
    <x v="4"/>
    <s v="I do not currently work outside the home."/>
    <x v="0"/>
    <x v="5"/>
    <x v="3"/>
    <m/>
    <m/>
    <x v="0"/>
    <d v="2023-06-20T14:26:00"/>
  </r>
  <r>
    <x v="1119"/>
    <x v="0"/>
    <x v="1"/>
    <n v="2"/>
    <x v="2"/>
    <x v="1"/>
    <s v="I do not currently work outside the home."/>
    <x v="4"/>
    <x v="7"/>
    <x v="5"/>
    <m/>
    <m/>
    <x v="0"/>
    <d v="2023-06-21T00:14:00"/>
  </r>
  <r>
    <x v="1120"/>
    <x v="33"/>
    <x v="2"/>
    <n v="0"/>
    <x v="0"/>
    <x v="4"/>
    <s v="$50K-$75K"/>
    <x v="1"/>
    <x v="0"/>
    <x v="3"/>
    <m/>
    <m/>
    <x v="0"/>
    <d v="2023-06-22T12:28:00"/>
  </r>
  <r>
    <x v="1121"/>
    <x v="0"/>
    <x v="1"/>
    <n v="5"/>
    <x v="0"/>
    <x v="2"/>
    <s v="$15K-$25K"/>
    <x v="0"/>
    <x v="0"/>
    <x v="4"/>
    <m/>
    <m/>
    <x v="0"/>
    <d v="2023-06-26T05:33:00"/>
  </r>
  <r>
    <x v="1122"/>
    <x v="0"/>
    <x v="3"/>
    <n v="5"/>
    <x v="1"/>
    <x v="3"/>
    <s v="&lt;$15K"/>
    <x v="0"/>
    <x v="5"/>
    <x v="0"/>
    <m/>
    <m/>
    <x v="0"/>
    <d v="2023-06-27T06:02:00"/>
  </r>
  <r>
    <x v="1123"/>
    <x v="0"/>
    <x v="3"/>
    <n v="1"/>
    <x v="2"/>
    <x v="1"/>
    <s v="$15K-$25K"/>
    <x v="0"/>
    <x v="6"/>
    <x v="4"/>
    <m/>
    <m/>
    <x v="1"/>
    <d v="2023-06-27T16:42:00"/>
  </r>
  <r>
    <x v="1124"/>
    <x v="33"/>
    <x v="2"/>
    <n v="0"/>
    <x v="2"/>
    <x v="3"/>
    <s v="&lt;$15K"/>
    <x v="0"/>
    <x v="3"/>
    <x v="0"/>
    <m/>
    <m/>
    <x v="1"/>
    <d v="2023-06-28T08:55:00"/>
  </r>
  <r>
    <x v="1125"/>
    <x v="33"/>
    <x v="2"/>
    <n v="3"/>
    <x v="2"/>
    <x v="4"/>
    <s v="I do not currently work outside the home."/>
    <x v="0"/>
    <x v="7"/>
    <x v="3"/>
    <m/>
    <m/>
    <x v="1"/>
    <d v="2023-06-28T09:18:00"/>
  </r>
  <r>
    <x v="1126"/>
    <x v="33"/>
    <x v="2"/>
    <n v="1"/>
    <x v="2"/>
    <x v="1"/>
    <s v="$25K-$35K"/>
    <x v="1"/>
    <x v="7"/>
    <x v="3"/>
    <m/>
    <m/>
    <x v="1"/>
    <d v="2023-06-28T13:36:00"/>
  </r>
  <r>
    <x v="1127"/>
    <x v="0"/>
    <x v="3"/>
    <n v="1"/>
    <x v="2"/>
    <x v="1"/>
    <s v="$35K-$50K"/>
    <x v="1"/>
    <x v="7"/>
    <x v="0"/>
    <m/>
    <m/>
    <x v="9"/>
    <d v="2023-06-28T17:59:00"/>
  </r>
  <r>
    <x v="1128"/>
    <x v="0"/>
    <x v="3"/>
    <n v="5"/>
    <x v="1"/>
    <x v="1"/>
    <s v="$100K+"/>
    <x v="0"/>
    <x v="4"/>
    <x v="0"/>
    <m/>
    <m/>
    <x v="29"/>
    <d v="2023-06-28T19:07:00"/>
  </r>
  <r>
    <x v="1129"/>
    <x v="17"/>
    <x v="6"/>
    <n v="2"/>
    <x v="0"/>
    <x v="1"/>
    <s v="$25K-$35K"/>
    <x v="4"/>
    <x v="1"/>
    <x v="0"/>
    <s v="checked"/>
    <m/>
    <x v="1"/>
    <d v="2023-06-29T08:47:00"/>
  </r>
  <r>
    <x v="1130"/>
    <x v="17"/>
    <x v="6"/>
    <n v="2"/>
    <x v="1"/>
    <x v="4"/>
    <s v="I do not currently work outside the home."/>
    <x v="0"/>
    <x v="0"/>
    <x v="0"/>
    <m/>
    <m/>
    <x v="5"/>
    <d v="2023-06-29T11:00:00"/>
  </r>
  <r>
    <x v="1131"/>
    <x v="22"/>
    <x v="5"/>
    <n v="2"/>
    <x v="2"/>
    <x v="1"/>
    <s v="$25K-$35K"/>
    <x v="1"/>
    <x v="1"/>
    <x v="5"/>
    <m/>
    <m/>
    <x v="0"/>
    <d v="2023-06-29T14:48:00"/>
  </r>
  <r>
    <x v="1132"/>
    <x v="33"/>
    <x v="2"/>
    <n v="3"/>
    <x v="2"/>
    <x v="1"/>
    <s v="$50K-$75K"/>
    <x v="0"/>
    <x v="0"/>
    <x v="0"/>
    <m/>
    <m/>
    <x v="0"/>
    <d v="2023-06-29T19:46:00"/>
  </r>
  <r>
    <x v="1133"/>
    <x v="33"/>
    <x v="2"/>
    <n v="3"/>
    <x v="1"/>
    <x v="1"/>
    <s v="$25K-$35K"/>
    <x v="0"/>
    <x v="7"/>
    <x v="2"/>
    <m/>
    <m/>
    <x v="1"/>
    <d v="2023-06-29T21:38:00"/>
  </r>
  <r>
    <x v="1134"/>
    <x v="33"/>
    <x v="2"/>
    <n v="0"/>
    <x v="1"/>
    <x v="1"/>
    <s v="$35K-$50K"/>
    <x v="1"/>
    <x v="7"/>
    <x v="1"/>
    <m/>
    <m/>
    <x v="1"/>
    <d v="2023-06-29T22:08:00"/>
  </r>
  <r>
    <x v="1135"/>
    <x v="0"/>
    <x v="3"/>
    <n v="4"/>
    <x v="2"/>
    <x v="4"/>
    <s v="I do not currently work outside the home."/>
    <x v="1"/>
    <x v="3"/>
    <x v="4"/>
    <m/>
    <m/>
    <x v="1"/>
    <d v="2023-06-30T11:45:00"/>
  </r>
  <r>
    <x v="1136"/>
    <x v="0"/>
    <x v="3"/>
    <n v="3"/>
    <x v="2"/>
    <x v="4"/>
    <s v="I do not currently work outside the home."/>
    <x v="0"/>
    <x v="0"/>
    <x v="2"/>
    <m/>
    <m/>
    <x v="0"/>
    <d v="2023-06-30T13:51:00"/>
  </r>
  <r>
    <x v="1137"/>
    <x v="0"/>
    <x v="3"/>
    <n v="2"/>
    <x v="1"/>
    <x v="1"/>
    <s v="$50K-$75K"/>
    <x v="4"/>
    <x v="0"/>
    <x v="4"/>
    <m/>
    <m/>
    <x v="0"/>
    <d v="2023-07-02T16:00:00"/>
  </r>
  <r>
    <x v="1138"/>
    <x v="0"/>
    <x v="3"/>
    <n v="1"/>
    <x v="2"/>
    <x v="2"/>
    <s v="I do not currently work outside the home."/>
    <x v="1"/>
    <x v="3"/>
    <x v="5"/>
    <m/>
    <m/>
    <x v="1"/>
    <d v="2023-07-03T11:11:00"/>
  </r>
  <r>
    <x v="1139"/>
    <x v="0"/>
    <x v="3"/>
    <n v="1"/>
    <x v="0"/>
    <x v="1"/>
    <s v="$35K-$50K"/>
    <x v="4"/>
    <x v="7"/>
    <x v="2"/>
    <m/>
    <m/>
    <x v="7"/>
    <d v="2023-07-03T14:00:00"/>
  </r>
  <r>
    <x v="1140"/>
    <x v="0"/>
    <x v="3"/>
    <n v="1"/>
    <x v="0"/>
    <x v="1"/>
    <s v="$25K-$35K"/>
    <x v="1"/>
    <x v="1"/>
    <x v="2"/>
    <m/>
    <m/>
    <x v="1"/>
    <d v="2023-07-03T15:50:00"/>
  </r>
  <r>
    <x v="1141"/>
    <x v="0"/>
    <x v="0"/>
    <n v="0"/>
    <x v="0"/>
    <x v="4"/>
    <s v="&lt;$15K"/>
    <x v="1"/>
    <x v="3"/>
    <x v="4"/>
    <m/>
    <m/>
    <x v="0"/>
    <d v="2023-07-03T20:25:00"/>
  </r>
  <r>
    <x v="1142"/>
    <x v="0"/>
    <x v="3"/>
    <n v="3"/>
    <x v="1"/>
    <x v="1"/>
    <s v="$75K-$100K"/>
    <x v="4"/>
    <x v="5"/>
    <x v="1"/>
    <m/>
    <m/>
    <x v="0"/>
    <d v="2023-07-03T22:24:00"/>
  </r>
  <r>
    <x v="1143"/>
    <x v="0"/>
    <x v="3"/>
    <n v="3"/>
    <x v="1"/>
    <x v="1"/>
    <s v="$50K-$75K"/>
    <x v="0"/>
    <x v="2"/>
    <x v="4"/>
    <m/>
    <m/>
    <x v="0"/>
    <d v="2023-07-05T10:53:00"/>
  </r>
  <r>
    <x v="1144"/>
    <x v="33"/>
    <x v="2"/>
    <n v="0"/>
    <x v="2"/>
    <x v="1"/>
    <s v="$35K-$50K"/>
    <x v="0"/>
    <x v="0"/>
    <x v="0"/>
    <m/>
    <m/>
    <x v="0"/>
    <d v="2023-07-05T11:56:00"/>
  </r>
  <r>
    <x v="1145"/>
    <x v="33"/>
    <x v="2"/>
    <n v="7"/>
    <x v="0"/>
    <x v="1"/>
    <s v="$25K-$35K"/>
    <x v="4"/>
    <x v="1"/>
    <x v="2"/>
    <s v="checked"/>
    <m/>
    <x v="0"/>
    <d v="2023-07-05T17:36:00"/>
  </r>
  <r>
    <x v="1146"/>
    <x v="33"/>
    <x v="2"/>
    <n v="2"/>
    <x v="0"/>
    <x v="1"/>
    <s v="$15K-$25K"/>
    <x v="0"/>
    <x v="0"/>
    <x v="4"/>
    <m/>
    <m/>
    <x v="0"/>
    <d v="2023-07-06T03:52:00"/>
  </r>
  <r>
    <x v="1147"/>
    <x v="33"/>
    <x v="2"/>
    <n v="2"/>
    <x v="0"/>
    <x v="2"/>
    <s v="$35K-$50K"/>
    <x v="4"/>
    <x v="7"/>
    <x v="4"/>
    <m/>
    <m/>
    <x v="9"/>
    <d v="2023-07-06T15:50:00"/>
  </r>
  <r>
    <x v="1148"/>
    <x v="22"/>
    <x v="5"/>
    <n v="2"/>
    <x v="2"/>
    <x v="3"/>
    <s v="$15K-$25K"/>
    <x v="0"/>
    <x v="5"/>
    <x v="1"/>
    <m/>
    <m/>
    <x v="0"/>
    <d v="2023-07-07T09:03:00"/>
  </r>
  <r>
    <x v="1149"/>
    <x v="33"/>
    <x v="2"/>
    <n v="4"/>
    <x v="1"/>
    <x v="1"/>
    <s v="$75K-$100K"/>
    <x v="0"/>
    <x v="8"/>
    <x v="3"/>
    <m/>
    <m/>
    <x v="0"/>
    <d v="2023-07-09T16:25:00"/>
  </r>
  <r>
    <x v="1150"/>
    <x v="0"/>
    <x v="3"/>
    <n v="4"/>
    <x v="1"/>
    <x v="2"/>
    <s v="$15K-$25K"/>
    <x v="0"/>
    <x v="0"/>
    <x v="5"/>
    <m/>
    <m/>
    <x v="0"/>
    <d v="2023-07-10T09:30:00"/>
  </r>
  <r>
    <x v="1151"/>
    <x v="33"/>
    <x v="2"/>
    <n v="3"/>
    <x v="1"/>
    <x v="1"/>
    <s v="$25K-$35K"/>
    <x v="0"/>
    <x v="7"/>
    <x v="1"/>
    <m/>
    <m/>
    <x v="0"/>
    <d v="2023-07-10T09:52:00"/>
  </r>
  <r>
    <x v="1152"/>
    <x v="0"/>
    <x v="1"/>
    <n v="3"/>
    <x v="0"/>
    <x v="2"/>
    <s v="$15K-$25K"/>
    <x v="0"/>
    <x v="7"/>
    <x v="5"/>
    <m/>
    <m/>
    <x v="0"/>
    <d v="2023-07-10T11:48:00"/>
  </r>
  <r>
    <x v="1153"/>
    <x v="0"/>
    <x v="3"/>
    <n v="3"/>
    <x v="0"/>
    <x v="2"/>
    <s v="&lt;$15K"/>
    <x v="0"/>
    <x v="7"/>
    <x v="5"/>
    <m/>
    <m/>
    <x v="0"/>
    <d v="2023-07-10T11:57:00"/>
  </r>
  <r>
    <x v="1154"/>
    <x v="34"/>
    <x v="2"/>
    <n v="0"/>
    <x v="0"/>
    <x v="1"/>
    <s v="$35K-$50K"/>
    <x v="1"/>
    <x v="7"/>
    <x v="0"/>
    <m/>
    <m/>
    <x v="1"/>
    <d v="2023-07-10T16:11:00"/>
  </r>
  <r>
    <x v="1155"/>
    <x v="34"/>
    <x v="2"/>
    <n v="0"/>
    <x v="2"/>
    <x v="2"/>
    <s v="$25K-$35K"/>
    <x v="1"/>
    <x v="1"/>
    <x v="2"/>
    <m/>
    <m/>
    <x v="0"/>
    <d v="2023-07-11T19:37:00"/>
  </r>
  <r>
    <x v="1156"/>
    <x v="0"/>
    <x v="3"/>
    <n v="2"/>
    <x v="2"/>
    <x v="1"/>
    <s v="$50K-$75K"/>
    <x v="0"/>
    <x v="5"/>
    <x v="4"/>
    <m/>
    <m/>
    <x v="0"/>
    <d v="2023-07-12T09:20:00"/>
  </r>
  <r>
    <x v="1157"/>
    <x v="0"/>
    <x v="0"/>
    <n v="3"/>
    <x v="0"/>
    <x v="4"/>
    <s v="I do not currently work outside the home."/>
    <x v="4"/>
    <x v="3"/>
    <x v="2"/>
    <m/>
    <m/>
    <x v="0"/>
    <d v="2023-07-12T15:52:00"/>
  </r>
  <r>
    <x v="1158"/>
    <x v="0"/>
    <x v="3"/>
    <n v="2"/>
    <x v="2"/>
    <x v="1"/>
    <s v="$35K-$50K"/>
    <x v="4"/>
    <x v="7"/>
    <x v="5"/>
    <m/>
    <m/>
    <x v="9"/>
    <d v="2023-07-12T17:16:00"/>
  </r>
  <r>
    <x v="1159"/>
    <x v="0"/>
    <x v="3"/>
    <n v="5"/>
    <x v="2"/>
    <x v="4"/>
    <s v="I do not currently work outside the home."/>
    <x v="0"/>
    <x v="0"/>
    <x v="0"/>
    <m/>
    <m/>
    <x v="0"/>
    <d v="2023-07-12T23:14:00"/>
  </r>
  <r>
    <x v="1160"/>
    <x v="0"/>
    <x v="3"/>
    <n v="1"/>
    <x v="2"/>
    <x v="4"/>
    <s v="I do not currently work outside the home."/>
    <x v="1"/>
    <x v="7"/>
    <x v="4"/>
    <m/>
    <m/>
    <x v="26"/>
    <d v="2023-07-13T01:46:00"/>
  </r>
  <r>
    <x v="1161"/>
    <x v="0"/>
    <x v="3"/>
    <n v="4"/>
    <x v="2"/>
    <x v="2"/>
    <s v="$25K-$35K"/>
    <x v="0"/>
    <x v="5"/>
    <x v="0"/>
    <m/>
    <m/>
    <x v="5"/>
    <d v="2023-07-13T09:15:00"/>
  </r>
  <r>
    <x v="1162"/>
    <x v="34"/>
    <x v="2"/>
    <n v="3"/>
    <x v="0"/>
    <x v="1"/>
    <s v="$25K-$35K"/>
    <x v="1"/>
    <x v="1"/>
    <x v="0"/>
    <m/>
    <m/>
    <x v="1"/>
    <d v="2023-07-13T14:49:00"/>
  </r>
  <r>
    <x v="1163"/>
    <x v="34"/>
    <x v="2"/>
    <n v="0"/>
    <x v="1"/>
    <x v="4"/>
    <s v="I do not currently work outside the home."/>
    <x v="0"/>
    <x v="2"/>
    <x v="0"/>
    <m/>
    <m/>
    <x v="1"/>
    <d v="2023-07-13T17:26:00"/>
  </r>
  <r>
    <x v="1164"/>
    <x v="34"/>
    <x v="2"/>
    <n v="4"/>
    <x v="1"/>
    <x v="4"/>
    <s v="I do not currently work outside the home."/>
    <x v="0"/>
    <x v="2"/>
    <x v="0"/>
    <s v="checked"/>
    <m/>
    <x v="0"/>
    <d v="2023-07-14T13:56:00"/>
  </r>
  <r>
    <x v="1165"/>
    <x v="0"/>
    <x v="1"/>
    <n v="1"/>
    <x v="2"/>
    <x v="4"/>
    <s v="I do not currently work outside the home."/>
    <x v="0"/>
    <x v="0"/>
    <x v="4"/>
    <m/>
    <m/>
    <x v="7"/>
    <d v="2023-07-14T15:02:00"/>
  </r>
  <r>
    <x v="1166"/>
    <x v="34"/>
    <x v="2"/>
    <n v="2"/>
    <x v="2"/>
    <x v="1"/>
    <s v="$25K-$35K"/>
    <x v="0"/>
    <x v="0"/>
    <x v="2"/>
    <m/>
    <m/>
    <x v="0"/>
    <d v="2023-07-16T16:14:00"/>
  </r>
  <r>
    <x v="1167"/>
    <x v="34"/>
    <x v="2"/>
    <n v="1"/>
    <x v="0"/>
    <x v="2"/>
    <s v="&lt;$15K"/>
    <x v="0"/>
    <x v="6"/>
    <x v="0"/>
    <m/>
    <m/>
    <x v="30"/>
    <d v="2023-07-16T21:33:00"/>
  </r>
  <r>
    <x v="1168"/>
    <x v="34"/>
    <x v="2"/>
    <n v="1"/>
    <x v="2"/>
    <x v="2"/>
    <s v="$15K-$25K"/>
    <x v="0"/>
    <x v="0"/>
    <x v="0"/>
    <s v="checked"/>
    <m/>
    <x v="0"/>
    <d v="2023-07-17T10:54:00"/>
  </r>
  <r>
    <x v="1169"/>
    <x v="34"/>
    <x v="2"/>
    <n v="2"/>
    <x v="2"/>
    <x v="4"/>
    <s v="I do not currently work outside the home."/>
    <x v="0"/>
    <x v="8"/>
    <x v="4"/>
    <m/>
    <m/>
    <x v="0"/>
    <d v="2023-07-17T18:44:00"/>
  </r>
  <r>
    <x v="1170"/>
    <x v="34"/>
    <x v="2"/>
    <n v="1"/>
    <x v="2"/>
    <x v="3"/>
    <s v="&lt;$15K"/>
    <x v="0"/>
    <x v="5"/>
    <x v="3"/>
    <m/>
    <m/>
    <x v="5"/>
    <d v="2023-07-17T23:21:00"/>
  </r>
  <r>
    <x v="1171"/>
    <x v="0"/>
    <x v="3"/>
    <n v="1"/>
    <x v="2"/>
    <x v="4"/>
    <s v="&lt;$15K"/>
    <x v="0"/>
    <x v="2"/>
    <x v="3"/>
    <m/>
    <m/>
    <x v="5"/>
    <d v="2023-07-17T23:27:00"/>
  </r>
  <r>
    <x v="1172"/>
    <x v="35"/>
    <x v="4"/>
    <n v="2"/>
    <x v="2"/>
    <x v="4"/>
    <s v="I do not currently work outside the home."/>
    <x v="0"/>
    <x v="7"/>
    <x v="0"/>
    <m/>
    <m/>
    <x v="0"/>
    <d v="2023-07-18T13:13:00"/>
  </r>
  <r>
    <x v="1173"/>
    <x v="0"/>
    <x v="3"/>
    <n v="2"/>
    <x v="1"/>
    <x v="1"/>
    <s v="&lt;$15K"/>
    <x v="3"/>
    <x v="3"/>
    <x v="0"/>
    <m/>
    <m/>
    <x v="1"/>
    <d v="2023-07-18T21:15:00"/>
  </r>
  <r>
    <x v="1174"/>
    <x v="0"/>
    <x v="1"/>
    <n v="4"/>
    <x v="1"/>
    <x v="4"/>
    <s v="I do not currently work outside the home."/>
    <x v="3"/>
    <x v="3"/>
    <x v="0"/>
    <m/>
    <m/>
    <x v="0"/>
    <d v="2023-07-18T21:23:00"/>
  </r>
  <r>
    <x v="1175"/>
    <x v="14"/>
    <x v="4"/>
    <n v="0"/>
    <x v="0"/>
    <x v="4"/>
    <s v="I do not currently work outside the home."/>
    <x v="1"/>
    <x v="3"/>
    <x v="0"/>
    <m/>
    <m/>
    <x v="1"/>
    <d v="2023-07-18T21:54:00"/>
  </r>
  <r>
    <x v="1176"/>
    <x v="0"/>
    <x v="1"/>
    <n v="0"/>
    <x v="0"/>
    <x v="1"/>
    <s v="$35K-$50K"/>
    <x v="0"/>
    <x v="0"/>
    <x v="1"/>
    <s v="checked"/>
    <m/>
    <x v="1"/>
    <d v="2023-07-18T21:58:00"/>
  </r>
  <r>
    <x v="1177"/>
    <x v="34"/>
    <x v="2"/>
    <n v="1"/>
    <x v="0"/>
    <x v="1"/>
    <s v="$35K-$50K"/>
    <x v="1"/>
    <x v="0"/>
    <x v="4"/>
    <m/>
    <m/>
    <x v="1"/>
    <d v="2023-07-18T22:11:00"/>
  </r>
  <r>
    <x v="1178"/>
    <x v="0"/>
    <x v="3"/>
    <n v="6"/>
    <x v="2"/>
    <x v="4"/>
    <s v="I do not currently work outside the home."/>
    <x v="0"/>
    <x v="2"/>
    <x v="2"/>
    <m/>
    <m/>
    <x v="0"/>
    <d v="2023-07-19T11:40:00"/>
  </r>
  <r>
    <x v="1179"/>
    <x v="14"/>
    <x v="4"/>
    <n v="2"/>
    <x v="2"/>
    <x v="3"/>
    <s v="$15K-$25K"/>
    <x v="0"/>
    <x v="0"/>
    <x v="4"/>
    <m/>
    <m/>
    <x v="5"/>
    <d v="2023-07-19T12:48:00"/>
  </r>
  <r>
    <x v="1180"/>
    <x v="34"/>
    <x v="2"/>
    <n v="1"/>
    <x v="2"/>
    <x v="2"/>
    <s v="$35K-$50K"/>
    <x v="0"/>
    <x v="5"/>
    <x v="2"/>
    <m/>
    <m/>
    <x v="0"/>
    <d v="2023-07-19T19:15:00"/>
  </r>
  <r>
    <x v="1181"/>
    <x v="0"/>
    <x v="3"/>
    <n v="3"/>
    <x v="2"/>
    <x v="4"/>
    <s v="&lt;$15K"/>
    <x v="0"/>
    <x v="2"/>
    <x v="1"/>
    <m/>
    <m/>
    <x v="0"/>
    <d v="2023-07-20T14:33:00"/>
  </r>
  <r>
    <x v="1182"/>
    <x v="0"/>
    <x v="1"/>
    <n v="0"/>
    <x v="2"/>
    <x v="4"/>
    <s v="$100K+"/>
    <x v="1"/>
    <x v="2"/>
    <x v="3"/>
    <m/>
    <m/>
    <x v="0"/>
    <d v="2023-07-21T11:15:00"/>
  </r>
  <r>
    <x v="1183"/>
    <x v="17"/>
    <x v="6"/>
    <n v="1"/>
    <x v="1"/>
    <x v="4"/>
    <s v="I do not currently work outside the home."/>
    <x v="0"/>
    <x v="7"/>
    <x v="4"/>
    <m/>
    <m/>
    <x v="1"/>
    <d v="2023-07-22T00:28:00"/>
  </r>
  <r>
    <x v="1184"/>
    <x v="0"/>
    <x v="0"/>
    <n v="2"/>
    <x v="2"/>
    <x v="1"/>
    <s v="$25K-$35K"/>
    <x v="0"/>
    <x v="2"/>
    <x v="3"/>
    <m/>
    <m/>
    <x v="5"/>
    <d v="2023-07-22T08:02:00"/>
  </r>
  <r>
    <x v="1185"/>
    <x v="17"/>
    <x v="6"/>
    <n v="5"/>
    <x v="2"/>
    <x v="1"/>
    <s v="$35K-$50K"/>
    <x v="0"/>
    <x v="0"/>
    <x v="4"/>
    <m/>
    <m/>
    <x v="1"/>
    <d v="2023-07-22T11:48:00"/>
  </r>
  <r>
    <x v="1186"/>
    <x v="0"/>
    <x v="3"/>
    <n v="4"/>
    <x v="0"/>
    <x v="1"/>
    <s v="$35K-$50K"/>
    <x v="4"/>
    <x v="7"/>
    <x v="5"/>
    <m/>
    <m/>
    <x v="0"/>
    <d v="2023-07-24T01:40:00"/>
  </r>
  <r>
    <x v="1187"/>
    <x v="34"/>
    <x v="2"/>
    <n v="2"/>
    <x v="2"/>
    <x v="4"/>
    <s v="I do not currently work outside the home."/>
    <x v="0"/>
    <x v="5"/>
    <x v="1"/>
    <m/>
    <m/>
    <x v="1"/>
    <d v="2023-07-25T11:59:00"/>
  </r>
  <r>
    <x v="1188"/>
    <x v="34"/>
    <x v="2"/>
    <n v="2"/>
    <x v="1"/>
    <x v="1"/>
    <s v="$100K+"/>
    <x v="0"/>
    <x v="8"/>
    <x v="1"/>
    <m/>
    <m/>
    <x v="0"/>
    <d v="2023-07-25T17:41:00"/>
  </r>
  <r>
    <x v="1189"/>
    <x v="34"/>
    <x v="2"/>
    <n v="4"/>
    <x v="1"/>
    <x v="4"/>
    <s v="I do not currently work outside the home."/>
    <x v="0"/>
    <x v="7"/>
    <x v="4"/>
    <m/>
    <m/>
    <x v="1"/>
    <d v="2023-07-26T11:31:00"/>
  </r>
  <r>
    <x v="1190"/>
    <x v="22"/>
    <x v="5"/>
    <n v="2"/>
    <x v="2"/>
    <x v="1"/>
    <s v="$15K-$25K"/>
    <x v="1"/>
    <x v="1"/>
    <x v="2"/>
    <m/>
    <m/>
    <x v="0"/>
    <d v="2023-07-26T11:42:00"/>
  </r>
  <r>
    <x v="1191"/>
    <x v="0"/>
    <x v="3"/>
    <n v="3"/>
    <x v="0"/>
    <x v="3"/>
    <s v="$15K-$25K"/>
    <x v="3"/>
    <x v="6"/>
    <x v="2"/>
    <m/>
    <m/>
    <x v="1"/>
    <d v="2023-07-26T11:46:00"/>
  </r>
  <r>
    <x v="1192"/>
    <x v="0"/>
    <x v="3"/>
    <n v="2"/>
    <x v="0"/>
    <x v="3"/>
    <s v="&lt;$15K"/>
    <x v="3"/>
    <x v="3"/>
    <x v="2"/>
    <m/>
    <m/>
    <x v="26"/>
    <d v="2023-07-26T11:59:00"/>
  </r>
  <r>
    <x v="1193"/>
    <x v="0"/>
    <x v="1"/>
    <n v="2"/>
    <x v="0"/>
    <x v="2"/>
    <s v="I do not currently work outside the home."/>
    <x v="1"/>
    <x v="7"/>
    <x v="2"/>
    <m/>
    <m/>
    <x v="1"/>
    <d v="2023-07-26T12:31:00"/>
  </r>
  <r>
    <x v="1194"/>
    <x v="0"/>
    <x v="1"/>
    <n v="1"/>
    <x v="1"/>
    <x v="2"/>
    <s v="$15K-$25K"/>
    <x v="1"/>
    <x v="6"/>
    <x v="0"/>
    <m/>
    <m/>
    <x v="0"/>
    <d v="2023-07-26T12:34:00"/>
  </r>
  <r>
    <x v="1195"/>
    <x v="34"/>
    <x v="2"/>
    <n v="5"/>
    <x v="0"/>
    <x v="2"/>
    <s v="$35K-$50K"/>
    <x v="4"/>
    <x v="7"/>
    <x v="4"/>
    <m/>
    <m/>
    <x v="0"/>
    <d v="2023-07-26T13:04:00"/>
  </r>
  <r>
    <x v="1196"/>
    <x v="0"/>
    <x v="3"/>
    <n v="4"/>
    <x v="0"/>
    <x v="4"/>
    <s v="I do not currently work outside the home."/>
    <x v="2"/>
    <x v="3"/>
    <x v="5"/>
    <m/>
    <m/>
    <x v="26"/>
    <d v="2023-07-26T13:27:00"/>
  </r>
  <r>
    <x v="1197"/>
    <x v="0"/>
    <x v="3"/>
    <n v="2"/>
    <x v="1"/>
    <x v="3"/>
    <s v="&lt;$15K"/>
    <x v="1"/>
    <x v="3"/>
    <x v="2"/>
    <m/>
    <m/>
    <x v="0"/>
    <d v="2023-07-26T13:55:00"/>
  </r>
  <r>
    <x v="1198"/>
    <x v="34"/>
    <x v="2"/>
    <n v="1"/>
    <x v="1"/>
    <x v="4"/>
    <s v="I do not currently work outside the home."/>
    <x v="3"/>
    <x v="3"/>
    <x v="5"/>
    <m/>
    <m/>
    <x v="1"/>
    <d v="2023-07-26T15:00:00"/>
  </r>
  <r>
    <x v="1199"/>
    <x v="14"/>
    <x v="4"/>
    <n v="1"/>
    <x v="2"/>
    <x v="4"/>
    <s v="I do not currently work outside the home."/>
    <x v="3"/>
    <x v="3"/>
    <x v="2"/>
    <m/>
    <m/>
    <x v="30"/>
    <d v="2023-07-26T17:42:00"/>
  </r>
  <r>
    <x v="1200"/>
    <x v="0"/>
    <x v="1"/>
    <n v="1"/>
    <x v="2"/>
    <x v="1"/>
    <s v="$75K-$100K"/>
    <x v="1"/>
    <x v="5"/>
    <x v="4"/>
    <m/>
    <m/>
    <x v="1"/>
    <d v="2023-07-26T17:47:00"/>
  </r>
  <r>
    <x v="1201"/>
    <x v="0"/>
    <x v="3"/>
    <n v="1"/>
    <x v="2"/>
    <x v="2"/>
    <s v="$15K-$25K"/>
    <x v="1"/>
    <x v="6"/>
    <x v="1"/>
    <m/>
    <m/>
    <x v="0"/>
    <d v="2023-07-26T18:55:00"/>
  </r>
  <r>
    <x v="1202"/>
    <x v="0"/>
    <x v="3"/>
    <n v="2"/>
    <x v="2"/>
    <x v="1"/>
    <s v="$35K-$50K"/>
    <x v="1"/>
    <x v="7"/>
    <x v="4"/>
    <m/>
    <m/>
    <x v="0"/>
    <d v="2023-07-26T22:10:00"/>
  </r>
  <r>
    <x v="1203"/>
    <x v="22"/>
    <x v="5"/>
    <n v="1"/>
    <x v="0"/>
    <x v="4"/>
    <s v="I do not currently work outside the home."/>
    <x v="1"/>
    <x v="3"/>
    <x v="2"/>
    <m/>
    <m/>
    <x v="5"/>
    <d v="2023-07-27T12:41:00"/>
  </r>
  <r>
    <x v="1204"/>
    <x v="14"/>
    <x v="4"/>
    <n v="4"/>
    <x v="2"/>
    <x v="2"/>
    <s v="$25K-$35K"/>
    <x v="0"/>
    <x v="1"/>
    <x v="2"/>
    <m/>
    <m/>
    <x v="1"/>
    <d v="2023-07-27T14:03:00"/>
  </r>
  <r>
    <x v="1205"/>
    <x v="0"/>
    <x v="3"/>
    <n v="2"/>
    <x v="0"/>
    <x v="1"/>
    <s v="$50K-$75K"/>
    <x v="4"/>
    <x v="0"/>
    <x v="1"/>
    <m/>
    <m/>
    <x v="0"/>
    <d v="2023-07-27T15:39:00"/>
  </r>
  <r>
    <x v="1206"/>
    <x v="0"/>
    <x v="1"/>
    <n v="4"/>
    <x v="1"/>
    <x v="2"/>
    <s v="$15K-$25K"/>
    <x v="0"/>
    <x v="0"/>
    <x v="5"/>
    <m/>
    <m/>
    <x v="0"/>
    <d v="2023-07-27T15:39:00"/>
  </r>
  <r>
    <x v="1207"/>
    <x v="0"/>
    <x v="3"/>
    <n v="3"/>
    <x v="2"/>
    <x v="2"/>
    <s v="$15K-$25K"/>
    <x v="0"/>
    <x v="0"/>
    <x v="3"/>
    <m/>
    <m/>
    <x v="1"/>
    <d v="2023-07-29T06:48:00"/>
  </r>
  <r>
    <x v="1208"/>
    <x v="0"/>
    <x v="3"/>
    <n v="3"/>
    <x v="0"/>
    <x v="1"/>
    <s v="$25K-$35K"/>
    <x v="1"/>
    <x v="1"/>
    <x v="4"/>
    <m/>
    <m/>
    <x v="1"/>
    <d v="2023-07-29T21:43:00"/>
  </r>
  <r>
    <x v="1209"/>
    <x v="0"/>
    <x v="3"/>
    <n v="4"/>
    <x v="1"/>
    <x v="1"/>
    <s v="$50K-$75K"/>
    <x v="0"/>
    <x v="5"/>
    <x v="5"/>
    <m/>
    <m/>
    <x v="5"/>
    <d v="2023-07-31T08:24:00"/>
  </r>
  <r>
    <x v="1210"/>
    <x v="0"/>
    <x v="3"/>
    <n v="3"/>
    <x v="2"/>
    <x v="2"/>
    <s v="$15K-$25K"/>
    <x v="0"/>
    <x v="2"/>
    <x v="1"/>
    <m/>
    <m/>
    <x v="0"/>
    <d v="2023-07-31T08:43:00"/>
  </r>
  <r>
    <x v="1211"/>
    <x v="34"/>
    <x v="2"/>
    <n v="3"/>
    <x v="0"/>
    <x v="4"/>
    <s v="I do not currently work outside the home."/>
    <x v="5"/>
    <x v="2"/>
    <x v="0"/>
    <m/>
    <m/>
    <x v="24"/>
    <d v="2023-08-01T13:43:00"/>
  </r>
  <r>
    <x v="1212"/>
    <x v="34"/>
    <x v="2"/>
    <n v="2"/>
    <x v="0"/>
    <x v="1"/>
    <s v="$25K-$35K"/>
    <x v="0"/>
    <x v="5"/>
    <x v="3"/>
    <m/>
    <m/>
    <x v="1"/>
    <d v="2023-08-01T14:07:00"/>
  </r>
  <r>
    <x v="1213"/>
    <x v="34"/>
    <x v="2"/>
    <n v="3"/>
    <x v="1"/>
    <x v="1"/>
    <s v="$35K-$50K"/>
    <x v="4"/>
    <x v="7"/>
    <x v="4"/>
    <m/>
    <m/>
    <x v="0"/>
    <d v="2023-08-01T20:14:00"/>
  </r>
  <r>
    <x v="1214"/>
    <x v="0"/>
    <x v="3"/>
    <n v="1"/>
    <x v="0"/>
    <x v="4"/>
    <s v="I do not currently work outside the home."/>
    <x v="2"/>
    <x v="3"/>
    <x v="2"/>
    <m/>
    <m/>
    <x v="5"/>
    <d v="2023-08-02T18:47:00"/>
  </r>
  <r>
    <x v="1215"/>
    <x v="0"/>
    <x v="3"/>
    <n v="0"/>
    <x v="2"/>
    <x v="1"/>
    <s v="&lt;$15K"/>
    <x v="1"/>
    <x v="6"/>
    <x v="1"/>
    <m/>
    <m/>
    <x v="0"/>
    <d v="2023-08-03T09:45:00"/>
  </r>
  <r>
    <x v="1216"/>
    <x v="17"/>
    <x v="6"/>
    <n v="2"/>
    <x v="2"/>
    <x v="4"/>
    <s v="I do not currently work outside the home."/>
    <x v="0"/>
    <x v="2"/>
    <x v="0"/>
    <m/>
    <m/>
    <x v="5"/>
    <d v="2023-08-04T09:03:00"/>
  </r>
  <r>
    <x v="1217"/>
    <x v="36"/>
    <x v="6"/>
    <n v="4"/>
    <x v="2"/>
    <x v="4"/>
    <s v="I do not currently work outside the home."/>
    <x v="0"/>
    <x v="5"/>
    <x v="1"/>
    <m/>
    <m/>
    <x v="0"/>
    <d v="2023-08-04T11:32:00"/>
  </r>
  <r>
    <x v="1218"/>
    <x v="34"/>
    <x v="2"/>
    <n v="1"/>
    <x v="0"/>
    <x v="3"/>
    <s v="&lt;$15K"/>
    <x v="0"/>
    <x v="8"/>
    <x v="0"/>
    <m/>
    <m/>
    <x v="0"/>
    <d v="2023-08-08T10:53:00"/>
  </r>
  <r>
    <x v="1219"/>
    <x v="0"/>
    <x v="0"/>
    <n v="3"/>
    <x v="2"/>
    <x v="1"/>
    <s v="$50K-$75K"/>
    <x v="4"/>
    <x v="0"/>
    <x v="0"/>
    <m/>
    <m/>
    <x v="0"/>
    <d v="2023-08-09T06:59:00"/>
  </r>
  <r>
    <x v="1220"/>
    <x v="0"/>
    <x v="0"/>
    <n v="2"/>
    <x v="2"/>
    <x v="4"/>
    <s v="I do not currently work outside the home."/>
    <x v="3"/>
    <x v="3"/>
    <x v="0"/>
    <m/>
    <m/>
    <x v="0"/>
    <d v="2023-08-09T19:45:00"/>
  </r>
  <r>
    <x v="1221"/>
    <x v="0"/>
    <x v="1"/>
    <n v="2"/>
    <x v="1"/>
    <x v="1"/>
    <s v="$35K-$50K"/>
    <x v="1"/>
    <x v="7"/>
    <x v="5"/>
    <m/>
    <m/>
    <x v="5"/>
    <d v="2023-08-10T15:54:00"/>
  </r>
  <r>
    <x v="1222"/>
    <x v="37"/>
    <x v="2"/>
    <n v="3"/>
    <x v="2"/>
    <x v="1"/>
    <s v="$35K-$50K"/>
    <x v="4"/>
    <x v="7"/>
    <x v="3"/>
    <m/>
    <m/>
    <x v="9"/>
    <d v="2023-08-11T09:01:00"/>
  </r>
  <r>
    <x v="1223"/>
    <x v="37"/>
    <x v="2"/>
    <n v="4"/>
    <x v="2"/>
    <x v="2"/>
    <s v="$15K-$25K"/>
    <x v="3"/>
    <x v="6"/>
    <x v="0"/>
    <m/>
    <m/>
    <x v="0"/>
    <d v="2023-08-11T16:52:00"/>
  </r>
  <r>
    <x v="1224"/>
    <x v="37"/>
    <x v="2"/>
    <n v="2"/>
    <x v="0"/>
    <x v="4"/>
    <s v="I do not currently work outside the home."/>
    <x v="0"/>
    <x v="2"/>
    <x v="0"/>
    <m/>
    <m/>
    <x v="5"/>
    <d v="2023-08-11T18:11:00"/>
  </r>
  <r>
    <x v="1225"/>
    <x v="0"/>
    <x v="3"/>
    <n v="4"/>
    <x v="0"/>
    <x v="2"/>
    <s v="$50K-$75K"/>
    <x v="0"/>
    <x v="5"/>
    <x v="0"/>
    <s v="checked"/>
    <m/>
    <x v="7"/>
    <d v="2023-08-12T08:09:00"/>
  </r>
  <r>
    <x v="1226"/>
    <x v="0"/>
    <x v="3"/>
    <n v="5"/>
    <x v="2"/>
    <x v="2"/>
    <s v="$25K-$35K"/>
    <x v="0"/>
    <x v="5"/>
    <x v="2"/>
    <m/>
    <m/>
    <x v="0"/>
    <d v="2023-08-12T09:13:00"/>
  </r>
  <r>
    <x v="1227"/>
    <x v="37"/>
    <x v="2"/>
    <n v="2"/>
    <x v="0"/>
    <x v="1"/>
    <s v="$50K-$75K"/>
    <x v="3"/>
    <x v="0"/>
    <x v="0"/>
    <m/>
    <m/>
    <x v="1"/>
    <d v="2023-08-13T07:56:00"/>
  </r>
  <r>
    <x v="1228"/>
    <x v="0"/>
    <x v="3"/>
    <n v="2"/>
    <x v="0"/>
    <x v="4"/>
    <s v="I do not currently work outside the home."/>
    <x v="0"/>
    <x v="0"/>
    <x v="3"/>
    <m/>
    <m/>
    <x v="5"/>
    <d v="2023-08-15T11:20:00"/>
  </r>
  <r>
    <x v="1229"/>
    <x v="37"/>
    <x v="2"/>
    <n v="5"/>
    <x v="2"/>
    <x v="4"/>
    <s v="I do not currently work outside the home."/>
    <x v="0"/>
    <x v="5"/>
    <x v="0"/>
    <m/>
    <m/>
    <x v="0"/>
    <d v="2023-08-15T12:50:00"/>
  </r>
  <r>
    <x v="1230"/>
    <x v="0"/>
    <x v="1"/>
    <n v="5"/>
    <x v="2"/>
    <x v="4"/>
    <s v="I do not currently work outside the home."/>
    <x v="0"/>
    <x v="2"/>
    <x v="0"/>
    <m/>
    <m/>
    <x v="0"/>
    <d v="2023-08-16T13:06:00"/>
  </r>
  <r>
    <x v="1231"/>
    <x v="0"/>
    <x v="3"/>
    <n v="3"/>
    <x v="0"/>
    <x v="4"/>
    <s v="I do not currently work outside the home."/>
    <x v="0"/>
    <x v="8"/>
    <x v="3"/>
    <m/>
    <m/>
    <x v="4"/>
    <d v="2023-08-16T13:52:00"/>
  </r>
  <r>
    <x v="1232"/>
    <x v="0"/>
    <x v="3"/>
    <n v="1"/>
    <x v="2"/>
    <x v="4"/>
    <s v="I do not currently work outside the home."/>
    <x v="4"/>
    <x v="6"/>
    <x v="4"/>
    <m/>
    <m/>
    <x v="0"/>
    <d v="2023-08-16T16:08:00"/>
  </r>
  <r>
    <x v="1233"/>
    <x v="37"/>
    <x v="2"/>
    <n v="3"/>
    <x v="0"/>
    <x v="4"/>
    <s v="I do not currently work outside the home."/>
    <x v="0"/>
    <x v="7"/>
    <x v="4"/>
    <m/>
    <m/>
    <x v="6"/>
    <d v="2023-08-16T18:42:00"/>
  </r>
  <r>
    <x v="1234"/>
    <x v="0"/>
    <x v="3"/>
    <n v="3"/>
    <x v="1"/>
    <x v="1"/>
    <s v="$50K-$75K"/>
    <x v="0"/>
    <x v="0"/>
    <x v="4"/>
    <m/>
    <m/>
    <x v="19"/>
    <d v="2023-08-17T00:26:00"/>
  </r>
  <r>
    <x v="1235"/>
    <x v="37"/>
    <x v="2"/>
    <n v="1"/>
    <x v="2"/>
    <x v="4"/>
    <s v="I do not currently work outside the home."/>
    <x v="0"/>
    <x v="2"/>
    <x v="4"/>
    <s v="checked"/>
    <m/>
    <x v="0"/>
    <d v="2023-08-17T01:20:00"/>
  </r>
  <r>
    <x v="1236"/>
    <x v="0"/>
    <x v="3"/>
    <n v="1"/>
    <x v="1"/>
    <x v="4"/>
    <s v="I do not currently work outside the home."/>
    <x v="0"/>
    <x v="7"/>
    <x v="1"/>
    <m/>
    <m/>
    <x v="9"/>
    <d v="2023-08-17T10:17:00"/>
  </r>
  <r>
    <x v="1237"/>
    <x v="0"/>
    <x v="1"/>
    <n v="2"/>
    <x v="2"/>
    <x v="4"/>
    <s v="I do not currently work outside the home."/>
    <x v="4"/>
    <x v="3"/>
    <x v="5"/>
    <m/>
    <m/>
    <x v="0"/>
    <d v="2023-08-17T11:20:00"/>
  </r>
  <r>
    <x v="1238"/>
    <x v="37"/>
    <x v="2"/>
    <n v="2"/>
    <x v="2"/>
    <x v="4"/>
    <s v="$50K-$75K"/>
    <x v="0"/>
    <x v="2"/>
    <x v="0"/>
    <m/>
    <m/>
    <x v="0"/>
    <d v="2023-08-17T13:10:00"/>
  </r>
  <r>
    <x v="1239"/>
    <x v="37"/>
    <x v="2"/>
    <n v="2"/>
    <x v="1"/>
    <x v="1"/>
    <s v="$25K-$35K"/>
    <x v="3"/>
    <x v="5"/>
    <x v="0"/>
    <m/>
    <m/>
    <x v="1"/>
    <d v="2023-08-20T14:58:00"/>
  </r>
  <r>
    <x v="1240"/>
    <x v="37"/>
    <x v="2"/>
    <n v="4"/>
    <x v="2"/>
    <x v="4"/>
    <s v="I do not currently work outside the home."/>
    <x v="0"/>
    <x v="8"/>
    <x v="0"/>
    <m/>
    <m/>
    <x v="0"/>
    <d v="2023-08-20T19:47:00"/>
  </r>
  <r>
    <x v="1241"/>
    <x v="0"/>
    <x v="3"/>
    <n v="1"/>
    <x v="0"/>
    <x v="3"/>
    <s v="$15K-$25K"/>
    <x v="1"/>
    <x v="0"/>
    <x v="4"/>
    <m/>
    <m/>
    <x v="1"/>
    <d v="2023-08-21T09:57:00"/>
  </r>
  <r>
    <x v="1242"/>
    <x v="37"/>
    <x v="2"/>
    <n v="2"/>
    <x v="2"/>
    <x v="1"/>
    <s v="$35K-$50K"/>
    <x v="0"/>
    <x v="5"/>
    <x v="1"/>
    <m/>
    <m/>
    <x v="1"/>
    <d v="2023-08-21T12:32:00"/>
  </r>
  <r>
    <x v="1243"/>
    <x v="37"/>
    <x v="2"/>
    <n v="3"/>
    <x v="2"/>
    <x v="4"/>
    <s v="I do not currently work outside the home."/>
    <x v="0"/>
    <x v="6"/>
    <x v="0"/>
    <m/>
    <m/>
    <x v="0"/>
    <d v="2023-08-21T14:29:00"/>
  </r>
  <r>
    <x v="1244"/>
    <x v="0"/>
    <x v="3"/>
    <n v="1"/>
    <x v="2"/>
    <x v="1"/>
    <s v="$35K-$50K"/>
    <x v="0"/>
    <x v="0"/>
    <x v="4"/>
    <m/>
    <m/>
    <x v="0"/>
    <d v="2023-08-21T17:24:00"/>
  </r>
  <r>
    <x v="1245"/>
    <x v="38"/>
    <x v="2"/>
    <n v="3"/>
    <x v="0"/>
    <x v="4"/>
    <s v="I do not currently work outside the home."/>
    <x v="0"/>
    <x v="2"/>
    <x v="0"/>
    <m/>
    <m/>
    <x v="31"/>
    <d v="2023-08-21T20:40:00"/>
  </r>
  <r>
    <x v="1246"/>
    <x v="39"/>
    <x v="4"/>
    <n v="4"/>
    <x v="2"/>
    <x v="1"/>
    <s v="$50K-$75K"/>
    <x v="0"/>
    <x v="5"/>
    <x v="2"/>
    <m/>
    <m/>
    <x v="5"/>
    <d v="2023-08-21T21:55:00"/>
  </r>
  <r>
    <x v="1247"/>
    <x v="0"/>
    <x v="3"/>
    <n v="2"/>
    <x v="0"/>
    <x v="4"/>
    <s v="I do not currently work outside the home."/>
    <x v="0"/>
    <x v="5"/>
    <x v="3"/>
    <m/>
    <m/>
    <x v="1"/>
    <d v="2023-08-21T22:01:00"/>
  </r>
  <r>
    <x v="1248"/>
    <x v="0"/>
    <x v="3"/>
    <n v="2"/>
    <x v="2"/>
    <x v="4"/>
    <s v="I do not currently work outside the home."/>
    <x v="0"/>
    <x v="2"/>
    <x v="3"/>
    <m/>
    <m/>
    <x v="5"/>
    <d v="2023-08-23T09:36:00"/>
  </r>
  <r>
    <x v="1249"/>
    <x v="0"/>
    <x v="1"/>
    <n v="2"/>
    <x v="2"/>
    <x v="4"/>
    <s v="I do not currently work outside the home."/>
    <x v="0"/>
    <x v="3"/>
    <x v="3"/>
    <m/>
    <m/>
    <x v="6"/>
    <d v="2023-08-23T09:46:00"/>
  </r>
  <r>
    <x v="1250"/>
    <x v="0"/>
    <x v="1"/>
    <n v="4"/>
    <x v="1"/>
    <x v="4"/>
    <s v="I do not currently work outside the home."/>
    <x v="0"/>
    <x v="7"/>
    <x v="2"/>
    <m/>
    <m/>
    <x v="1"/>
    <d v="2023-08-23T09:50:00"/>
  </r>
  <r>
    <x v="1251"/>
    <x v="38"/>
    <x v="2"/>
    <n v="0"/>
    <x v="2"/>
    <x v="4"/>
    <s v="I do not currently work outside the home."/>
    <x v="1"/>
    <x v="3"/>
    <x v="0"/>
    <m/>
    <m/>
    <x v="0"/>
    <d v="2023-08-23T16:35:00"/>
  </r>
  <r>
    <x v="1252"/>
    <x v="0"/>
    <x v="0"/>
    <n v="4"/>
    <x v="2"/>
    <x v="2"/>
    <s v="&lt;$15K"/>
    <x v="0"/>
    <x v="5"/>
    <x v="4"/>
    <m/>
    <m/>
    <x v="0"/>
    <d v="2023-08-24T14:29:00"/>
  </r>
  <r>
    <x v="1253"/>
    <x v="38"/>
    <x v="2"/>
    <n v="2"/>
    <x v="1"/>
    <x v="4"/>
    <s v="I do not currently work outside the home."/>
    <x v="0"/>
    <x v="2"/>
    <x v="4"/>
    <m/>
    <m/>
    <x v="0"/>
    <d v="2023-08-24T17:52:00"/>
  </r>
  <r>
    <x v="1254"/>
    <x v="38"/>
    <x v="2"/>
    <n v="3"/>
    <x v="2"/>
    <x v="4"/>
    <s v="I do not currently work outside the home."/>
    <x v="0"/>
    <x v="0"/>
    <x v="0"/>
    <m/>
    <m/>
    <x v="0"/>
    <d v="2023-08-26T09:04:00"/>
  </r>
  <r>
    <x v="1255"/>
    <x v="22"/>
    <x v="5"/>
    <n v="0"/>
    <x v="1"/>
    <x v="1"/>
    <s v="$25K-$35K"/>
    <x v="0"/>
    <x v="0"/>
    <x v="1"/>
    <m/>
    <m/>
    <x v="1"/>
    <d v="2023-08-27T20:48:00"/>
  </r>
  <r>
    <x v="1256"/>
    <x v="0"/>
    <x v="1"/>
    <n v="4"/>
    <x v="1"/>
    <x v="4"/>
    <s v="I do not currently work outside the home."/>
    <x v="1"/>
    <x v="0"/>
    <x v="2"/>
    <m/>
    <m/>
    <x v="0"/>
    <d v="2023-08-27T22:22:00"/>
  </r>
  <r>
    <x v="1257"/>
    <x v="0"/>
    <x v="0"/>
    <n v="2"/>
    <x v="2"/>
    <x v="1"/>
    <s v="$50K-$75K"/>
    <x v="0"/>
    <x v="2"/>
    <x v="2"/>
    <m/>
    <m/>
    <x v="0"/>
    <d v="2023-08-28T17:16:00"/>
  </r>
  <r>
    <x v="1258"/>
    <x v="0"/>
    <x v="3"/>
    <n v="1"/>
    <x v="2"/>
    <x v="1"/>
    <s v="$100K+"/>
    <x v="0"/>
    <x v="4"/>
    <x v="6"/>
    <m/>
    <m/>
    <x v="0"/>
    <d v="2023-08-29T11:10:00"/>
  </r>
  <r>
    <x v="1259"/>
    <x v="0"/>
    <x v="1"/>
    <n v="3"/>
    <x v="1"/>
    <x v="4"/>
    <s v="I do not currently work outside the home."/>
    <x v="0"/>
    <x v="2"/>
    <x v="0"/>
    <s v="checked"/>
    <m/>
    <x v="0"/>
    <d v="2023-08-29T11:35:00"/>
  </r>
  <r>
    <x v="1260"/>
    <x v="14"/>
    <x v="4"/>
    <n v="1"/>
    <x v="1"/>
    <x v="3"/>
    <s v="&lt;$15K"/>
    <x v="0"/>
    <x v="5"/>
    <x v="2"/>
    <m/>
    <m/>
    <x v="1"/>
    <d v="2023-08-29T23:14:00"/>
  </r>
  <r>
    <x v="1261"/>
    <x v="0"/>
    <x v="1"/>
    <n v="1"/>
    <x v="1"/>
    <x v="1"/>
    <s v="$100K+"/>
    <x v="0"/>
    <x v="4"/>
    <x v="0"/>
    <s v="checked"/>
    <m/>
    <x v="0"/>
    <d v="2023-08-30T15:36:00"/>
  </r>
  <r>
    <x v="1262"/>
    <x v="0"/>
    <x v="3"/>
    <n v="2"/>
    <x v="1"/>
    <x v="4"/>
    <s v="I do not currently work outside the home."/>
    <x v="0"/>
    <x v="1"/>
    <x v="4"/>
    <m/>
    <s v="checked"/>
    <x v="0"/>
    <d v="2023-09-01T06:32:00"/>
  </r>
  <r>
    <x v="1263"/>
    <x v="0"/>
    <x v="3"/>
    <n v="2"/>
    <x v="1"/>
    <x v="4"/>
    <s v="I do not currently work outside the home."/>
    <x v="0"/>
    <x v="8"/>
    <x v="3"/>
    <m/>
    <m/>
    <x v="0"/>
    <d v="2023-09-01T10:39:00"/>
  </r>
  <r>
    <x v="1264"/>
    <x v="38"/>
    <x v="2"/>
    <n v="7"/>
    <x v="2"/>
    <x v="4"/>
    <s v="I do not currently work outside the home."/>
    <x v="5"/>
    <x v="3"/>
    <x v="0"/>
    <m/>
    <m/>
    <x v="4"/>
    <d v="2023-09-01T13:56:00"/>
  </r>
  <r>
    <x v="1265"/>
    <x v="22"/>
    <x v="5"/>
    <n v="4"/>
    <x v="0"/>
    <x v="2"/>
    <s v="&lt;$15K"/>
    <x v="0"/>
    <x v="0"/>
    <x v="5"/>
    <m/>
    <m/>
    <x v="0"/>
    <d v="2023-09-02T21:42:00"/>
  </r>
  <r>
    <x v="1266"/>
    <x v="0"/>
    <x v="0"/>
    <n v="2"/>
    <x v="1"/>
    <x v="4"/>
    <s v="I do not currently work outside the home."/>
    <x v="0"/>
    <x v="3"/>
    <x v="3"/>
    <m/>
    <m/>
    <x v="4"/>
    <d v="2023-09-03T15:42:00"/>
  </r>
  <r>
    <x v="1267"/>
    <x v="0"/>
    <x v="3"/>
    <n v="2"/>
    <x v="2"/>
    <x v="4"/>
    <s v="I do not currently work outside the home."/>
    <x v="0"/>
    <x v="5"/>
    <x v="3"/>
    <m/>
    <m/>
    <x v="5"/>
    <d v="2023-09-03T16:21:00"/>
  </r>
  <r>
    <x v="1268"/>
    <x v="17"/>
    <x v="4"/>
    <n v="0"/>
    <x v="2"/>
    <x v="2"/>
    <s v="$25K-$35K"/>
    <x v="0"/>
    <x v="0"/>
    <x v="0"/>
    <m/>
    <m/>
    <x v="9"/>
    <d v="2023-09-04T09:04:00"/>
  </r>
  <r>
    <x v="1269"/>
    <x v="0"/>
    <x v="3"/>
    <n v="3"/>
    <x v="2"/>
    <x v="4"/>
    <s v="I do not currently work outside the home."/>
    <x v="1"/>
    <x v="3"/>
    <x v="4"/>
    <m/>
    <m/>
    <x v="9"/>
    <d v="2023-09-05T13:29:00"/>
  </r>
  <r>
    <x v="1270"/>
    <x v="0"/>
    <x v="1"/>
    <n v="2"/>
    <x v="0"/>
    <x v="4"/>
    <s v="I do not currently work outside the home."/>
    <x v="0"/>
    <x v="0"/>
    <x v="3"/>
    <m/>
    <m/>
    <x v="5"/>
    <d v="2023-09-06T11:53:00"/>
  </r>
  <r>
    <x v="1271"/>
    <x v="0"/>
    <x v="3"/>
    <n v="2"/>
    <x v="2"/>
    <x v="4"/>
    <s v="I do not currently work outside the home."/>
    <x v="0"/>
    <x v="9"/>
    <x v="3"/>
    <m/>
    <m/>
    <x v="5"/>
    <d v="2023-09-06T17:17:00"/>
  </r>
  <r>
    <x v="1272"/>
    <x v="38"/>
    <x v="2"/>
    <n v="0"/>
    <x v="0"/>
    <x v="4"/>
    <s v="I do not currently work outside the home."/>
    <x v="1"/>
    <x v="3"/>
    <x v="2"/>
    <m/>
    <m/>
    <x v="0"/>
    <d v="2023-09-07T11:28:00"/>
  </r>
  <r>
    <x v="1273"/>
    <x v="28"/>
    <x v="4"/>
    <n v="8"/>
    <x v="0"/>
    <x v="1"/>
    <s v="$15K-$25K"/>
    <x v="0"/>
    <x v="7"/>
    <x v="5"/>
    <m/>
    <m/>
    <x v="0"/>
    <d v="2023-09-07T13:42:00"/>
  </r>
  <r>
    <x v="1274"/>
    <x v="38"/>
    <x v="2"/>
    <n v="0"/>
    <x v="1"/>
    <x v="4"/>
    <s v="I do not currently work outside the home."/>
    <x v="1"/>
    <x v="3"/>
    <x v="2"/>
    <s v="checked"/>
    <m/>
    <x v="6"/>
    <d v="2023-09-08T15:38:00"/>
  </r>
  <r>
    <x v="1275"/>
    <x v="0"/>
    <x v="0"/>
    <n v="3"/>
    <x v="1"/>
    <x v="1"/>
    <s v="$25K-$35K"/>
    <x v="0"/>
    <x v="1"/>
    <x v="1"/>
    <m/>
    <m/>
    <x v="0"/>
    <d v="2023-09-11T09:12:00"/>
  </r>
  <r>
    <x v="1276"/>
    <x v="0"/>
    <x v="3"/>
    <n v="2"/>
    <x v="0"/>
    <x v="1"/>
    <s v="$25K-$35K"/>
    <x v="0"/>
    <x v="2"/>
    <x v="2"/>
    <m/>
    <m/>
    <x v="0"/>
    <d v="2023-09-11T13:26:00"/>
  </r>
  <r>
    <x v="1277"/>
    <x v="0"/>
    <x v="3"/>
    <n v="2"/>
    <x v="0"/>
    <x v="1"/>
    <s v="$25K-$35K"/>
    <x v="0"/>
    <x v="0"/>
    <x v="3"/>
    <m/>
    <m/>
    <x v="1"/>
    <d v="2023-09-11T13:55:00"/>
  </r>
  <r>
    <x v="1278"/>
    <x v="38"/>
    <x v="2"/>
    <n v="1"/>
    <x v="1"/>
    <x v="1"/>
    <s v="$35K-$50K"/>
    <x v="1"/>
    <x v="7"/>
    <x v="0"/>
    <m/>
    <m/>
    <x v="9"/>
    <d v="2023-09-11T15:49:00"/>
  </r>
  <r>
    <x v="1279"/>
    <x v="38"/>
    <x v="2"/>
    <n v="6"/>
    <x v="2"/>
    <x v="1"/>
    <s v="$50K-$75K"/>
    <x v="4"/>
    <x v="0"/>
    <x v="3"/>
    <m/>
    <m/>
    <x v="0"/>
    <d v="2023-09-12T21:12:00"/>
  </r>
  <r>
    <x v="1280"/>
    <x v="14"/>
    <x v="4"/>
    <n v="3"/>
    <x v="2"/>
    <x v="1"/>
    <s v="$25K-$35K"/>
    <x v="1"/>
    <x v="1"/>
    <x v="2"/>
    <m/>
    <m/>
    <x v="9"/>
    <d v="2023-09-13T22:23:00"/>
  </r>
  <r>
    <x v="1281"/>
    <x v="38"/>
    <x v="2"/>
    <n v="4"/>
    <x v="2"/>
    <x v="4"/>
    <s v="I do not currently work outside the home."/>
    <x v="0"/>
    <x v="7"/>
    <x v="0"/>
    <m/>
    <m/>
    <x v="5"/>
    <d v="2023-09-13T23:19:00"/>
  </r>
  <r>
    <x v="1282"/>
    <x v="0"/>
    <x v="3"/>
    <n v="1"/>
    <x v="2"/>
    <x v="4"/>
    <s v="I do not currently work outside the home."/>
    <x v="0"/>
    <x v="0"/>
    <x v="0"/>
    <m/>
    <m/>
    <x v="5"/>
    <d v="2023-09-15T04:36:00"/>
  </r>
  <r>
    <x v="1283"/>
    <x v="17"/>
    <x v="6"/>
    <n v="1"/>
    <x v="1"/>
    <x v="4"/>
    <s v="I do not currently work outside the home."/>
    <x v="0"/>
    <x v="5"/>
    <x v="3"/>
    <m/>
    <m/>
    <x v="5"/>
    <d v="2023-09-15T11:31:00"/>
  </r>
  <r>
    <x v="1284"/>
    <x v="0"/>
    <x v="3"/>
    <n v="1"/>
    <x v="0"/>
    <x v="4"/>
    <s v="I do not currently work outside the home."/>
    <x v="1"/>
    <x v="3"/>
    <x v="2"/>
    <m/>
    <m/>
    <x v="1"/>
    <d v="2023-09-18T18:07:00"/>
  </r>
  <r>
    <x v="1285"/>
    <x v="17"/>
    <x v="4"/>
    <n v="1"/>
    <x v="1"/>
    <x v="3"/>
    <s v="&lt;$15K"/>
    <x v="0"/>
    <x v="5"/>
    <x v="0"/>
    <m/>
    <m/>
    <x v="5"/>
    <d v="2023-09-20T17:47:00"/>
  </r>
  <r>
    <x v="1286"/>
    <x v="17"/>
    <x v="6"/>
    <n v="2"/>
    <x v="2"/>
    <x v="4"/>
    <s v="I do not currently work outside the home."/>
    <x v="0"/>
    <x v="3"/>
    <x v="3"/>
    <m/>
    <m/>
    <x v="4"/>
    <d v="2023-09-21T01:02:00"/>
  </r>
  <r>
    <x v="1287"/>
    <x v="0"/>
    <x v="3"/>
    <n v="1"/>
    <x v="2"/>
    <x v="1"/>
    <s v="$35K-$50K"/>
    <x v="1"/>
    <x v="7"/>
    <x v="2"/>
    <m/>
    <m/>
    <x v="31"/>
    <d v="2023-09-21T13:10:00"/>
  </r>
  <r>
    <x v="1288"/>
    <x v="0"/>
    <x v="1"/>
    <n v="4"/>
    <x v="2"/>
    <x v="3"/>
    <s v="&lt;$15K"/>
    <x v="0"/>
    <x v="0"/>
    <x v="0"/>
    <m/>
    <m/>
    <x v="4"/>
    <d v="2023-09-22T08:59:00"/>
  </r>
  <r>
    <x v="1289"/>
    <x v="22"/>
    <x v="5"/>
    <n v="1"/>
    <x v="1"/>
    <x v="1"/>
    <s v="$25K-$35K"/>
    <x v="4"/>
    <x v="1"/>
    <x v="0"/>
    <m/>
    <m/>
    <x v="7"/>
    <d v="2023-09-22T11:51:00"/>
  </r>
  <r>
    <x v="1290"/>
    <x v="38"/>
    <x v="2"/>
    <n v="3"/>
    <x v="2"/>
    <x v="4"/>
    <s v="I do not currently work outside the home."/>
    <x v="4"/>
    <x v="0"/>
    <x v="5"/>
    <m/>
    <m/>
    <x v="0"/>
    <d v="2023-09-22T13:36:00"/>
  </r>
  <r>
    <x v="1291"/>
    <x v="0"/>
    <x v="3"/>
    <n v="3"/>
    <x v="2"/>
    <x v="4"/>
    <s v="I do not currently work outside the home."/>
    <x v="0"/>
    <x v="1"/>
    <x v="1"/>
    <m/>
    <m/>
    <x v="0"/>
    <d v="2023-09-24T14:31:00"/>
  </r>
  <r>
    <x v="1292"/>
    <x v="40"/>
    <x v="7"/>
    <n v="2"/>
    <x v="2"/>
    <x v="1"/>
    <s v="$100K+"/>
    <x v="0"/>
    <x v="4"/>
    <x v="3"/>
    <m/>
    <m/>
    <x v="5"/>
    <d v="2023-09-25T09:10:00"/>
  </r>
  <r>
    <x v="1293"/>
    <x v="22"/>
    <x v="5"/>
    <n v="1"/>
    <x v="2"/>
    <x v="2"/>
    <s v="$15K-$25K"/>
    <x v="0"/>
    <x v="5"/>
    <x v="2"/>
    <m/>
    <m/>
    <x v="0"/>
    <d v="2023-09-25T09:23:00"/>
  </r>
  <r>
    <x v="1294"/>
    <x v="22"/>
    <x v="5"/>
    <n v="2"/>
    <x v="2"/>
    <x v="3"/>
    <s v="$50K-$75K"/>
    <x v="0"/>
    <x v="2"/>
    <x v="3"/>
    <m/>
    <m/>
    <x v="0"/>
    <d v="2023-09-25T18:09:00"/>
  </r>
  <r>
    <x v="1295"/>
    <x v="38"/>
    <x v="2"/>
    <n v="3"/>
    <x v="0"/>
    <x v="3"/>
    <s v="&lt;$15K"/>
    <x v="3"/>
    <x v="1"/>
    <x v="4"/>
    <m/>
    <m/>
    <x v="9"/>
    <d v="2023-09-25T23:42:00"/>
  </r>
  <r>
    <x v="1296"/>
    <x v="38"/>
    <x v="2"/>
    <n v="1"/>
    <x v="2"/>
    <x v="1"/>
    <s v="$35K-$50K"/>
    <x v="0"/>
    <x v="7"/>
    <x v="3"/>
    <m/>
    <m/>
    <x v="1"/>
    <d v="2023-09-26T13:42:00"/>
  </r>
  <r>
    <x v="1297"/>
    <x v="0"/>
    <x v="3"/>
    <n v="1"/>
    <x v="2"/>
    <x v="4"/>
    <s v="I do not currently work outside the home."/>
    <x v="2"/>
    <x v="3"/>
    <x v="2"/>
    <s v="checked"/>
    <m/>
    <x v="0"/>
    <d v="2023-09-26T19:04:00"/>
  </r>
  <r>
    <x v="1298"/>
    <x v="14"/>
    <x v="6"/>
    <n v="1"/>
    <x v="2"/>
    <x v="2"/>
    <s v="$25K-$35K"/>
    <x v="1"/>
    <x v="2"/>
    <x v="2"/>
    <m/>
    <m/>
    <x v="1"/>
    <d v="2023-09-26T23:00:00"/>
  </r>
  <r>
    <x v="1299"/>
    <x v="0"/>
    <x v="3"/>
    <n v="1"/>
    <x v="1"/>
    <x v="3"/>
    <s v="$15K-$25K"/>
    <x v="0"/>
    <x v="8"/>
    <x v="0"/>
    <m/>
    <m/>
    <x v="0"/>
    <d v="2023-09-27T10:45:00"/>
  </r>
  <r>
    <x v="1300"/>
    <x v="0"/>
    <x v="3"/>
    <n v="3"/>
    <x v="1"/>
    <x v="1"/>
    <s v="$50K-$75K"/>
    <x v="0"/>
    <x v="5"/>
    <x v="6"/>
    <m/>
    <m/>
    <x v="1"/>
    <d v="2023-09-27T11:43:00"/>
  </r>
  <r>
    <x v="1301"/>
    <x v="0"/>
    <x v="3"/>
    <n v="3"/>
    <x v="2"/>
    <x v="4"/>
    <s v="I do not currently work outside the home."/>
    <x v="2"/>
    <x v="3"/>
    <x v="2"/>
    <m/>
    <m/>
    <x v="1"/>
    <d v="2023-09-27T17:36:00"/>
  </r>
  <r>
    <x v="1302"/>
    <x v="22"/>
    <x v="5"/>
    <n v="4"/>
    <x v="2"/>
    <x v="3"/>
    <s v="$25K-$35K"/>
    <x v="4"/>
    <x v="1"/>
    <x v="0"/>
    <m/>
    <m/>
    <x v="1"/>
    <d v="2023-09-28T14:21:00"/>
  </r>
  <r>
    <x v="1303"/>
    <x v="0"/>
    <x v="3"/>
    <n v="2"/>
    <x v="2"/>
    <x v="1"/>
    <s v="I do not currently work outside the home."/>
    <x v="1"/>
    <x v="7"/>
    <x v="2"/>
    <m/>
    <m/>
    <x v="1"/>
    <d v="2023-09-28T15:32:00"/>
  </r>
  <r>
    <x v="1304"/>
    <x v="38"/>
    <x v="2"/>
    <n v="3"/>
    <x v="2"/>
    <x v="4"/>
    <s v="I do not currently work outside the home."/>
    <x v="0"/>
    <x v="2"/>
    <x v="4"/>
    <m/>
    <m/>
    <x v="0"/>
    <d v="2023-09-28T16:11:00"/>
  </r>
  <r>
    <x v="1305"/>
    <x v="0"/>
    <x v="3"/>
    <n v="1"/>
    <x v="0"/>
    <x v="1"/>
    <s v="$50K-$75K"/>
    <x v="4"/>
    <x v="0"/>
    <x v="0"/>
    <m/>
    <m/>
    <x v="0"/>
    <d v="2023-09-28T22:22:00"/>
  </r>
  <r>
    <x v="1306"/>
    <x v="14"/>
    <x v="6"/>
    <n v="6"/>
    <x v="2"/>
    <x v="1"/>
    <s v="$75K-$100K"/>
    <x v="0"/>
    <x v="5"/>
    <x v="0"/>
    <m/>
    <m/>
    <x v="0"/>
    <d v="2023-09-29T13:21:00"/>
  </r>
  <r>
    <x v="1307"/>
    <x v="29"/>
    <x v="4"/>
    <n v="4"/>
    <x v="2"/>
    <x v="4"/>
    <s v="I do not currently work outside the home."/>
    <x v="0"/>
    <x v="5"/>
    <x v="2"/>
    <m/>
    <m/>
    <x v="0"/>
    <d v="2023-09-29T14:33:00"/>
  </r>
  <r>
    <x v="1308"/>
    <x v="0"/>
    <x v="1"/>
    <n v="2"/>
    <x v="1"/>
    <x v="4"/>
    <s v="I do not currently work outside the home."/>
    <x v="0"/>
    <x v="5"/>
    <x v="3"/>
    <m/>
    <m/>
    <x v="5"/>
    <d v="2023-09-29T15:11:00"/>
  </r>
  <r>
    <x v="1309"/>
    <x v="14"/>
    <x v="6"/>
    <n v="2"/>
    <x v="1"/>
    <x v="4"/>
    <s v="I do not currently work outside the home."/>
    <x v="4"/>
    <x v="1"/>
    <x v="4"/>
    <m/>
    <m/>
    <x v="1"/>
    <d v="2023-09-30T08:43:00"/>
  </r>
  <r>
    <x v="1310"/>
    <x v="0"/>
    <x v="3"/>
    <n v="2"/>
    <x v="2"/>
    <x v="4"/>
    <s v="I do not currently work outside the home."/>
    <x v="0"/>
    <x v="2"/>
    <x v="3"/>
    <m/>
    <m/>
    <x v="5"/>
    <d v="2023-09-30T11:30:00"/>
  </r>
  <r>
    <x v="1311"/>
    <x v="41"/>
    <x v="2"/>
    <n v="1"/>
    <x v="2"/>
    <x v="1"/>
    <s v="$25K-$35K"/>
    <x v="0"/>
    <x v="0"/>
    <x v="4"/>
    <m/>
    <m/>
    <x v="0"/>
    <d v="2023-10-01T11:57:00"/>
  </r>
  <r>
    <x v="1312"/>
    <x v="0"/>
    <x v="3"/>
    <n v="1"/>
    <x v="1"/>
    <x v="1"/>
    <s v="$35K-$50K"/>
    <x v="1"/>
    <x v="7"/>
    <x v="0"/>
    <m/>
    <m/>
    <x v="0"/>
    <d v="2023-10-01T19:16:00"/>
  </r>
  <r>
    <x v="1313"/>
    <x v="0"/>
    <x v="3"/>
    <n v="1"/>
    <x v="2"/>
    <x v="1"/>
    <s v="&lt;$15K"/>
    <x v="3"/>
    <x v="3"/>
    <x v="0"/>
    <m/>
    <m/>
    <x v="26"/>
    <d v="2023-10-01T19:48:00"/>
  </r>
  <r>
    <x v="1314"/>
    <x v="41"/>
    <x v="2"/>
    <n v="3"/>
    <x v="2"/>
    <x v="1"/>
    <s v="$50K-$75K"/>
    <x v="0"/>
    <x v="5"/>
    <x v="2"/>
    <m/>
    <m/>
    <x v="0"/>
    <d v="2023-10-02T15:24:00"/>
  </r>
  <r>
    <x v="1315"/>
    <x v="0"/>
    <x v="3"/>
    <n v="3"/>
    <x v="0"/>
    <x v="2"/>
    <s v="I do not currently work outside the home."/>
    <x v="1"/>
    <x v="3"/>
    <x v="2"/>
    <m/>
    <m/>
    <x v="1"/>
    <d v="2023-10-02T21:00:00"/>
  </r>
  <r>
    <x v="1316"/>
    <x v="0"/>
    <x v="3"/>
    <n v="2"/>
    <x v="1"/>
    <x v="1"/>
    <s v="$100K+"/>
    <x v="0"/>
    <x v="4"/>
    <x v="3"/>
    <m/>
    <m/>
    <x v="0"/>
    <d v="2023-10-03T09:29:00"/>
  </r>
  <r>
    <x v="1317"/>
    <x v="22"/>
    <x v="5"/>
    <n v="1"/>
    <x v="0"/>
    <x v="3"/>
    <s v="&lt;$15K"/>
    <x v="1"/>
    <x v="3"/>
    <x v="5"/>
    <m/>
    <m/>
    <x v="0"/>
    <d v="2023-10-04T08:03:00"/>
  </r>
  <r>
    <x v="1318"/>
    <x v="0"/>
    <x v="3"/>
    <n v="0"/>
    <x v="1"/>
    <x v="3"/>
    <s v="&lt;$15K"/>
    <x v="2"/>
    <x v="6"/>
    <x v="1"/>
    <s v="checked"/>
    <m/>
    <x v="0"/>
    <d v="2023-10-05T01:03:00"/>
  </r>
  <r>
    <x v="1319"/>
    <x v="0"/>
    <x v="0"/>
    <n v="2"/>
    <x v="0"/>
    <x v="3"/>
    <s v="&lt;$15K"/>
    <x v="0"/>
    <x v="5"/>
    <x v="2"/>
    <m/>
    <m/>
    <x v="0"/>
    <d v="2023-10-05T09:40:00"/>
  </r>
  <r>
    <x v="1320"/>
    <x v="22"/>
    <x v="5"/>
    <n v="1"/>
    <x v="1"/>
    <x v="2"/>
    <s v="$25K-$35K"/>
    <x v="1"/>
    <x v="1"/>
    <x v="4"/>
    <m/>
    <m/>
    <x v="9"/>
    <d v="2023-10-07T23:52:00"/>
  </r>
  <r>
    <x v="1321"/>
    <x v="22"/>
    <x v="5"/>
    <n v="1"/>
    <x v="0"/>
    <x v="3"/>
    <s v="&lt;$15K"/>
    <x v="0"/>
    <x v="7"/>
    <x v="5"/>
    <m/>
    <m/>
    <x v="0"/>
    <d v="2023-10-09T18:32:00"/>
  </r>
  <r>
    <x v="1322"/>
    <x v="0"/>
    <x v="0"/>
    <n v="3"/>
    <x v="0"/>
    <x v="2"/>
    <s v="$15K-$25K"/>
    <x v="0"/>
    <x v="0"/>
    <x v="2"/>
    <m/>
    <m/>
    <x v="1"/>
    <d v="2023-10-09T18:40:00"/>
  </r>
  <r>
    <x v="1323"/>
    <x v="0"/>
    <x v="1"/>
    <n v="2"/>
    <x v="1"/>
    <x v="4"/>
    <s v="I do not currently work outside the home."/>
    <x v="0"/>
    <x v="5"/>
    <x v="0"/>
    <m/>
    <m/>
    <x v="5"/>
    <d v="2023-10-10T10:35:00"/>
  </r>
  <r>
    <x v="1324"/>
    <x v="42"/>
    <x v="8"/>
    <n v="4"/>
    <x v="2"/>
    <x v="4"/>
    <s v="I do not currently work outside the home."/>
    <x v="0"/>
    <x v="5"/>
    <x v="0"/>
    <m/>
    <m/>
    <x v="4"/>
    <d v="2023-10-11T08:08:00"/>
  </r>
  <r>
    <x v="1325"/>
    <x v="14"/>
    <x v="6"/>
    <n v="3"/>
    <x v="1"/>
    <x v="2"/>
    <s v="$15K-$25K"/>
    <x v="0"/>
    <x v="2"/>
    <x v="1"/>
    <m/>
    <m/>
    <x v="0"/>
    <d v="2023-10-11T16:03:00"/>
  </r>
  <r>
    <x v="1326"/>
    <x v="22"/>
    <x v="5"/>
    <n v="1"/>
    <x v="0"/>
    <x v="4"/>
    <s v="I do not currently work outside the home."/>
    <x v="0"/>
    <x v="0"/>
    <x v="2"/>
    <m/>
    <m/>
    <x v="1"/>
    <d v="2023-10-13T13:13:00"/>
  </r>
  <r>
    <x v="1327"/>
    <x v="0"/>
    <x v="3"/>
    <n v="5"/>
    <x v="2"/>
    <x v="4"/>
    <s v="&lt;$15K"/>
    <x v="1"/>
    <x v="3"/>
    <x v="2"/>
    <m/>
    <m/>
    <x v="0"/>
    <d v="2023-10-14T15:57:00"/>
  </r>
  <r>
    <x v="1328"/>
    <x v="22"/>
    <x v="5"/>
    <n v="1"/>
    <x v="1"/>
    <x v="1"/>
    <s v="$35K-$50K"/>
    <x v="3"/>
    <x v="7"/>
    <x v="0"/>
    <m/>
    <m/>
    <x v="1"/>
    <d v="2023-10-14T22:02:00"/>
  </r>
  <r>
    <x v="1329"/>
    <x v="22"/>
    <x v="5"/>
    <n v="1"/>
    <x v="2"/>
    <x v="2"/>
    <s v="$100K+"/>
    <x v="1"/>
    <x v="2"/>
    <x v="0"/>
    <m/>
    <m/>
    <x v="9"/>
    <d v="2023-10-15T13:05:00"/>
  </r>
  <r>
    <x v="1330"/>
    <x v="0"/>
    <x v="3"/>
    <n v="3"/>
    <x v="2"/>
    <x v="3"/>
    <s v="&lt;$15K"/>
    <x v="3"/>
    <x v="3"/>
    <x v="2"/>
    <m/>
    <m/>
    <x v="9"/>
    <d v="2023-10-17T05:20:00"/>
  </r>
  <r>
    <x v="1331"/>
    <x v="43"/>
    <x v="6"/>
    <n v="2"/>
    <x v="2"/>
    <x v="4"/>
    <s v="$15K-$25K"/>
    <x v="4"/>
    <x v="6"/>
    <x v="0"/>
    <m/>
    <s v="checked"/>
    <x v="0"/>
    <d v="2023-10-18T12:48:00"/>
  </r>
  <r>
    <x v="1332"/>
    <x v="0"/>
    <x v="3"/>
    <n v="5"/>
    <x v="0"/>
    <x v="1"/>
    <s v="$35K-$50K"/>
    <x v="4"/>
    <x v="7"/>
    <x v="2"/>
    <m/>
    <m/>
    <x v="1"/>
    <d v="2023-10-20T16:49:00"/>
  </r>
  <r>
    <x v="1333"/>
    <x v="41"/>
    <x v="2"/>
    <n v="4"/>
    <x v="2"/>
    <x v="1"/>
    <s v="$50K-$75K"/>
    <x v="0"/>
    <x v="2"/>
    <x v="0"/>
    <m/>
    <m/>
    <x v="6"/>
    <d v="2023-10-20T18:51:00"/>
  </r>
  <r>
    <x v="1334"/>
    <x v="0"/>
    <x v="1"/>
    <n v="2"/>
    <x v="2"/>
    <x v="3"/>
    <s v="&lt;$15K"/>
    <x v="0"/>
    <x v="1"/>
    <x v="3"/>
    <m/>
    <m/>
    <x v="5"/>
    <d v="2023-10-21T07:16:00"/>
  </r>
  <r>
    <x v="1335"/>
    <x v="0"/>
    <x v="3"/>
    <n v="4"/>
    <x v="0"/>
    <x v="4"/>
    <s v="I do not currently work outside the home."/>
    <x v="3"/>
    <x v="3"/>
    <x v="5"/>
    <m/>
    <m/>
    <x v="1"/>
    <d v="2023-10-22T01:18:00"/>
  </r>
  <r>
    <x v="1336"/>
    <x v="17"/>
    <x v="6"/>
    <n v="2"/>
    <x v="2"/>
    <x v="4"/>
    <s v="I do not currently work outside the home."/>
    <x v="0"/>
    <x v="5"/>
    <x v="3"/>
    <m/>
    <m/>
    <x v="5"/>
    <d v="2023-10-24T08:09:00"/>
  </r>
  <r>
    <x v="1337"/>
    <x v="0"/>
    <x v="1"/>
    <n v="4"/>
    <x v="1"/>
    <x v="3"/>
    <s v="&lt;$15K"/>
    <x v="0"/>
    <x v="7"/>
    <x v="5"/>
    <m/>
    <m/>
    <x v="0"/>
    <d v="2023-10-24T16:05:00"/>
  </r>
  <r>
    <x v="1338"/>
    <x v="0"/>
    <x v="1"/>
    <n v="2"/>
    <x v="0"/>
    <x v="4"/>
    <s v="$15K-$25K"/>
    <x v="1"/>
    <x v="3"/>
    <x v="2"/>
    <m/>
    <m/>
    <x v="0"/>
    <d v="2023-10-25T06:44:00"/>
  </r>
  <r>
    <x v="1339"/>
    <x v="0"/>
    <x v="0"/>
    <n v="1"/>
    <x v="2"/>
    <x v="4"/>
    <s v="I do not currently work outside the home."/>
    <x v="3"/>
    <x v="7"/>
    <x v="0"/>
    <m/>
    <m/>
    <x v="0"/>
    <d v="2023-10-25T20:13:00"/>
  </r>
  <r>
    <x v="1340"/>
    <x v="22"/>
    <x v="5"/>
    <n v="2"/>
    <x v="2"/>
    <x v="4"/>
    <s v="$75K-$100K"/>
    <x v="3"/>
    <x v="5"/>
    <x v="3"/>
    <m/>
    <m/>
    <x v="0"/>
    <d v="2023-10-27T10:58:00"/>
  </r>
  <r>
    <x v="1341"/>
    <x v="41"/>
    <x v="2"/>
    <n v="7"/>
    <x v="2"/>
    <x v="4"/>
    <s v="I do not currently work outside the home."/>
    <x v="0"/>
    <x v="8"/>
    <x v="4"/>
    <m/>
    <m/>
    <x v="0"/>
    <d v="2023-10-31T14:15:00"/>
  </r>
  <r>
    <x v="1342"/>
    <x v="17"/>
    <x v="6"/>
    <n v="1"/>
    <x v="2"/>
    <x v="4"/>
    <s v="I do not currently work outside the home."/>
    <x v="0"/>
    <x v="3"/>
    <x v="0"/>
    <m/>
    <m/>
    <x v="5"/>
    <d v="2023-11-01T07:59:00"/>
  </r>
  <r>
    <x v="1343"/>
    <x v="22"/>
    <x v="5"/>
    <n v="1"/>
    <x v="1"/>
    <x v="4"/>
    <s v="$50K-$75K"/>
    <x v="0"/>
    <x v="0"/>
    <x v="3"/>
    <m/>
    <m/>
    <x v="5"/>
    <d v="2023-11-02T06:45:00"/>
  </r>
  <r>
    <x v="1344"/>
    <x v="17"/>
    <x v="6"/>
    <n v="1"/>
    <x v="2"/>
    <x v="3"/>
    <s v="$15K-$25K"/>
    <x v="1"/>
    <x v="7"/>
    <x v="4"/>
    <m/>
    <m/>
    <x v="9"/>
    <d v="2023-11-02T21:50:00"/>
  </r>
  <r>
    <x v="1345"/>
    <x v="22"/>
    <x v="5"/>
    <n v="3"/>
    <x v="1"/>
    <x v="4"/>
    <s v="$100K+"/>
    <x v="0"/>
    <x v="8"/>
    <x v="0"/>
    <m/>
    <m/>
    <x v="0"/>
    <d v="2023-11-04T06:25:00"/>
  </r>
  <r>
    <x v="1346"/>
    <x v="41"/>
    <x v="2"/>
    <n v="0"/>
    <x v="1"/>
    <x v="1"/>
    <s v="$50K-$75K"/>
    <x v="1"/>
    <x v="0"/>
    <x v="3"/>
    <m/>
    <m/>
    <x v="0"/>
    <d v="2023-11-05T12:38:00"/>
  </r>
  <r>
    <x v="1347"/>
    <x v="41"/>
    <x v="2"/>
    <n v="3"/>
    <x v="1"/>
    <x v="4"/>
    <s v="I do not currently work outside the home."/>
    <x v="0"/>
    <x v="3"/>
    <x v="5"/>
    <m/>
    <m/>
    <x v="10"/>
    <d v="2023-11-05T14:42:00"/>
  </r>
  <r>
    <x v="1348"/>
    <x v="22"/>
    <x v="5"/>
    <n v="5"/>
    <x v="0"/>
    <x v="4"/>
    <s v="I do not currently work outside the home."/>
    <x v="0"/>
    <x v="5"/>
    <x v="4"/>
    <m/>
    <m/>
    <x v="0"/>
    <d v="2023-11-06T09:37:00"/>
  </r>
  <r>
    <x v="1349"/>
    <x v="0"/>
    <x v="1"/>
    <n v="1"/>
    <x v="0"/>
    <x v="3"/>
    <s v="&lt;$15K"/>
    <x v="0"/>
    <x v="5"/>
    <x v="1"/>
    <m/>
    <m/>
    <x v="9"/>
    <d v="2023-11-06T13:39:00"/>
  </r>
  <r>
    <x v="1350"/>
    <x v="22"/>
    <x v="5"/>
    <n v="3"/>
    <x v="2"/>
    <x v="4"/>
    <s v="I do not currently work outside the home."/>
    <x v="0"/>
    <x v="0"/>
    <x v="4"/>
    <m/>
    <m/>
    <x v="17"/>
    <d v="2023-11-06T18:17:00"/>
  </r>
  <r>
    <x v="1351"/>
    <x v="22"/>
    <x v="5"/>
    <n v="0"/>
    <x v="2"/>
    <x v="2"/>
    <s v="$15K-$25K"/>
    <x v="2"/>
    <x v="6"/>
    <x v="2"/>
    <m/>
    <m/>
    <x v="5"/>
    <d v="2023-11-06T22:54:00"/>
  </r>
  <r>
    <x v="1352"/>
    <x v="22"/>
    <x v="5"/>
    <n v="3"/>
    <x v="1"/>
    <x v="4"/>
    <s v="I do not currently work outside the home."/>
    <x v="0"/>
    <x v="5"/>
    <x v="4"/>
    <m/>
    <m/>
    <x v="0"/>
    <d v="2023-11-08T18:34:00"/>
  </r>
  <r>
    <x v="1353"/>
    <x v="22"/>
    <x v="5"/>
    <n v="1"/>
    <x v="2"/>
    <x v="1"/>
    <s v="$100K+"/>
    <x v="0"/>
    <x v="8"/>
    <x v="0"/>
    <m/>
    <m/>
    <x v="0"/>
    <d v="2023-11-08T21:17:00"/>
  </r>
  <r>
    <x v="1354"/>
    <x v="22"/>
    <x v="5"/>
    <n v="3"/>
    <x v="0"/>
    <x v="1"/>
    <s v="$15K-$25K"/>
    <x v="1"/>
    <x v="1"/>
    <x v="2"/>
    <m/>
    <m/>
    <x v="32"/>
    <d v="2023-11-08T23:56:00"/>
  </r>
  <r>
    <x v="1355"/>
    <x v="22"/>
    <x v="5"/>
    <n v="2"/>
    <x v="1"/>
    <x v="4"/>
    <s v="$35K-$50K"/>
    <x v="3"/>
    <x v="7"/>
    <x v="3"/>
    <m/>
    <m/>
    <x v="0"/>
    <d v="2023-11-09T11:56:00"/>
  </r>
  <r>
    <x v="1356"/>
    <x v="0"/>
    <x v="0"/>
    <n v="2"/>
    <x v="2"/>
    <x v="4"/>
    <s v="I do not currently work outside the home."/>
    <x v="0"/>
    <x v="0"/>
    <x v="5"/>
    <m/>
    <m/>
    <x v="0"/>
    <d v="2023-11-09T15:18:00"/>
  </r>
  <r>
    <x v="1357"/>
    <x v="0"/>
    <x v="1"/>
    <n v="2"/>
    <x v="0"/>
    <x v="2"/>
    <s v="$25K-$35K"/>
    <x v="0"/>
    <x v="7"/>
    <x v="5"/>
    <m/>
    <m/>
    <x v="1"/>
    <d v="2023-11-10T13:05:00"/>
  </r>
  <r>
    <x v="1358"/>
    <x v="22"/>
    <x v="5"/>
    <n v="2"/>
    <x v="1"/>
    <x v="4"/>
    <s v="I do not currently work outside the home."/>
    <x v="4"/>
    <x v="3"/>
    <x v="4"/>
    <m/>
    <m/>
    <x v="1"/>
    <d v="2023-11-10T13:40:00"/>
  </r>
  <r>
    <x v="1359"/>
    <x v="22"/>
    <x v="5"/>
    <n v="2"/>
    <x v="0"/>
    <x v="3"/>
    <s v="&lt;$15K"/>
    <x v="0"/>
    <x v="5"/>
    <x v="2"/>
    <m/>
    <m/>
    <x v="0"/>
    <d v="2023-11-10T20:21:00"/>
  </r>
  <r>
    <x v="1360"/>
    <x v="22"/>
    <x v="5"/>
    <n v="1"/>
    <x v="2"/>
    <x v="4"/>
    <s v="I do not currently work outside the home."/>
    <x v="0"/>
    <x v="2"/>
    <x v="0"/>
    <m/>
    <m/>
    <x v="5"/>
    <d v="2023-11-12T09:53:00"/>
  </r>
  <r>
    <x v="1361"/>
    <x v="22"/>
    <x v="5"/>
    <n v="1"/>
    <x v="0"/>
    <x v="4"/>
    <s v="I do not currently work outside the home."/>
    <x v="1"/>
    <x v="3"/>
    <x v="4"/>
    <m/>
    <m/>
    <x v="33"/>
    <d v="2023-11-12T13:35:00"/>
  </r>
  <r>
    <x v="1362"/>
    <x v="0"/>
    <x v="1"/>
    <n v="1"/>
    <x v="2"/>
    <x v="4"/>
    <s v="I do not currently work outside the home."/>
    <x v="5"/>
    <x v="0"/>
    <x v="0"/>
    <m/>
    <m/>
    <x v="4"/>
    <d v="2023-11-13T14:31:00"/>
  </r>
  <r>
    <x v="1363"/>
    <x v="14"/>
    <x v="4"/>
    <n v="1"/>
    <x v="1"/>
    <x v="4"/>
    <s v="I do not currently work outside the home."/>
    <x v="1"/>
    <x v="3"/>
    <x v="4"/>
    <s v="checked"/>
    <m/>
    <x v="34"/>
    <d v="2023-11-13T21:43:00"/>
  </r>
  <r>
    <x v="1364"/>
    <x v="0"/>
    <x v="3"/>
    <n v="5"/>
    <x v="2"/>
    <x v="4"/>
    <s v="I do not currently work outside the home."/>
    <x v="0"/>
    <x v="5"/>
    <x v="0"/>
    <m/>
    <m/>
    <x v="0"/>
    <d v="2023-11-14T19:46:00"/>
  </r>
  <r>
    <x v="1365"/>
    <x v="22"/>
    <x v="5"/>
    <n v="2"/>
    <x v="2"/>
    <x v="1"/>
    <s v="$35K-$50K"/>
    <x v="1"/>
    <x v="7"/>
    <x v="1"/>
    <m/>
    <m/>
    <x v="0"/>
    <d v="2023-11-15T06:52:00"/>
  </r>
  <r>
    <x v="1366"/>
    <x v="28"/>
    <x v="6"/>
    <n v="1"/>
    <x v="0"/>
    <x v="1"/>
    <s v="$35K-$50K"/>
    <x v="2"/>
    <x v="0"/>
    <x v="1"/>
    <m/>
    <m/>
    <x v="1"/>
    <d v="2023-11-15T13:49:00"/>
  </r>
  <r>
    <x v="1367"/>
    <x v="41"/>
    <x v="2"/>
    <n v="2"/>
    <x v="1"/>
    <x v="1"/>
    <s v="$75K-$100K"/>
    <x v="0"/>
    <x v="2"/>
    <x v="3"/>
    <m/>
    <s v="checked"/>
    <x v="0"/>
    <d v="2023-11-15T15:24:00"/>
  </r>
  <r>
    <x v="1368"/>
    <x v="22"/>
    <x v="5"/>
    <n v="1"/>
    <x v="2"/>
    <x v="4"/>
    <s v="I do not currently work outside the home."/>
    <x v="0"/>
    <x v="0"/>
    <x v="0"/>
    <m/>
    <m/>
    <x v="35"/>
    <d v="2023-11-16T09:26:00"/>
  </r>
  <r>
    <x v="1369"/>
    <x v="0"/>
    <x v="0"/>
    <n v="3"/>
    <x v="2"/>
    <x v="3"/>
    <s v="&lt;$15K"/>
    <x v="0"/>
    <x v="7"/>
    <x v="0"/>
    <m/>
    <m/>
    <x v="0"/>
    <d v="2023-11-16T12:44:00"/>
  </r>
  <r>
    <x v="1370"/>
    <x v="0"/>
    <x v="3"/>
    <n v="2"/>
    <x v="0"/>
    <x v="4"/>
    <s v="I do not currently work outside the home."/>
    <x v="3"/>
    <x v="6"/>
    <x v="4"/>
    <m/>
    <m/>
    <x v="0"/>
    <d v="2023-11-16T21:03:00"/>
  </r>
  <r>
    <x v="1371"/>
    <x v="22"/>
    <x v="5"/>
    <n v="1"/>
    <x v="2"/>
    <x v="1"/>
    <s v="$75K-$100K"/>
    <x v="0"/>
    <x v="8"/>
    <x v="6"/>
    <m/>
    <m/>
    <x v="0"/>
    <d v="2023-11-16T22:19:00"/>
  </r>
  <r>
    <x v="1372"/>
    <x v="22"/>
    <x v="5"/>
    <n v="1"/>
    <x v="2"/>
    <x v="1"/>
    <s v="$50K-$75K"/>
    <x v="0"/>
    <x v="5"/>
    <x v="0"/>
    <m/>
    <m/>
    <x v="1"/>
    <d v="2023-11-17T10:29:00"/>
  </r>
  <r>
    <x v="1373"/>
    <x v="22"/>
    <x v="5"/>
    <n v="2"/>
    <x v="2"/>
    <x v="4"/>
    <s v="I do not currently work outside the home."/>
    <x v="5"/>
    <x v="3"/>
    <x v="0"/>
    <m/>
    <m/>
    <x v="5"/>
    <d v="2023-11-17T21:12:00"/>
  </r>
  <r>
    <x v="1374"/>
    <x v="0"/>
    <x v="0"/>
    <n v="1"/>
    <x v="2"/>
    <x v="1"/>
    <s v="&lt;$15K"/>
    <x v="1"/>
    <x v="7"/>
    <x v="2"/>
    <m/>
    <m/>
    <x v="9"/>
    <d v="2023-11-18T10:19:00"/>
  </r>
  <r>
    <x v="1375"/>
    <x v="39"/>
    <x v="6"/>
    <n v="2"/>
    <x v="2"/>
    <x v="1"/>
    <s v="$35K-$50K"/>
    <x v="4"/>
    <x v="7"/>
    <x v="2"/>
    <m/>
    <m/>
    <x v="9"/>
    <d v="2023-11-18T18:38:00"/>
  </r>
  <r>
    <x v="1376"/>
    <x v="41"/>
    <x v="2"/>
    <n v="3"/>
    <x v="2"/>
    <x v="3"/>
    <s v="$35K-$50K"/>
    <x v="4"/>
    <x v="7"/>
    <x v="1"/>
    <m/>
    <m/>
    <x v="0"/>
    <d v="2023-11-18T22:28:00"/>
  </r>
  <r>
    <x v="1377"/>
    <x v="22"/>
    <x v="5"/>
    <n v="2"/>
    <x v="1"/>
    <x v="4"/>
    <s v="I do not currently work outside the home."/>
    <x v="0"/>
    <x v="2"/>
    <x v="4"/>
    <m/>
    <m/>
    <x v="0"/>
    <d v="2023-11-18T22:54:00"/>
  </r>
  <r>
    <x v="1378"/>
    <x v="22"/>
    <x v="5"/>
    <n v="8"/>
    <x v="0"/>
    <x v="3"/>
    <s v="$15K-$25K"/>
    <x v="5"/>
    <x v="1"/>
    <x v="2"/>
    <m/>
    <m/>
    <x v="0"/>
    <d v="2023-11-18T23:47:00"/>
  </r>
  <r>
    <x v="1379"/>
    <x v="22"/>
    <x v="5"/>
    <n v="3"/>
    <x v="0"/>
    <x v="2"/>
    <s v="$25K-$35K"/>
    <x v="3"/>
    <x v="1"/>
    <x v="4"/>
    <m/>
    <m/>
    <x v="9"/>
    <d v="2023-11-19T00:55:00"/>
  </r>
  <r>
    <x v="1380"/>
    <x v="22"/>
    <x v="5"/>
    <n v="2"/>
    <x v="0"/>
    <x v="1"/>
    <s v="$50K-$75K"/>
    <x v="4"/>
    <x v="0"/>
    <x v="4"/>
    <m/>
    <m/>
    <x v="9"/>
    <d v="2023-11-19T02:00:00"/>
  </r>
  <r>
    <x v="1381"/>
    <x v="42"/>
    <x v="8"/>
    <n v="3"/>
    <x v="2"/>
    <x v="4"/>
    <s v="$25K-$35K"/>
    <x v="5"/>
    <x v="1"/>
    <x v="4"/>
    <m/>
    <m/>
    <x v="4"/>
    <d v="2023-11-19T03:31:00"/>
  </r>
  <r>
    <x v="1382"/>
    <x v="0"/>
    <x v="0"/>
    <n v="5"/>
    <x v="2"/>
    <x v="4"/>
    <s v="I do not currently work outside the home."/>
    <x v="3"/>
    <x v="1"/>
    <x v="2"/>
    <m/>
    <m/>
    <x v="0"/>
    <d v="2023-11-19T05:31:00"/>
  </r>
  <r>
    <x v="1383"/>
    <x v="0"/>
    <x v="3"/>
    <n v="2"/>
    <x v="2"/>
    <x v="2"/>
    <s v="&lt;$15K"/>
    <x v="1"/>
    <x v="3"/>
    <x v="2"/>
    <m/>
    <m/>
    <x v="0"/>
    <d v="2023-11-19T06:26:00"/>
  </r>
  <r>
    <x v="1384"/>
    <x v="42"/>
    <x v="8"/>
    <n v="0"/>
    <x v="2"/>
    <x v="1"/>
    <s v="$25K-$35K"/>
    <x v="0"/>
    <x v="7"/>
    <x v="2"/>
    <m/>
    <m/>
    <x v="0"/>
    <d v="2023-11-19T08:31:00"/>
  </r>
  <r>
    <x v="1385"/>
    <x v="22"/>
    <x v="5"/>
    <n v="2"/>
    <x v="2"/>
    <x v="4"/>
    <s v="I do not currently work outside the home."/>
    <x v="2"/>
    <x v="1"/>
    <x v="5"/>
    <m/>
    <m/>
    <x v="1"/>
    <d v="2023-11-19T08:33:00"/>
  </r>
  <r>
    <x v="1386"/>
    <x v="22"/>
    <x v="5"/>
    <n v="3"/>
    <x v="0"/>
    <x v="4"/>
    <s v="I do not currently work outside the home."/>
    <x v="5"/>
    <x v="3"/>
    <x v="5"/>
    <m/>
    <m/>
    <x v="1"/>
    <d v="2023-11-19T09:21:00"/>
  </r>
  <r>
    <x v="1387"/>
    <x v="22"/>
    <x v="5"/>
    <n v="7"/>
    <x v="2"/>
    <x v="3"/>
    <s v="&lt;$15K"/>
    <x v="4"/>
    <x v="3"/>
    <x v="1"/>
    <m/>
    <m/>
    <x v="0"/>
    <d v="2023-11-19T10:00:00"/>
  </r>
  <r>
    <x v="1388"/>
    <x v="24"/>
    <x v="6"/>
    <n v="4"/>
    <x v="1"/>
    <x v="1"/>
    <s v="$50K-$75K"/>
    <x v="0"/>
    <x v="0"/>
    <x v="0"/>
    <m/>
    <m/>
    <x v="7"/>
    <d v="2023-11-19T13:52:00"/>
  </r>
  <r>
    <x v="1389"/>
    <x v="22"/>
    <x v="5"/>
    <n v="2"/>
    <x v="0"/>
    <x v="4"/>
    <s v="I do not currently work outside the home."/>
    <x v="0"/>
    <x v="6"/>
    <x v="2"/>
    <m/>
    <m/>
    <x v="1"/>
    <d v="2023-11-19T14:59:00"/>
  </r>
  <r>
    <x v="1390"/>
    <x v="41"/>
    <x v="2"/>
    <n v="3"/>
    <x v="0"/>
    <x v="4"/>
    <s v="&lt;$15K"/>
    <x v="3"/>
    <x v="3"/>
    <x v="0"/>
    <m/>
    <m/>
    <x v="0"/>
    <d v="2023-11-19T15:44:00"/>
  </r>
  <r>
    <x v="1391"/>
    <x v="41"/>
    <x v="2"/>
    <n v="3"/>
    <x v="2"/>
    <x v="2"/>
    <s v="&lt;$15K"/>
    <x v="0"/>
    <x v="6"/>
    <x v="4"/>
    <m/>
    <m/>
    <x v="0"/>
    <d v="2023-11-19T16:42:00"/>
  </r>
  <r>
    <x v="1392"/>
    <x v="41"/>
    <x v="2"/>
    <n v="1"/>
    <x v="2"/>
    <x v="4"/>
    <s v="I do not currently work outside the home."/>
    <x v="0"/>
    <x v="1"/>
    <x v="4"/>
    <m/>
    <m/>
    <x v="0"/>
    <d v="2023-11-19T19:26:00"/>
  </r>
  <r>
    <x v="1393"/>
    <x v="22"/>
    <x v="5"/>
    <n v="3"/>
    <x v="2"/>
    <x v="4"/>
    <s v="I do not currently work outside the home."/>
    <x v="0"/>
    <x v="5"/>
    <x v="1"/>
    <m/>
    <m/>
    <x v="0"/>
    <d v="2023-11-19T20:28:00"/>
  </r>
  <r>
    <x v="1394"/>
    <x v="22"/>
    <x v="5"/>
    <n v="2"/>
    <x v="2"/>
    <x v="4"/>
    <s v="I do not currently work outside the home."/>
    <x v="1"/>
    <x v="3"/>
    <x v="4"/>
    <s v="checked"/>
    <m/>
    <x v="0"/>
    <d v="2023-11-19T20:34:00"/>
  </r>
  <r>
    <x v="1395"/>
    <x v="22"/>
    <x v="5"/>
    <n v="5"/>
    <x v="2"/>
    <x v="4"/>
    <s v="I do not currently work outside the home."/>
    <x v="0"/>
    <x v="5"/>
    <x v="0"/>
    <m/>
    <m/>
    <x v="5"/>
    <d v="2023-11-19T22:06:00"/>
  </r>
  <r>
    <x v="1396"/>
    <x v="41"/>
    <x v="2"/>
    <n v="0"/>
    <x v="2"/>
    <x v="1"/>
    <s v="$25K-$35K"/>
    <x v="1"/>
    <x v="1"/>
    <x v="4"/>
    <m/>
    <m/>
    <x v="0"/>
    <d v="2023-11-20T15:40:00"/>
  </r>
  <r>
    <x v="1397"/>
    <x v="41"/>
    <x v="2"/>
    <n v="1"/>
    <x v="2"/>
    <x v="1"/>
    <s v="$75K-$100K"/>
    <x v="0"/>
    <x v="8"/>
    <x v="3"/>
    <m/>
    <m/>
    <x v="0"/>
    <d v="2023-11-20T15:45:00"/>
  </r>
  <r>
    <x v="1398"/>
    <x v="0"/>
    <x v="0"/>
    <n v="2"/>
    <x v="2"/>
    <x v="2"/>
    <s v="$35K-$50K"/>
    <x v="0"/>
    <x v="2"/>
    <x v="0"/>
    <m/>
    <m/>
    <x v="5"/>
    <d v="2023-11-20T18:27:00"/>
  </r>
  <r>
    <x v="1399"/>
    <x v="41"/>
    <x v="2"/>
    <n v="2"/>
    <x v="2"/>
    <x v="4"/>
    <s v="I do not currently work outside the home."/>
    <x v="0"/>
    <x v="3"/>
    <x v="0"/>
    <m/>
    <m/>
    <x v="1"/>
    <d v="2023-11-20T19:28:00"/>
  </r>
  <r>
    <x v="1400"/>
    <x v="28"/>
    <x v="6"/>
    <n v="3"/>
    <x v="1"/>
    <x v="4"/>
    <s v="I do not currently work outside the home."/>
    <x v="3"/>
    <x v="3"/>
    <x v="6"/>
    <m/>
    <m/>
    <x v="1"/>
    <d v="2023-11-20T22:41:00"/>
  </r>
  <r>
    <x v="1401"/>
    <x v="41"/>
    <x v="2"/>
    <n v="7"/>
    <x v="0"/>
    <x v="4"/>
    <s v="I do not currently work outside the home."/>
    <x v="0"/>
    <x v="0"/>
    <x v="0"/>
    <m/>
    <m/>
    <x v="0"/>
    <d v="2023-11-21T11:45:00"/>
  </r>
  <r>
    <x v="1402"/>
    <x v="41"/>
    <x v="2"/>
    <n v="0"/>
    <x v="2"/>
    <x v="4"/>
    <s v="I do not currently work outside the home."/>
    <x v="0"/>
    <x v="3"/>
    <x v="2"/>
    <m/>
    <m/>
    <x v="1"/>
    <d v="2023-11-21T20:35:00"/>
  </r>
  <r>
    <x v="1403"/>
    <x v="41"/>
    <x v="2"/>
    <n v="0"/>
    <x v="2"/>
    <x v="1"/>
    <s v="$50K-$75K"/>
    <x v="0"/>
    <x v="0"/>
    <x v="0"/>
    <m/>
    <m/>
    <x v="5"/>
    <d v="2023-11-24T18:16:00"/>
  </r>
  <r>
    <x v="1404"/>
    <x v="17"/>
    <x v="6"/>
    <n v="1"/>
    <x v="1"/>
    <x v="3"/>
    <s v="&lt;$15K"/>
    <x v="0"/>
    <x v="7"/>
    <x v="0"/>
    <s v="checked"/>
    <m/>
    <x v="0"/>
    <d v="2023-11-24T21:33:00"/>
  </r>
  <r>
    <x v="1405"/>
    <x v="41"/>
    <x v="2"/>
    <n v="0"/>
    <x v="2"/>
    <x v="1"/>
    <s v="$25K-$35K"/>
    <x v="1"/>
    <x v="1"/>
    <x v="4"/>
    <m/>
    <m/>
    <x v="0"/>
    <d v="2023-11-26T21:20:00"/>
  </r>
  <r>
    <x v="1406"/>
    <x v="0"/>
    <x v="3"/>
    <n v="2"/>
    <x v="1"/>
    <x v="4"/>
    <s v="I do not currently work outside the home."/>
    <x v="0"/>
    <x v="2"/>
    <x v="2"/>
    <m/>
    <m/>
    <x v="0"/>
    <d v="2023-11-27T17:18:00"/>
  </r>
  <r>
    <x v="1407"/>
    <x v="28"/>
    <x v="6"/>
    <n v="2"/>
    <x v="0"/>
    <x v="4"/>
    <s v="I do not currently work outside the home."/>
    <x v="0"/>
    <x v="0"/>
    <x v="0"/>
    <m/>
    <m/>
    <x v="7"/>
    <d v="2023-11-28T08:37:00"/>
  </r>
  <r>
    <x v="1408"/>
    <x v="22"/>
    <x v="5"/>
    <n v="2"/>
    <x v="2"/>
    <x v="1"/>
    <s v="$35K-$50K"/>
    <x v="4"/>
    <x v="7"/>
    <x v="4"/>
    <s v="checked"/>
    <m/>
    <x v="0"/>
    <d v="2023-11-28T11:17:00"/>
  </r>
  <r>
    <x v="1409"/>
    <x v="44"/>
    <x v="2"/>
    <n v="3"/>
    <x v="2"/>
    <x v="4"/>
    <s v="I do not currently work outside the home."/>
    <x v="0"/>
    <x v="0"/>
    <x v="0"/>
    <m/>
    <m/>
    <x v="0"/>
    <d v="2023-11-28T14:08:00"/>
  </r>
  <r>
    <x v="1410"/>
    <x v="22"/>
    <x v="5"/>
    <n v="2"/>
    <x v="1"/>
    <x v="1"/>
    <s v="$100K+"/>
    <x v="2"/>
    <x v="2"/>
    <x v="3"/>
    <s v="checked"/>
    <m/>
    <x v="1"/>
    <d v="2023-11-28T22:15:00"/>
  </r>
  <r>
    <x v="1411"/>
    <x v="44"/>
    <x v="2"/>
    <n v="2"/>
    <x v="1"/>
    <x v="4"/>
    <s v="I do not currently work outside the home."/>
    <x v="3"/>
    <x v="8"/>
    <x v="0"/>
    <m/>
    <m/>
    <x v="0"/>
    <d v="2023-11-29T23:57:00"/>
  </r>
  <r>
    <x v="1412"/>
    <x v="44"/>
    <x v="2"/>
    <n v="5"/>
    <x v="1"/>
    <x v="4"/>
    <s v="I do not currently work outside the home."/>
    <x v="3"/>
    <x v="3"/>
    <x v="5"/>
    <m/>
    <m/>
    <x v="0"/>
    <d v="2023-12-04T01:52:00"/>
  </r>
  <r>
    <x v="1413"/>
    <x v="22"/>
    <x v="5"/>
    <n v="2"/>
    <x v="1"/>
    <x v="4"/>
    <s v="I do not currently work outside the home."/>
    <x v="4"/>
    <x v="1"/>
    <x v="0"/>
    <m/>
    <m/>
    <x v="5"/>
    <d v="2023-12-04T09:34:00"/>
  </r>
  <r>
    <x v="1414"/>
    <x v="22"/>
    <x v="5"/>
    <n v="3"/>
    <x v="1"/>
    <x v="1"/>
    <s v="$100K+"/>
    <x v="0"/>
    <x v="4"/>
    <x v="3"/>
    <m/>
    <m/>
    <x v="1"/>
    <d v="2023-12-04T11:08:00"/>
  </r>
  <r>
    <x v="1415"/>
    <x v="44"/>
    <x v="2"/>
    <n v="3"/>
    <x v="1"/>
    <x v="4"/>
    <s v="I do not currently work outside the home."/>
    <x v="0"/>
    <x v="2"/>
    <x v="0"/>
    <m/>
    <m/>
    <x v="0"/>
    <d v="2023-12-04T19:20:00"/>
  </r>
  <r>
    <x v="1416"/>
    <x v="44"/>
    <x v="2"/>
    <n v="1"/>
    <x v="2"/>
    <x v="4"/>
    <s v="I do not currently work outside the home."/>
    <x v="5"/>
    <x v="3"/>
    <x v="3"/>
    <m/>
    <m/>
    <x v="0"/>
    <d v="2023-12-05T10:09:00"/>
  </r>
  <r>
    <x v="1417"/>
    <x v="0"/>
    <x v="0"/>
    <n v="2"/>
    <x v="2"/>
    <x v="4"/>
    <s v="I do not currently work outside the home."/>
    <x v="0"/>
    <x v="2"/>
    <x v="0"/>
    <m/>
    <m/>
    <x v="0"/>
    <d v="2023-12-06T11:52:00"/>
  </r>
  <r>
    <x v="1418"/>
    <x v="44"/>
    <x v="2"/>
    <n v="5"/>
    <x v="0"/>
    <x v="2"/>
    <s v="$15K-$25K"/>
    <x v="0"/>
    <x v="5"/>
    <x v="0"/>
    <m/>
    <m/>
    <x v="0"/>
    <d v="2023-12-06T12:47:00"/>
  </r>
  <r>
    <x v="1419"/>
    <x v="17"/>
    <x v="6"/>
    <n v="2"/>
    <x v="2"/>
    <x v="4"/>
    <s v="I do not currently work outside the home."/>
    <x v="0"/>
    <x v="8"/>
    <x v="3"/>
    <m/>
    <m/>
    <x v="5"/>
    <d v="2023-12-06T13:29:00"/>
  </r>
  <r>
    <x v="1420"/>
    <x v="44"/>
    <x v="2"/>
    <n v="4"/>
    <x v="2"/>
    <x v="1"/>
    <s v="$35K-$50K"/>
    <x v="4"/>
    <x v="7"/>
    <x v="0"/>
    <s v="checked"/>
    <m/>
    <x v="0"/>
    <d v="2023-12-07T10:08:00"/>
  </r>
  <r>
    <x v="1421"/>
    <x v="22"/>
    <x v="5"/>
    <n v="2"/>
    <x v="2"/>
    <x v="3"/>
    <s v="&lt;$15K"/>
    <x v="0"/>
    <x v="0"/>
    <x v="0"/>
    <m/>
    <s v="checked"/>
    <x v="0"/>
    <d v="2023-12-08T10:44:00"/>
  </r>
  <r>
    <x v="1422"/>
    <x v="22"/>
    <x v="5"/>
    <n v="0"/>
    <x v="0"/>
    <x v="1"/>
    <s v="$25K-$35K"/>
    <x v="0"/>
    <x v="5"/>
    <x v="0"/>
    <m/>
    <m/>
    <x v="1"/>
    <d v="2023-12-08T12:07:00"/>
  </r>
  <r>
    <x v="1423"/>
    <x v="17"/>
    <x v="6"/>
    <n v="2"/>
    <x v="1"/>
    <x v="3"/>
    <s v="&lt;$15K"/>
    <x v="0"/>
    <x v="1"/>
    <x v="0"/>
    <m/>
    <m/>
    <x v="5"/>
    <d v="2023-12-08T12:40:00"/>
  </r>
  <r>
    <x v="1424"/>
    <x v="22"/>
    <x v="5"/>
    <n v="3"/>
    <x v="2"/>
    <x v="4"/>
    <s v="I do not currently work outside the home."/>
    <x v="1"/>
    <x v="0"/>
    <x v="0"/>
    <m/>
    <m/>
    <x v="1"/>
    <d v="2023-12-08T20:56:00"/>
  </r>
  <r>
    <x v="1425"/>
    <x v="42"/>
    <x v="8"/>
    <n v="2"/>
    <x v="2"/>
    <x v="4"/>
    <s v="I do not currently work outside the home."/>
    <x v="0"/>
    <x v="0"/>
    <x v="0"/>
    <m/>
    <m/>
    <x v="5"/>
    <d v="2023-12-10T09:57:00"/>
  </r>
  <r>
    <x v="1426"/>
    <x v="44"/>
    <x v="2"/>
    <n v="2"/>
    <x v="1"/>
    <x v="1"/>
    <s v="I do not currently work outside the home."/>
    <x v="2"/>
    <x v="7"/>
    <x v="1"/>
    <m/>
    <m/>
    <x v="5"/>
    <d v="2023-12-13T15:04:00"/>
  </r>
  <r>
    <x v="1427"/>
    <x v="22"/>
    <x v="5"/>
    <n v="2"/>
    <x v="0"/>
    <x v="4"/>
    <s v="I do not currently work outside the home."/>
    <x v="3"/>
    <x v="3"/>
    <x v="4"/>
    <m/>
    <m/>
    <x v="9"/>
    <d v="2023-12-14T10:31:00"/>
  </r>
  <r>
    <x v="1428"/>
    <x v="22"/>
    <x v="5"/>
    <n v="2"/>
    <x v="2"/>
    <x v="4"/>
    <s v="I do not currently work outside the home."/>
    <x v="4"/>
    <x v="3"/>
    <x v="0"/>
    <m/>
    <m/>
    <x v="22"/>
    <d v="2023-12-14T14:59:00"/>
  </r>
  <r>
    <x v="1429"/>
    <x v="22"/>
    <x v="5"/>
    <n v="2"/>
    <x v="1"/>
    <x v="1"/>
    <s v="$100K+"/>
    <x v="0"/>
    <x v="4"/>
    <x v="0"/>
    <m/>
    <m/>
    <x v="0"/>
    <d v="2023-12-15T10:09:00"/>
  </r>
  <r>
    <x v="1430"/>
    <x v="22"/>
    <x v="5"/>
    <n v="0"/>
    <x v="1"/>
    <x v="1"/>
    <s v="I do not currently work outside the home."/>
    <x v="5"/>
    <x v="6"/>
    <x v="1"/>
    <m/>
    <m/>
    <x v="4"/>
    <d v="2023-12-15T16:05:00"/>
  </r>
  <r>
    <x v="1431"/>
    <x v="22"/>
    <x v="5"/>
    <n v="3"/>
    <x v="2"/>
    <x v="1"/>
    <s v="$75K-$100K"/>
    <x v="4"/>
    <x v="5"/>
    <x v="4"/>
    <m/>
    <m/>
    <x v="0"/>
    <d v="2023-12-16T20:59:00"/>
  </r>
  <r>
    <x v="1432"/>
    <x v="44"/>
    <x v="2"/>
    <n v="3"/>
    <x v="2"/>
    <x v="4"/>
    <s v="I do not currently work outside the home."/>
    <x v="2"/>
    <x v="3"/>
    <x v="5"/>
    <m/>
    <m/>
    <x v="1"/>
    <d v="2023-12-16T23:49:00"/>
  </r>
  <r>
    <x v="1433"/>
    <x v="22"/>
    <x v="5"/>
    <n v="2"/>
    <x v="0"/>
    <x v="4"/>
    <s v="I do not currently work outside the home."/>
    <x v="1"/>
    <x v="6"/>
    <x v="2"/>
    <m/>
    <m/>
    <x v="9"/>
    <d v="2023-12-20T08:55:00"/>
  </r>
  <r>
    <x v="1434"/>
    <x v="22"/>
    <x v="5"/>
    <n v="1"/>
    <x v="2"/>
    <x v="1"/>
    <s v="I do not currently work outside the home."/>
    <x v="4"/>
    <x v="1"/>
    <x v="5"/>
    <m/>
    <m/>
    <x v="0"/>
    <d v="2023-12-21T12:04:00"/>
  </r>
  <r>
    <x v="1435"/>
    <x v="22"/>
    <x v="5"/>
    <n v="4"/>
    <x v="2"/>
    <x v="4"/>
    <s v="I do not currently work outside the home."/>
    <x v="0"/>
    <x v="3"/>
    <x v="2"/>
    <s v="checked"/>
    <m/>
    <x v="6"/>
    <d v="2023-12-22T20:42:00"/>
  </r>
  <r>
    <x v="1436"/>
    <x v="44"/>
    <x v="2"/>
    <n v="3"/>
    <x v="2"/>
    <x v="4"/>
    <s v="I do not currently work outside the home."/>
    <x v="0"/>
    <x v="7"/>
    <x v="2"/>
    <m/>
    <m/>
    <x v="1"/>
    <d v="2023-12-23T11:55:00"/>
  </r>
  <r>
    <x v="1437"/>
    <x v="0"/>
    <x v="1"/>
    <n v="2"/>
    <x v="2"/>
    <x v="4"/>
    <s v="I do not currently work outside the home."/>
    <x v="0"/>
    <x v="7"/>
    <x v="4"/>
    <s v="checked"/>
    <m/>
    <x v="0"/>
    <d v="2023-12-23T16:00:00"/>
  </r>
  <r>
    <x v="1438"/>
    <x v="0"/>
    <x v="3"/>
    <n v="2"/>
    <x v="0"/>
    <x v="2"/>
    <s v="&lt;$15K"/>
    <x v="1"/>
    <x v="3"/>
    <x v="2"/>
    <m/>
    <m/>
    <x v="0"/>
    <d v="2023-12-23T21:19:00"/>
  </r>
  <r>
    <x v="1439"/>
    <x v="0"/>
    <x v="3"/>
    <n v="5"/>
    <x v="2"/>
    <x v="4"/>
    <s v="I do not currently work outside the home."/>
    <x v="0"/>
    <x v="5"/>
    <x v="0"/>
    <m/>
    <m/>
    <x v="0"/>
    <d v="2023-12-25T17:47:00"/>
  </r>
  <r>
    <x v="1440"/>
    <x v="22"/>
    <x v="5"/>
    <n v="9"/>
    <x v="2"/>
    <x v="4"/>
    <s v="&lt;$15K"/>
    <x v="0"/>
    <x v="1"/>
    <x v="0"/>
    <m/>
    <m/>
    <x v="0"/>
    <d v="2023-12-25T21:21:00"/>
  </r>
  <r>
    <x v="1441"/>
    <x v="44"/>
    <x v="2"/>
    <n v="1"/>
    <x v="1"/>
    <x v="1"/>
    <s v="$50K-$75K"/>
    <x v="0"/>
    <x v="5"/>
    <x v="1"/>
    <m/>
    <m/>
    <x v="1"/>
    <d v="2023-12-26T17:25:00"/>
  </r>
  <r>
    <x v="1442"/>
    <x v="44"/>
    <x v="2"/>
    <n v="4"/>
    <x v="2"/>
    <x v="3"/>
    <s v="&lt;$15K"/>
    <x v="4"/>
    <x v="3"/>
    <x v="2"/>
    <m/>
    <m/>
    <x v="0"/>
    <d v="2023-12-28T15:19:00"/>
  </r>
  <r>
    <x v="1443"/>
    <x v="44"/>
    <x v="2"/>
    <n v="2"/>
    <x v="0"/>
    <x v="2"/>
    <s v="$35K-$50K"/>
    <x v="4"/>
    <x v="7"/>
    <x v="4"/>
    <m/>
    <m/>
    <x v="0"/>
    <d v="2023-12-28T17:07:00"/>
  </r>
  <r>
    <x v="1444"/>
    <x v="44"/>
    <x v="2"/>
    <n v="2"/>
    <x v="1"/>
    <x v="4"/>
    <s v="I do not currently work outside the home."/>
    <x v="0"/>
    <x v="8"/>
    <x v="0"/>
    <s v="checked"/>
    <m/>
    <x v="0"/>
    <d v="2023-12-29T22:30:00"/>
  </r>
  <r>
    <x v="1445"/>
    <x v="22"/>
    <x v="5"/>
    <n v="2"/>
    <x v="2"/>
    <x v="1"/>
    <s v="$35K-$50K"/>
    <x v="4"/>
    <x v="7"/>
    <x v="4"/>
    <m/>
    <m/>
    <x v="9"/>
    <d v="2023-12-31T00:37:00"/>
  </r>
  <r>
    <x v="1446"/>
    <x v="44"/>
    <x v="2"/>
    <n v="1"/>
    <x v="1"/>
    <x v="1"/>
    <s v="$35K-$50K"/>
    <x v="0"/>
    <x v="7"/>
    <x v="4"/>
    <m/>
    <m/>
    <x v="5"/>
    <d v="2023-12-31T17:11:00"/>
  </r>
  <r>
    <x v="1447"/>
    <x v="17"/>
    <x v="6"/>
    <n v="2"/>
    <x v="2"/>
    <x v="2"/>
    <s v="$25K-$35K"/>
    <x v="0"/>
    <x v="8"/>
    <x v="6"/>
    <m/>
    <m/>
    <x v="5"/>
    <d v="2024-01-02T09:49:00"/>
  </r>
  <r>
    <x v="1448"/>
    <x v="22"/>
    <x v="5"/>
    <n v="1"/>
    <x v="0"/>
    <x v="4"/>
    <s v="I do not currently work outside the home."/>
    <x v="4"/>
    <x v="3"/>
    <x v="2"/>
    <m/>
    <m/>
    <x v="0"/>
    <d v="2024-01-02T12:18:00"/>
  </r>
  <r>
    <x v="1449"/>
    <x v="44"/>
    <x v="2"/>
    <n v="3"/>
    <x v="2"/>
    <x v="2"/>
    <s v="$35K-$50K"/>
    <x v="0"/>
    <x v="1"/>
    <x v="4"/>
    <m/>
    <s v="checked"/>
    <x v="9"/>
    <d v="2024-01-03T06:51:00"/>
  </r>
  <r>
    <x v="1450"/>
    <x v="44"/>
    <x v="2"/>
    <n v="2"/>
    <x v="1"/>
    <x v="3"/>
    <s v="&lt;$15K"/>
    <x v="4"/>
    <x v="6"/>
    <x v="0"/>
    <m/>
    <m/>
    <x v="0"/>
    <d v="2024-01-03T11:55:00"/>
  </r>
  <r>
    <x v="1451"/>
    <x v="44"/>
    <x v="2"/>
    <n v="6"/>
    <x v="2"/>
    <x v="4"/>
    <s v="I do not currently work outside the home."/>
    <x v="4"/>
    <x v="1"/>
    <x v="4"/>
    <m/>
    <m/>
    <x v="1"/>
    <d v="2024-01-03T22:19:00"/>
  </r>
  <r>
    <x v="1452"/>
    <x v="44"/>
    <x v="2"/>
    <n v="0"/>
    <x v="1"/>
    <x v="4"/>
    <s v="I do not currently work outside the home."/>
    <x v="2"/>
    <x v="7"/>
    <x v="0"/>
    <s v="checked"/>
    <m/>
    <x v="0"/>
    <d v="2024-01-04T09:57:00"/>
  </r>
  <r>
    <x v="1453"/>
    <x v="43"/>
    <x v="6"/>
    <n v="2"/>
    <x v="2"/>
    <x v="4"/>
    <s v="I do not currently work outside the home."/>
    <x v="3"/>
    <x v="3"/>
    <x v="2"/>
    <m/>
    <m/>
    <x v="0"/>
    <d v="2024-01-04T14:28:00"/>
  </r>
  <r>
    <x v="1454"/>
    <x v="44"/>
    <x v="2"/>
    <n v="0"/>
    <x v="2"/>
    <x v="2"/>
    <s v="$25K-$35K"/>
    <x v="1"/>
    <x v="1"/>
    <x v="4"/>
    <m/>
    <m/>
    <x v="1"/>
    <d v="2024-01-04T19:26:00"/>
  </r>
  <r>
    <x v="1455"/>
    <x v="22"/>
    <x v="5"/>
    <n v="0"/>
    <x v="1"/>
    <x v="3"/>
    <s v="&lt;$15K"/>
    <x v="1"/>
    <x v="0"/>
    <x v="2"/>
    <m/>
    <m/>
    <x v="9"/>
    <d v="2024-01-05T11:33:00"/>
  </r>
  <r>
    <x v="1456"/>
    <x v="22"/>
    <x v="5"/>
    <n v="0"/>
    <x v="2"/>
    <x v="3"/>
    <s v="$15K-$25K"/>
    <x v="1"/>
    <x v="2"/>
    <x v="5"/>
    <m/>
    <m/>
    <x v="0"/>
    <d v="2024-01-06T07:06:00"/>
  </r>
  <r>
    <x v="1457"/>
    <x v="22"/>
    <x v="5"/>
    <n v="1"/>
    <x v="0"/>
    <x v="2"/>
    <s v="$25K-$35K"/>
    <x v="4"/>
    <x v="1"/>
    <x v="2"/>
    <m/>
    <m/>
    <x v="9"/>
    <d v="2024-01-06T13:38:00"/>
  </r>
  <r>
    <x v="1458"/>
    <x v="22"/>
    <x v="5"/>
    <n v="3"/>
    <x v="1"/>
    <x v="4"/>
    <s v="I do not currently work outside the home."/>
    <x v="0"/>
    <x v="2"/>
    <x v="0"/>
    <m/>
    <m/>
    <x v="9"/>
    <d v="2024-01-07T19:06:00"/>
  </r>
  <r>
    <x v="1459"/>
    <x v="44"/>
    <x v="2"/>
    <n v="5"/>
    <x v="1"/>
    <x v="4"/>
    <s v="&lt;$15K"/>
    <x v="0"/>
    <x v="5"/>
    <x v="0"/>
    <m/>
    <m/>
    <x v="0"/>
    <d v="2024-01-08T10:13:00"/>
  </r>
  <r>
    <x v="1460"/>
    <x v="44"/>
    <x v="2"/>
    <n v="0"/>
    <x v="2"/>
    <x v="3"/>
    <s v="&lt;$15K"/>
    <x v="1"/>
    <x v="3"/>
    <x v="0"/>
    <m/>
    <m/>
    <x v="1"/>
    <d v="2024-01-08T21:54:00"/>
  </r>
  <r>
    <x v="1461"/>
    <x v="22"/>
    <x v="5"/>
    <n v="5"/>
    <x v="0"/>
    <x v="3"/>
    <s v="&lt;$15K"/>
    <x v="3"/>
    <x v="2"/>
    <x v="4"/>
    <s v="checked"/>
    <m/>
    <x v="0"/>
    <d v="2024-01-09T05:27:00"/>
  </r>
  <r>
    <x v="1462"/>
    <x v="22"/>
    <x v="5"/>
    <n v="3"/>
    <x v="1"/>
    <x v="1"/>
    <s v="$100K+"/>
    <x v="2"/>
    <x v="2"/>
    <x v="4"/>
    <m/>
    <m/>
    <x v="0"/>
    <d v="2024-01-09T07:32:00"/>
  </r>
  <r>
    <x v="1463"/>
    <x v="22"/>
    <x v="5"/>
    <n v="3"/>
    <x v="1"/>
    <x v="4"/>
    <s v="I do not currently work outside the home."/>
    <x v="0"/>
    <x v="5"/>
    <x v="0"/>
    <m/>
    <m/>
    <x v="0"/>
    <d v="2024-01-09T09:07:00"/>
  </r>
  <r>
    <x v="1464"/>
    <x v="44"/>
    <x v="2"/>
    <n v="1"/>
    <x v="1"/>
    <x v="1"/>
    <s v="$100K+"/>
    <x v="0"/>
    <x v="4"/>
    <x v="3"/>
    <m/>
    <m/>
    <x v="1"/>
    <d v="2024-01-09T09:39:00"/>
  </r>
  <r>
    <x v="1465"/>
    <x v="44"/>
    <x v="2"/>
    <n v="6"/>
    <x v="1"/>
    <x v="4"/>
    <s v="I do not currently work outside the home."/>
    <x v="3"/>
    <x v="1"/>
    <x v="3"/>
    <m/>
    <m/>
    <x v="0"/>
    <d v="2024-01-09T13:28:00"/>
  </r>
  <r>
    <x v="1466"/>
    <x v="42"/>
    <x v="8"/>
    <n v="4"/>
    <x v="1"/>
    <x v="4"/>
    <s v="I do not currently work outside the home."/>
    <x v="0"/>
    <x v="5"/>
    <x v="0"/>
    <m/>
    <m/>
    <x v="0"/>
    <d v="2024-01-10T14:23:00"/>
  </r>
  <r>
    <x v="1467"/>
    <x v="44"/>
    <x v="2"/>
    <n v="2"/>
    <x v="2"/>
    <x v="1"/>
    <s v="$25K-$35K"/>
    <x v="0"/>
    <x v="7"/>
    <x v="0"/>
    <m/>
    <m/>
    <x v="0"/>
    <d v="2024-01-10T18:54:00"/>
  </r>
  <r>
    <x v="1468"/>
    <x v="22"/>
    <x v="5"/>
    <n v="4"/>
    <x v="1"/>
    <x v="4"/>
    <s v="I do not currently work outside the home."/>
    <x v="0"/>
    <x v="5"/>
    <x v="1"/>
    <m/>
    <m/>
    <x v="1"/>
    <d v="2024-01-11T15:21:00"/>
  </r>
  <r>
    <x v="1469"/>
    <x v="44"/>
    <x v="2"/>
    <n v="2"/>
    <x v="0"/>
    <x v="1"/>
    <s v="$25K-$35K"/>
    <x v="1"/>
    <x v="1"/>
    <x v="0"/>
    <m/>
    <m/>
    <x v="9"/>
    <d v="2024-01-11T22:43:00"/>
  </r>
  <r>
    <x v="1470"/>
    <x v="44"/>
    <x v="2"/>
    <n v="1"/>
    <x v="2"/>
    <x v="3"/>
    <s v="$15K-$25K"/>
    <x v="4"/>
    <x v="6"/>
    <x v="2"/>
    <m/>
    <m/>
    <x v="1"/>
    <d v="2024-01-12T10:10:00"/>
  </r>
  <r>
    <x v="1471"/>
    <x v="22"/>
    <x v="5"/>
    <n v="3"/>
    <x v="2"/>
    <x v="3"/>
    <s v="&lt;$15K"/>
    <x v="1"/>
    <x v="3"/>
    <x v="4"/>
    <m/>
    <m/>
    <x v="1"/>
    <d v="2024-01-12T16:12:00"/>
  </r>
  <r>
    <x v="1472"/>
    <x v="22"/>
    <x v="5"/>
    <n v="4"/>
    <x v="1"/>
    <x v="2"/>
    <s v="$15K-$25K"/>
    <x v="0"/>
    <x v="5"/>
    <x v="1"/>
    <m/>
    <m/>
    <x v="7"/>
    <d v="2024-01-12T21:14:00"/>
  </r>
  <r>
    <x v="1473"/>
    <x v="0"/>
    <x v="1"/>
    <n v="4"/>
    <x v="1"/>
    <x v="4"/>
    <s v="I do not currently work outside the home."/>
    <x v="0"/>
    <x v="5"/>
    <x v="1"/>
    <m/>
    <m/>
    <x v="1"/>
    <d v="2024-01-12T23:59:00"/>
  </r>
  <r>
    <x v="1474"/>
    <x v="22"/>
    <x v="5"/>
    <n v="2"/>
    <x v="2"/>
    <x v="1"/>
    <s v="$35K-$50K"/>
    <x v="0"/>
    <x v="5"/>
    <x v="1"/>
    <m/>
    <m/>
    <x v="0"/>
    <d v="2024-01-15T11:56:00"/>
  </r>
  <r>
    <x v="1475"/>
    <x v="22"/>
    <x v="5"/>
    <n v="2"/>
    <x v="2"/>
    <x v="4"/>
    <s v="I do not currently work outside the home."/>
    <x v="0"/>
    <x v="0"/>
    <x v="5"/>
    <m/>
    <m/>
    <x v="0"/>
    <d v="2024-01-16T03:07:00"/>
  </r>
  <r>
    <x v="1476"/>
    <x v="22"/>
    <x v="5"/>
    <n v="5"/>
    <x v="0"/>
    <x v="4"/>
    <s v="I do not currently work outside the home."/>
    <x v="0"/>
    <x v="5"/>
    <x v="0"/>
    <m/>
    <m/>
    <x v="0"/>
    <d v="2024-01-16T21:17:00"/>
  </r>
  <r>
    <x v="1477"/>
    <x v="0"/>
    <x v="3"/>
    <n v="3"/>
    <x v="1"/>
    <x v="4"/>
    <s v="I do not currently work outside the home."/>
    <x v="0"/>
    <x v="5"/>
    <x v="0"/>
    <m/>
    <m/>
    <x v="1"/>
    <d v="2024-01-16T22:23:00"/>
  </r>
  <r>
    <x v="1478"/>
    <x v="22"/>
    <x v="5"/>
    <n v="1"/>
    <x v="2"/>
    <x v="4"/>
    <s v="I do not currently work outside the home."/>
    <x v="3"/>
    <x v="3"/>
    <x v="1"/>
    <m/>
    <m/>
    <x v="9"/>
    <d v="2024-01-16T22:26:00"/>
  </r>
  <r>
    <x v="1479"/>
    <x v="22"/>
    <x v="5"/>
    <n v="1"/>
    <x v="2"/>
    <x v="2"/>
    <s v="$25K-$35K"/>
    <x v="1"/>
    <x v="1"/>
    <x v="2"/>
    <m/>
    <m/>
    <x v="1"/>
    <d v="2024-01-17T01:05:00"/>
  </r>
  <r>
    <x v="1480"/>
    <x v="28"/>
    <x v="6"/>
    <n v="4"/>
    <x v="2"/>
    <x v="4"/>
    <s v="I do not currently work outside the home."/>
    <x v="3"/>
    <x v="6"/>
    <x v="4"/>
    <s v="checked"/>
    <m/>
    <x v="1"/>
    <d v="2024-01-17T14:29:00"/>
  </r>
  <r>
    <x v="1481"/>
    <x v="45"/>
    <x v="2"/>
    <n v="4"/>
    <x v="1"/>
    <x v="4"/>
    <s v="I do not currently work outside the home."/>
    <x v="3"/>
    <x v="3"/>
    <x v="0"/>
    <m/>
    <m/>
    <x v="0"/>
    <d v="2024-01-18T16:57:00"/>
  </r>
  <r>
    <x v="1482"/>
    <x v="0"/>
    <x v="0"/>
    <n v="2"/>
    <x v="1"/>
    <x v="4"/>
    <s v="I do not currently work outside the home."/>
    <x v="0"/>
    <x v="1"/>
    <x v="3"/>
    <m/>
    <m/>
    <x v="0"/>
    <d v="2024-01-19T14:05:00"/>
  </r>
  <r>
    <x v="1483"/>
    <x v="22"/>
    <x v="5"/>
    <n v="1"/>
    <x v="1"/>
    <x v="3"/>
    <s v="$15K-$25K"/>
    <x v="1"/>
    <x v="3"/>
    <x v="2"/>
    <m/>
    <m/>
    <x v="25"/>
    <d v="2024-01-20T16:17:00"/>
  </r>
  <r>
    <x v="1484"/>
    <x v="22"/>
    <x v="5"/>
    <n v="1"/>
    <x v="1"/>
    <x v="4"/>
    <s v="I do not currently work outside the home."/>
    <x v="0"/>
    <x v="8"/>
    <x v="3"/>
    <m/>
    <m/>
    <x v="5"/>
    <d v="2024-01-22T12:08:00"/>
  </r>
  <r>
    <x v="1485"/>
    <x v="22"/>
    <x v="5"/>
    <n v="0"/>
    <x v="2"/>
    <x v="1"/>
    <s v="$50K-$75K"/>
    <x v="0"/>
    <x v="0"/>
    <x v="4"/>
    <m/>
    <m/>
    <x v="0"/>
    <d v="2024-01-22T17:57:00"/>
  </r>
  <r>
    <x v="1486"/>
    <x v="22"/>
    <x v="5"/>
    <n v="7"/>
    <x v="2"/>
    <x v="3"/>
    <s v="&lt;$15K"/>
    <x v="4"/>
    <x v="3"/>
    <x v="1"/>
    <m/>
    <m/>
    <x v="0"/>
    <d v="2024-01-23T15:12:00"/>
  </r>
  <r>
    <x v="1487"/>
    <x v="42"/>
    <x v="8"/>
    <n v="2"/>
    <x v="1"/>
    <x v="1"/>
    <s v="$100K+"/>
    <x v="0"/>
    <x v="4"/>
    <x v="6"/>
    <m/>
    <m/>
    <x v="0"/>
    <d v="2024-01-23T15:43:00"/>
  </r>
  <r>
    <x v="1488"/>
    <x v="0"/>
    <x v="0"/>
    <n v="2"/>
    <x v="0"/>
    <x v="1"/>
    <s v="$50K-$75K"/>
    <x v="0"/>
    <x v="2"/>
    <x v="0"/>
    <m/>
    <m/>
    <x v="0"/>
    <d v="2024-01-23T16:24:00"/>
  </r>
  <r>
    <x v="1489"/>
    <x v="22"/>
    <x v="5"/>
    <n v="4"/>
    <x v="2"/>
    <x v="3"/>
    <s v="&lt;$15K"/>
    <x v="0"/>
    <x v="2"/>
    <x v="2"/>
    <m/>
    <m/>
    <x v="0"/>
    <d v="2024-01-23T16:54:00"/>
  </r>
  <r>
    <x v="1490"/>
    <x v="22"/>
    <x v="5"/>
    <n v="2"/>
    <x v="2"/>
    <x v="1"/>
    <s v="$50K-$75K"/>
    <x v="0"/>
    <x v="8"/>
    <x v="4"/>
    <m/>
    <m/>
    <x v="0"/>
    <d v="2024-01-23T23:37:00"/>
  </r>
  <r>
    <x v="1491"/>
    <x v="22"/>
    <x v="5"/>
    <n v="3"/>
    <x v="0"/>
    <x v="1"/>
    <s v="I do not currently work outside the home."/>
    <x v="1"/>
    <x v="1"/>
    <x v="2"/>
    <m/>
    <m/>
    <x v="9"/>
    <d v="2024-01-25T10:16:00"/>
  </r>
  <r>
    <x v="1492"/>
    <x v="22"/>
    <x v="5"/>
    <n v="0"/>
    <x v="2"/>
    <x v="2"/>
    <s v="$15K-$25K"/>
    <x v="1"/>
    <x v="6"/>
    <x v="0"/>
    <m/>
    <m/>
    <x v="5"/>
    <d v="2024-01-25T17:54:00"/>
  </r>
  <r>
    <x v="1493"/>
    <x v="22"/>
    <x v="5"/>
    <n v="2"/>
    <x v="0"/>
    <x v="1"/>
    <s v="$35K-$50K"/>
    <x v="1"/>
    <x v="7"/>
    <x v="2"/>
    <m/>
    <m/>
    <x v="1"/>
    <d v="2024-01-25T21:11:00"/>
  </r>
  <r>
    <x v="1494"/>
    <x v="45"/>
    <x v="2"/>
    <n v="2"/>
    <x v="2"/>
    <x v="4"/>
    <s v="I do not currently work outside the home."/>
    <x v="1"/>
    <x v="6"/>
    <x v="5"/>
    <m/>
    <m/>
    <x v="1"/>
    <d v="2024-01-26T08:46:00"/>
  </r>
  <r>
    <x v="1495"/>
    <x v="22"/>
    <x v="5"/>
    <n v="0"/>
    <x v="1"/>
    <x v="2"/>
    <s v="$50K-$75K"/>
    <x v="0"/>
    <x v="0"/>
    <x v="4"/>
    <m/>
    <m/>
    <x v="0"/>
    <d v="2024-01-26T18:15:00"/>
  </r>
  <r>
    <x v="1496"/>
    <x v="22"/>
    <x v="5"/>
    <n v="5"/>
    <x v="0"/>
    <x v="4"/>
    <s v="I do not currently work outside the home."/>
    <x v="0"/>
    <x v="0"/>
    <x v="4"/>
    <m/>
    <m/>
    <x v="0"/>
    <d v="2024-01-27T22:32:00"/>
  </r>
  <r>
    <x v="1497"/>
    <x v="22"/>
    <x v="5"/>
    <n v="2"/>
    <x v="2"/>
    <x v="1"/>
    <s v="$35K-$50K"/>
    <x v="4"/>
    <x v="0"/>
    <x v="0"/>
    <m/>
    <m/>
    <x v="0"/>
    <d v="2024-01-27T22:57:00"/>
  </r>
  <r>
    <x v="1498"/>
    <x v="46"/>
    <x v="6"/>
    <n v="4"/>
    <x v="0"/>
    <x v="3"/>
    <s v="&lt;$15K"/>
    <x v="0"/>
    <x v="5"/>
    <x v="2"/>
    <m/>
    <m/>
    <x v="0"/>
    <d v="2024-01-30T08:23:00"/>
  </r>
  <r>
    <x v="1499"/>
    <x v="17"/>
    <x v="6"/>
    <n v="2"/>
    <x v="1"/>
    <x v="1"/>
    <s v="$35K-$50K"/>
    <x v="4"/>
    <x v="7"/>
    <x v="0"/>
    <s v="checked"/>
    <s v="checked"/>
    <x v="0"/>
    <d v="2024-01-30T14:03:00"/>
  </r>
  <r>
    <x v="1500"/>
    <x v="17"/>
    <x v="6"/>
    <n v="1"/>
    <x v="0"/>
    <x v="1"/>
    <s v="$50K-$75K"/>
    <x v="0"/>
    <x v="0"/>
    <x v="3"/>
    <m/>
    <m/>
    <x v="1"/>
    <d v="2024-01-30T18:55:00"/>
  </r>
  <r>
    <x v="1501"/>
    <x v="17"/>
    <x v="6"/>
    <n v="2"/>
    <x v="1"/>
    <x v="4"/>
    <s v="I do not currently work outside the home."/>
    <x v="4"/>
    <x v="3"/>
    <x v="0"/>
    <m/>
    <m/>
    <x v="0"/>
    <d v="2024-01-31T11:21:00"/>
  </r>
  <r>
    <x v="1502"/>
    <x v="0"/>
    <x v="1"/>
    <n v="2"/>
    <x v="1"/>
    <x v="4"/>
    <s v="I do not currently work outside the home."/>
    <x v="0"/>
    <x v="0"/>
    <x v="3"/>
    <m/>
    <m/>
    <x v="0"/>
    <d v="2024-02-01T07:55:00"/>
  </r>
  <r>
    <x v="1503"/>
    <x v="47"/>
    <x v="6"/>
    <n v="3"/>
    <x v="1"/>
    <x v="4"/>
    <s v="I do not currently work outside the home."/>
    <x v="5"/>
    <x v="2"/>
    <x v="0"/>
    <m/>
    <m/>
    <x v="0"/>
    <d v="2024-02-02T13:19:00"/>
  </r>
  <r>
    <x v="1504"/>
    <x v="22"/>
    <x v="5"/>
    <n v="6"/>
    <x v="2"/>
    <x v="2"/>
    <s v="$25K-$35K"/>
    <x v="0"/>
    <x v="2"/>
    <x v="4"/>
    <m/>
    <m/>
    <x v="0"/>
    <d v="2024-02-05T09:46:00"/>
  </r>
  <r>
    <x v="1505"/>
    <x v="22"/>
    <x v="5"/>
    <n v="4"/>
    <x v="1"/>
    <x v="3"/>
    <s v="&lt;$15K"/>
    <x v="0"/>
    <x v="5"/>
    <x v="2"/>
    <m/>
    <m/>
    <x v="0"/>
    <d v="2024-02-05T14:01:00"/>
  </r>
  <r>
    <x v="1506"/>
    <x v="22"/>
    <x v="5"/>
    <n v="2"/>
    <x v="1"/>
    <x v="1"/>
    <s v="$35K-$50K"/>
    <x v="0"/>
    <x v="5"/>
    <x v="0"/>
    <s v="checked"/>
    <m/>
    <x v="0"/>
    <d v="2024-02-05T15:10:00"/>
  </r>
  <r>
    <x v="1507"/>
    <x v="22"/>
    <x v="5"/>
    <n v="0"/>
    <x v="2"/>
    <x v="1"/>
    <s v="$35K-$50K"/>
    <x v="1"/>
    <x v="7"/>
    <x v="1"/>
    <s v="checked"/>
    <m/>
    <x v="9"/>
    <d v="2024-02-05T21:41:00"/>
  </r>
  <r>
    <x v="1508"/>
    <x v="22"/>
    <x v="5"/>
    <n v="3"/>
    <x v="1"/>
    <x v="1"/>
    <s v="$25K-$35K"/>
    <x v="0"/>
    <x v="0"/>
    <x v="4"/>
    <m/>
    <m/>
    <x v="0"/>
    <d v="2024-02-07T08:37:00"/>
  </r>
  <r>
    <x v="1509"/>
    <x v="17"/>
    <x v="6"/>
    <n v="3"/>
    <x v="2"/>
    <x v="1"/>
    <s v="$50K-$75K"/>
    <x v="0"/>
    <x v="0"/>
    <x v="0"/>
    <m/>
    <s v="checked"/>
    <x v="0"/>
    <d v="2024-02-07T22:20:00"/>
  </r>
  <r>
    <x v="1510"/>
    <x v="22"/>
    <x v="5"/>
    <n v="4"/>
    <x v="0"/>
    <x v="4"/>
    <s v="I do not currently work outside the home."/>
    <x v="1"/>
    <x v="6"/>
    <x v="4"/>
    <m/>
    <m/>
    <x v="0"/>
    <d v="2024-02-08T10:57:00"/>
  </r>
  <r>
    <x v="1511"/>
    <x v="22"/>
    <x v="5"/>
    <n v="1"/>
    <x v="0"/>
    <x v="4"/>
    <s v="I do not currently work outside the home."/>
    <x v="1"/>
    <x v="3"/>
    <x v="0"/>
    <m/>
    <m/>
    <x v="4"/>
    <d v="2024-02-08T21:38:00"/>
  </r>
  <r>
    <x v="1512"/>
    <x v="14"/>
    <x v="6"/>
    <n v="4"/>
    <x v="2"/>
    <x v="4"/>
    <s v="$15K-$25K"/>
    <x v="0"/>
    <x v="5"/>
    <x v="5"/>
    <m/>
    <m/>
    <x v="1"/>
    <d v="2024-02-10T06:37:00"/>
  </r>
  <r>
    <x v="1513"/>
    <x v="45"/>
    <x v="2"/>
    <n v="2"/>
    <x v="1"/>
    <x v="3"/>
    <s v="&lt;$15K"/>
    <x v="1"/>
    <x v="6"/>
    <x v="2"/>
    <m/>
    <m/>
    <x v="0"/>
    <d v="2024-02-11T14:43:00"/>
  </r>
  <r>
    <x v="1514"/>
    <x v="0"/>
    <x v="0"/>
    <n v="2"/>
    <x v="2"/>
    <x v="3"/>
    <s v="&lt;$15K"/>
    <x v="0"/>
    <x v="0"/>
    <x v="5"/>
    <m/>
    <m/>
    <x v="1"/>
    <d v="2024-02-11T15:36:00"/>
  </r>
  <r>
    <x v="1515"/>
    <x v="45"/>
    <x v="2"/>
    <n v="4"/>
    <x v="2"/>
    <x v="4"/>
    <s v="I do not currently work outside the home."/>
    <x v="0"/>
    <x v="0"/>
    <x v="0"/>
    <m/>
    <m/>
    <x v="0"/>
    <d v="2024-02-11T23:09:00"/>
  </r>
  <r>
    <x v="1516"/>
    <x v="0"/>
    <x v="0"/>
    <n v="2"/>
    <x v="2"/>
    <x v="4"/>
    <s v="I do not currently work outside the home."/>
    <x v="4"/>
    <x v="3"/>
    <x v="2"/>
    <m/>
    <m/>
    <x v="0"/>
    <d v="2024-02-12T17:18:00"/>
  </r>
  <r>
    <x v="1517"/>
    <x v="45"/>
    <x v="2"/>
    <n v="4"/>
    <x v="1"/>
    <x v="2"/>
    <s v="$35K-$50K"/>
    <x v="2"/>
    <x v="5"/>
    <x v="2"/>
    <m/>
    <m/>
    <x v="1"/>
    <d v="2024-02-13T11:49:00"/>
  </r>
  <r>
    <x v="1518"/>
    <x v="22"/>
    <x v="5"/>
    <n v="2"/>
    <x v="1"/>
    <x v="4"/>
    <s v="I do not currently work outside the home."/>
    <x v="0"/>
    <x v="8"/>
    <x v="0"/>
    <m/>
    <m/>
    <x v="1"/>
    <d v="2024-02-14T09:55:00"/>
  </r>
  <r>
    <x v="1519"/>
    <x v="0"/>
    <x v="0"/>
    <n v="2"/>
    <x v="1"/>
    <x v="4"/>
    <s v="I do not currently work outside the home."/>
    <x v="0"/>
    <x v="7"/>
    <x v="2"/>
    <m/>
    <m/>
    <x v="0"/>
    <d v="2024-02-14T12:16:00"/>
  </r>
  <r>
    <x v="1520"/>
    <x v="45"/>
    <x v="2"/>
    <n v="2"/>
    <x v="0"/>
    <x v="1"/>
    <s v="$35K-$50K"/>
    <x v="4"/>
    <x v="7"/>
    <x v="3"/>
    <m/>
    <m/>
    <x v="0"/>
    <d v="2024-02-16T14:33:00"/>
  </r>
  <r>
    <x v="1521"/>
    <x v="45"/>
    <x v="2"/>
    <n v="5"/>
    <x v="1"/>
    <x v="4"/>
    <s v="I do not currently work outside the home."/>
    <x v="0"/>
    <x v="3"/>
    <x v="3"/>
    <m/>
    <m/>
    <x v="0"/>
    <d v="2024-02-20T08:59:00"/>
  </r>
  <r>
    <x v="1522"/>
    <x v="22"/>
    <x v="5"/>
    <n v="5"/>
    <x v="1"/>
    <x v="3"/>
    <s v="&lt;$15K"/>
    <x v="3"/>
    <x v="6"/>
    <x v="0"/>
    <m/>
    <m/>
    <x v="0"/>
    <d v="2024-02-20T14:04:00"/>
  </r>
  <r>
    <x v="1523"/>
    <x v="22"/>
    <x v="5"/>
    <n v="2"/>
    <x v="2"/>
    <x v="4"/>
    <s v="I do not currently work outside the home."/>
    <x v="0"/>
    <x v="2"/>
    <x v="0"/>
    <m/>
    <m/>
    <x v="5"/>
    <d v="2024-02-21T12:38:00"/>
  </r>
  <r>
    <x v="1524"/>
    <x v="0"/>
    <x v="1"/>
    <n v="1"/>
    <x v="2"/>
    <x v="2"/>
    <s v="$25K-$35K"/>
    <x v="4"/>
    <x v="1"/>
    <x v="2"/>
    <m/>
    <s v="checked"/>
    <x v="1"/>
    <d v="2024-02-22T13:34:00"/>
  </r>
  <r>
    <x v="1525"/>
    <x v="0"/>
    <x v="1"/>
    <n v="3"/>
    <x v="0"/>
    <x v="4"/>
    <s v="I do not currently work outside the home."/>
    <x v="0"/>
    <x v="7"/>
    <x v="4"/>
    <m/>
    <m/>
    <x v="0"/>
    <d v="2024-02-22T14:32:00"/>
  </r>
  <r>
    <x v="1526"/>
    <x v="22"/>
    <x v="5"/>
    <n v="1"/>
    <x v="2"/>
    <x v="4"/>
    <s v="&lt;$15K"/>
    <x v="5"/>
    <x v="3"/>
    <x v="3"/>
    <m/>
    <m/>
    <x v="1"/>
    <d v="2024-02-22T20:27:00"/>
  </r>
  <r>
    <x v="1527"/>
    <x v="0"/>
    <x v="1"/>
    <n v="2"/>
    <x v="2"/>
    <x v="3"/>
    <s v="$15K-$25K"/>
    <x v="0"/>
    <x v="0"/>
    <x v="2"/>
    <m/>
    <m/>
    <x v="7"/>
    <d v="2024-02-22T20:42:00"/>
  </r>
  <r>
    <x v="1528"/>
    <x v="22"/>
    <x v="5"/>
    <n v="0"/>
    <x v="2"/>
    <x v="2"/>
    <s v="$35K-$50K"/>
    <x v="3"/>
    <x v="7"/>
    <x v="2"/>
    <m/>
    <m/>
    <x v="5"/>
    <d v="2024-02-23T03:54:00"/>
  </r>
  <r>
    <x v="1529"/>
    <x v="0"/>
    <x v="1"/>
    <n v="3"/>
    <x v="2"/>
    <x v="4"/>
    <s v="&lt;$15K"/>
    <x v="4"/>
    <x v="3"/>
    <x v="5"/>
    <m/>
    <m/>
    <x v="0"/>
    <d v="2024-02-23T07:26:00"/>
  </r>
  <r>
    <x v="1530"/>
    <x v="45"/>
    <x v="2"/>
    <n v="1"/>
    <x v="0"/>
    <x v="2"/>
    <s v="$35K-$50K"/>
    <x v="5"/>
    <x v="7"/>
    <x v="5"/>
    <m/>
    <m/>
    <x v="0"/>
    <d v="2024-02-26T07:46:00"/>
  </r>
  <r>
    <x v="1531"/>
    <x v="0"/>
    <x v="1"/>
    <n v="1"/>
    <x v="2"/>
    <x v="4"/>
    <s v="I do not currently work outside the home."/>
    <x v="3"/>
    <x v="3"/>
    <x v="1"/>
    <m/>
    <m/>
    <x v="9"/>
    <d v="2024-02-26T13:04:00"/>
  </r>
  <r>
    <x v="1532"/>
    <x v="22"/>
    <x v="5"/>
    <n v="1"/>
    <x v="2"/>
    <x v="1"/>
    <s v="$100K+"/>
    <x v="3"/>
    <x v="2"/>
    <x v="0"/>
    <m/>
    <s v="checked"/>
    <x v="1"/>
    <d v="2024-02-28T18:11:00"/>
  </r>
  <r>
    <x v="1533"/>
    <x v="42"/>
    <x v="8"/>
    <n v="1"/>
    <x v="0"/>
    <x v="3"/>
    <s v="&lt;$15K"/>
    <x v="5"/>
    <x v="3"/>
    <x v="4"/>
    <m/>
    <m/>
    <x v="4"/>
    <d v="2024-02-29T14:18:00"/>
  </r>
  <r>
    <x v="1534"/>
    <x v="22"/>
    <x v="5"/>
    <n v="1"/>
    <x v="2"/>
    <x v="4"/>
    <s v="I do not currently work outside the home."/>
    <x v="2"/>
    <x v="3"/>
    <x v="2"/>
    <m/>
    <m/>
    <x v="0"/>
    <d v="2024-03-02T06:09:00"/>
  </r>
  <r>
    <x v="1535"/>
    <x v="42"/>
    <x v="8"/>
    <n v="2"/>
    <x v="1"/>
    <x v="3"/>
    <s v="$15K-$25K"/>
    <x v="0"/>
    <x v="0"/>
    <x v="2"/>
    <m/>
    <m/>
    <x v="0"/>
    <d v="2024-03-03T10:01:00"/>
  </r>
  <r>
    <x v="1536"/>
    <x v="0"/>
    <x v="0"/>
    <n v="4"/>
    <x v="0"/>
    <x v="4"/>
    <s v="I do not currently work outside the home."/>
    <x v="0"/>
    <x v="0"/>
    <x v="0"/>
    <m/>
    <m/>
    <x v="0"/>
    <d v="2024-03-04T16:01:00"/>
  </r>
  <r>
    <x v="1537"/>
    <x v="22"/>
    <x v="5"/>
    <n v="3"/>
    <x v="2"/>
    <x v="3"/>
    <s v="$15K-$25K"/>
    <x v="0"/>
    <x v="5"/>
    <x v="1"/>
    <m/>
    <m/>
    <x v="1"/>
    <d v="2024-03-04T23:43:00"/>
  </r>
  <r>
    <x v="1538"/>
    <x v="22"/>
    <x v="5"/>
    <n v="1"/>
    <x v="1"/>
    <x v="1"/>
    <s v="$100K+"/>
    <x v="0"/>
    <x v="4"/>
    <x v="0"/>
    <m/>
    <m/>
    <x v="5"/>
    <d v="2024-03-05T14:59:00"/>
  </r>
  <r>
    <x v="1539"/>
    <x v="43"/>
    <x v="6"/>
    <n v="3"/>
    <x v="2"/>
    <x v="2"/>
    <s v="$35K-$50K"/>
    <x v="0"/>
    <x v="2"/>
    <x v="2"/>
    <m/>
    <m/>
    <x v="0"/>
    <d v="2024-03-06T09:02:00"/>
  </r>
  <r>
    <x v="1540"/>
    <x v="0"/>
    <x v="1"/>
    <n v="2"/>
    <x v="2"/>
    <x v="4"/>
    <s v="I do not currently work outside the home."/>
    <x v="4"/>
    <x v="3"/>
    <x v="5"/>
    <m/>
    <m/>
    <x v="0"/>
    <d v="2024-03-08T04:20:00"/>
  </r>
  <r>
    <x v="1541"/>
    <x v="45"/>
    <x v="2"/>
    <n v="3"/>
    <x v="1"/>
    <x v="4"/>
    <s v="I do not currently work outside the home."/>
    <x v="0"/>
    <x v="2"/>
    <x v="0"/>
    <m/>
    <m/>
    <x v="0"/>
    <d v="2024-03-08T09:34:00"/>
  </r>
  <r>
    <x v="1542"/>
    <x v="0"/>
    <x v="1"/>
    <n v="1"/>
    <x v="1"/>
    <x v="4"/>
    <s v="I do not currently work outside the home."/>
    <x v="0"/>
    <x v="9"/>
    <x v="3"/>
    <m/>
    <m/>
    <x v="6"/>
    <d v="2024-03-08T14:09:00"/>
  </r>
  <r>
    <x v="1543"/>
    <x v="22"/>
    <x v="5"/>
    <n v="2"/>
    <x v="2"/>
    <x v="4"/>
    <s v="I do not currently work outside the home."/>
    <x v="0"/>
    <x v="4"/>
    <x v="1"/>
    <m/>
    <m/>
    <x v="5"/>
    <d v="2024-03-08T14:13:00"/>
  </r>
  <r>
    <x v="1544"/>
    <x v="0"/>
    <x v="1"/>
    <n v="0"/>
    <x v="0"/>
    <x v="1"/>
    <s v="$75K-$100K"/>
    <x v="0"/>
    <x v="2"/>
    <x v="3"/>
    <m/>
    <m/>
    <x v="0"/>
    <d v="2024-03-09T11:18:00"/>
  </r>
  <r>
    <x v="1545"/>
    <x v="17"/>
    <x v="6"/>
    <n v="1"/>
    <x v="0"/>
    <x v="3"/>
    <s v="&lt;$15K"/>
    <x v="0"/>
    <x v="6"/>
    <x v="2"/>
    <s v="checked"/>
    <m/>
    <x v="0"/>
    <d v="2024-03-10T19:17:00"/>
  </r>
  <r>
    <x v="1546"/>
    <x v="39"/>
    <x v="6"/>
    <n v="2"/>
    <x v="2"/>
    <x v="1"/>
    <s v="$35K-$50K"/>
    <x v="1"/>
    <x v="7"/>
    <x v="1"/>
    <m/>
    <m/>
    <x v="0"/>
    <d v="2024-03-11T13:32:00"/>
  </r>
  <r>
    <x v="1547"/>
    <x v="14"/>
    <x v="6"/>
    <n v="2"/>
    <x v="1"/>
    <x v="1"/>
    <s v="$75K-$100K"/>
    <x v="4"/>
    <x v="5"/>
    <x v="3"/>
    <m/>
    <m/>
    <x v="0"/>
    <d v="2024-03-13T08:39:00"/>
  </r>
  <r>
    <x v="1548"/>
    <x v="22"/>
    <x v="5"/>
    <n v="5"/>
    <x v="1"/>
    <x v="2"/>
    <s v="I do not currently work outside the home."/>
    <x v="1"/>
    <x v="3"/>
    <x v="2"/>
    <m/>
    <m/>
    <x v="7"/>
    <d v="2024-03-13T19:13:00"/>
  </r>
  <r>
    <x v="1549"/>
    <x v="22"/>
    <x v="5"/>
    <n v="1"/>
    <x v="2"/>
    <x v="4"/>
    <s v="I do not currently work outside the home."/>
    <x v="0"/>
    <x v="0"/>
    <x v="0"/>
    <m/>
    <m/>
    <x v="9"/>
    <d v="2024-03-13T22:41:00"/>
  </r>
  <r>
    <x v="1550"/>
    <x v="22"/>
    <x v="5"/>
    <n v="1"/>
    <x v="2"/>
    <x v="4"/>
    <s v="I do not currently work outside the home."/>
    <x v="0"/>
    <x v="6"/>
    <x v="3"/>
    <m/>
    <m/>
    <x v="4"/>
    <d v="2024-03-14T07:20:00"/>
  </r>
  <r>
    <x v="1551"/>
    <x v="22"/>
    <x v="5"/>
    <n v="3"/>
    <x v="0"/>
    <x v="4"/>
    <s v="I do not currently work outside the home."/>
    <x v="1"/>
    <x v="3"/>
    <x v="2"/>
    <m/>
    <m/>
    <x v="0"/>
    <d v="2024-03-17T21:37:00"/>
  </r>
  <r>
    <x v="1552"/>
    <x v="22"/>
    <x v="5"/>
    <n v="0"/>
    <x v="1"/>
    <x v="1"/>
    <s v="$15K-$25K"/>
    <x v="1"/>
    <x v="1"/>
    <x v="4"/>
    <s v="checked"/>
    <m/>
    <x v="9"/>
    <d v="2024-03-18T04:08:00"/>
  </r>
  <r>
    <x v="1553"/>
    <x v="40"/>
    <x v="7"/>
    <n v="2"/>
    <x v="2"/>
    <x v="1"/>
    <s v="$100K+"/>
    <x v="1"/>
    <x v="8"/>
    <x v="3"/>
    <m/>
    <m/>
    <x v="1"/>
    <d v="2024-03-18T12:19:00"/>
  </r>
  <r>
    <x v="1554"/>
    <x v="45"/>
    <x v="2"/>
    <n v="3"/>
    <x v="1"/>
    <x v="4"/>
    <s v="I do not currently work outside the home."/>
    <x v="4"/>
    <x v="3"/>
    <x v="0"/>
    <m/>
    <m/>
    <x v="0"/>
    <d v="2024-03-19T20:45:00"/>
  </r>
  <r>
    <x v="1555"/>
    <x v="29"/>
    <x v="4"/>
    <n v="1"/>
    <x v="1"/>
    <x v="4"/>
    <s v="I do not currently work outside the home."/>
    <x v="1"/>
    <x v="3"/>
    <x v="1"/>
    <s v="checked"/>
    <m/>
    <x v="7"/>
    <d v="2024-03-20T12:17:00"/>
  </r>
  <r>
    <x v="1556"/>
    <x v="45"/>
    <x v="2"/>
    <n v="2"/>
    <x v="2"/>
    <x v="4"/>
    <s v="I do not currently work outside the home."/>
    <x v="2"/>
    <x v="0"/>
    <x v="2"/>
    <m/>
    <m/>
    <x v="9"/>
    <d v="2024-03-20T13:37:00"/>
  </r>
  <r>
    <x v="1557"/>
    <x v="28"/>
    <x v="6"/>
    <n v="2"/>
    <x v="1"/>
    <x v="3"/>
    <s v="$35K-$50K"/>
    <x v="1"/>
    <x v="7"/>
    <x v="3"/>
    <m/>
    <m/>
    <x v="5"/>
    <d v="2024-03-21T15:10:00"/>
  </r>
  <r>
    <x v="1558"/>
    <x v="17"/>
    <x v="6"/>
    <n v="1"/>
    <x v="2"/>
    <x v="4"/>
    <s v="I do not currently work outside the home."/>
    <x v="0"/>
    <x v="2"/>
    <x v="0"/>
    <m/>
    <m/>
    <x v="5"/>
    <d v="2024-03-21T20:50:00"/>
  </r>
  <r>
    <x v="1559"/>
    <x v="22"/>
    <x v="5"/>
    <n v="8"/>
    <x v="0"/>
    <x v="2"/>
    <s v="$15K-$25K"/>
    <x v="1"/>
    <x v="3"/>
    <x v="4"/>
    <s v="checked"/>
    <m/>
    <x v="6"/>
    <d v="2024-03-21T20:56:00"/>
  </r>
  <r>
    <x v="1560"/>
    <x v="22"/>
    <x v="5"/>
    <n v="1"/>
    <x v="1"/>
    <x v="4"/>
    <s v="I do not currently work outside the home."/>
    <x v="3"/>
    <x v="3"/>
    <x v="4"/>
    <m/>
    <m/>
    <x v="0"/>
    <d v="2024-03-23T23:56:00"/>
  </r>
  <r>
    <x v="1561"/>
    <x v="42"/>
    <x v="8"/>
    <n v="4"/>
    <x v="1"/>
    <x v="4"/>
    <s v="$15K-$25K"/>
    <x v="4"/>
    <x v="3"/>
    <x v="3"/>
    <m/>
    <m/>
    <x v="0"/>
    <d v="2024-03-25T05:25:00"/>
  </r>
  <r>
    <x v="1562"/>
    <x v="22"/>
    <x v="5"/>
    <n v="4"/>
    <x v="0"/>
    <x v="1"/>
    <s v="I do not currently work outside the home."/>
    <x v="4"/>
    <x v="0"/>
    <x v="2"/>
    <m/>
    <m/>
    <x v="0"/>
    <d v="2024-03-25T14:46:00"/>
  </r>
  <r>
    <x v="1563"/>
    <x v="22"/>
    <x v="5"/>
    <n v="2"/>
    <x v="0"/>
    <x v="4"/>
    <s v="I do not currently work outside the home."/>
    <x v="0"/>
    <x v="1"/>
    <x v="2"/>
    <m/>
    <m/>
    <x v="1"/>
    <d v="2024-03-25T17:19:00"/>
  </r>
  <r>
    <x v="1564"/>
    <x v="22"/>
    <x v="5"/>
    <n v="8"/>
    <x v="2"/>
    <x v="1"/>
    <s v="$35K-$50K"/>
    <x v="0"/>
    <x v="5"/>
    <x v="4"/>
    <m/>
    <m/>
    <x v="0"/>
    <d v="2024-03-27T16:28:00"/>
  </r>
  <r>
    <x v="1565"/>
    <x v="22"/>
    <x v="5"/>
    <n v="1"/>
    <x v="1"/>
    <x v="3"/>
    <s v="&lt;$15K"/>
    <x v="1"/>
    <x v="3"/>
    <x v="1"/>
    <s v="checked"/>
    <m/>
    <x v="0"/>
    <d v="2024-03-28T08:54:00"/>
  </r>
  <r>
    <x v="1566"/>
    <x v="45"/>
    <x v="2"/>
    <n v="2"/>
    <x v="2"/>
    <x v="4"/>
    <s v="$35K-$50K"/>
    <x v="4"/>
    <x v="7"/>
    <x v="0"/>
    <m/>
    <m/>
    <x v="1"/>
    <d v="2024-03-30T18:25:00"/>
  </r>
  <r>
    <x v="1567"/>
    <x v="45"/>
    <x v="2"/>
    <n v="1"/>
    <x v="0"/>
    <x v="4"/>
    <s v="&lt;$15K"/>
    <x v="4"/>
    <x v="3"/>
    <x v="4"/>
    <m/>
    <m/>
    <x v="1"/>
    <d v="2024-03-30T22:37:00"/>
  </r>
  <r>
    <x v="1568"/>
    <x v="22"/>
    <x v="5"/>
    <n v="4"/>
    <x v="2"/>
    <x v="4"/>
    <s v="I do not currently work outside the home."/>
    <x v="0"/>
    <x v="2"/>
    <x v="4"/>
    <s v="checked"/>
    <m/>
    <x v="1"/>
    <d v="2024-04-01T09:24:00"/>
  </r>
  <r>
    <x v="1569"/>
    <x v="24"/>
    <x v="6"/>
    <n v="4"/>
    <x v="0"/>
    <x v="4"/>
    <s v="I do not currently work outside the home."/>
    <x v="4"/>
    <x v="3"/>
    <x v="0"/>
    <m/>
    <m/>
    <x v="7"/>
    <d v="2024-04-02T09:31:00"/>
  </r>
  <r>
    <x v="1570"/>
    <x v="22"/>
    <x v="5"/>
    <n v="0"/>
    <x v="1"/>
    <x v="4"/>
    <s v="I do not currently work outside the home."/>
    <x v="1"/>
    <x v="3"/>
    <x v="0"/>
    <m/>
    <m/>
    <x v="9"/>
    <d v="2024-04-02T15:42:00"/>
  </r>
  <r>
    <x v="1571"/>
    <x v="39"/>
    <x v="6"/>
    <n v="4"/>
    <x v="1"/>
    <x v="3"/>
    <s v="$35K-$50K"/>
    <x v="0"/>
    <x v="4"/>
    <x v="1"/>
    <m/>
    <m/>
    <x v="0"/>
    <d v="2024-04-02T16:19:00"/>
  </r>
  <r>
    <x v="1572"/>
    <x v="22"/>
    <x v="5"/>
    <n v="2"/>
    <x v="2"/>
    <x v="4"/>
    <s v="I do not currently work outside the home."/>
    <x v="3"/>
    <x v="3"/>
    <x v="3"/>
    <m/>
    <m/>
    <x v="4"/>
    <d v="2024-04-03T05:46:00"/>
  </r>
  <r>
    <x v="1573"/>
    <x v="45"/>
    <x v="2"/>
    <n v="4"/>
    <x v="1"/>
    <x v="3"/>
    <s v="$15K-$25K"/>
    <x v="4"/>
    <x v="6"/>
    <x v="3"/>
    <s v="checked"/>
    <m/>
    <x v="0"/>
    <d v="2024-04-03T12:15:00"/>
  </r>
  <r>
    <x v="1574"/>
    <x v="22"/>
    <x v="5"/>
    <n v="3"/>
    <x v="1"/>
    <x v="2"/>
    <s v="$25K-$35K"/>
    <x v="5"/>
    <x v="2"/>
    <x v="4"/>
    <m/>
    <m/>
    <x v="0"/>
    <d v="2024-04-04T16:38:00"/>
  </r>
  <r>
    <x v="1575"/>
    <x v="22"/>
    <x v="5"/>
    <n v="6"/>
    <x v="2"/>
    <x v="4"/>
    <s v="I do not currently work outside the home."/>
    <x v="0"/>
    <x v="0"/>
    <x v="0"/>
    <m/>
    <m/>
    <x v="0"/>
    <d v="2024-04-06T14:06:00"/>
  </r>
  <r>
    <x v="1576"/>
    <x v="14"/>
    <x v="6"/>
    <n v="2"/>
    <x v="1"/>
    <x v="1"/>
    <s v="$75K-$100K"/>
    <x v="0"/>
    <x v="2"/>
    <x v="3"/>
    <m/>
    <m/>
    <x v="5"/>
    <d v="2024-04-07T08:45:00"/>
  </r>
  <r>
    <x v="1577"/>
    <x v="22"/>
    <x v="5"/>
    <n v="2"/>
    <x v="1"/>
    <x v="1"/>
    <s v="$35K-$50K"/>
    <x v="1"/>
    <x v="7"/>
    <x v="4"/>
    <m/>
    <m/>
    <x v="4"/>
    <d v="2024-04-09T13:18:00"/>
  </r>
  <r>
    <x v="1578"/>
    <x v="22"/>
    <x v="5"/>
    <n v="1"/>
    <x v="1"/>
    <x v="3"/>
    <s v="&lt;$15K"/>
    <x v="1"/>
    <x v="3"/>
    <x v="2"/>
    <m/>
    <m/>
    <x v="0"/>
    <d v="2024-04-09T22:30:00"/>
  </r>
  <r>
    <x v="1579"/>
    <x v="48"/>
    <x v="2"/>
    <n v="1"/>
    <x v="2"/>
    <x v="2"/>
    <s v="$50K-$75K"/>
    <x v="1"/>
    <x v="0"/>
    <x v="2"/>
    <m/>
    <m/>
    <x v="9"/>
    <d v="2024-04-10T23:29:00"/>
  </r>
  <r>
    <x v="1580"/>
    <x v="22"/>
    <x v="5"/>
    <n v="3"/>
    <x v="1"/>
    <x v="4"/>
    <s v="I do not currently work outside the home."/>
    <x v="0"/>
    <x v="6"/>
    <x v="0"/>
    <m/>
    <m/>
    <x v="5"/>
    <d v="2024-04-11T13:02:00"/>
  </r>
  <r>
    <x v="1581"/>
    <x v="48"/>
    <x v="2"/>
    <n v="2"/>
    <x v="2"/>
    <x v="1"/>
    <s v="$15K-$25K"/>
    <x v="0"/>
    <x v="1"/>
    <x v="5"/>
    <m/>
    <m/>
    <x v="1"/>
    <d v="2024-04-11T23:56:00"/>
  </r>
  <r>
    <x v="1582"/>
    <x v="22"/>
    <x v="5"/>
    <n v="1"/>
    <x v="2"/>
    <x v="1"/>
    <s v="$35K-$50K"/>
    <x v="0"/>
    <x v="0"/>
    <x v="0"/>
    <m/>
    <m/>
    <x v="0"/>
    <d v="2024-04-12T10:19:00"/>
  </r>
  <r>
    <x v="1583"/>
    <x v="42"/>
    <x v="9"/>
    <n v="3"/>
    <x v="2"/>
    <x v="3"/>
    <s v="&lt;$15K"/>
    <x v="0"/>
    <x v="5"/>
    <x v="0"/>
    <m/>
    <m/>
    <x v="0"/>
    <d v="2024-04-12T17:02:00"/>
  </r>
  <r>
    <x v="1584"/>
    <x v="17"/>
    <x v="6"/>
    <n v="3"/>
    <x v="1"/>
    <x v="2"/>
    <s v="&lt;$15K"/>
    <x v="4"/>
    <x v="1"/>
    <x v="4"/>
    <m/>
    <m/>
    <x v="9"/>
    <d v="2024-04-13T07:15:00"/>
  </r>
  <r>
    <x v="1585"/>
    <x v="17"/>
    <x v="6"/>
    <n v="4"/>
    <x v="2"/>
    <x v="4"/>
    <s v="I do not currently work outside the home."/>
    <x v="0"/>
    <x v="0"/>
    <x v="0"/>
    <m/>
    <m/>
    <x v="0"/>
    <d v="2024-04-13T10:36:00"/>
  </r>
  <r>
    <x v="1586"/>
    <x v="48"/>
    <x v="2"/>
    <n v="3"/>
    <x v="0"/>
    <x v="4"/>
    <s v="I do not currently work outside the home."/>
    <x v="1"/>
    <x v="3"/>
    <x v="2"/>
    <m/>
    <m/>
    <x v="0"/>
    <d v="2024-04-15T17:26:00"/>
  </r>
  <r>
    <x v="1587"/>
    <x v="22"/>
    <x v="5"/>
    <n v="3"/>
    <x v="1"/>
    <x v="4"/>
    <s v="I do not currently work outside the home."/>
    <x v="0"/>
    <x v="2"/>
    <x v="0"/>
    <m/>
    <m/>
    <x v="0"/>
    <d v="2024-04-16T10:04:00"/>
  </r>
  <r>
    <x v="1588"/>
    <x v="22"/>
    <x v="5"/>
    <n v="3"/>
    <x v="0"/>
    <x v="4"/>
    <s v="I do not currently work outside the home."/>
    <x v="4"/>
    <x v="3"/>
    <x v="2"/>
    <s v="checked"/>
    <m/>
    <x v="0"/>
    <d v="2024-04-16T12:16:00"/>
  </r>
  <r>
    <x v="1589"/>
    <x v="22"/>
    <x v="5"/>
    <n v="2"/>
    <x v="0"/>
    <x v="3"/>
    <s v="&lt;$15K"/>
    <x v="0"/>
    <x v="2"/>
    <x v="1"/>
    <m/>
    <m/>
    <x v="0"/>
    <d v="2024-04-16T12:40:00"/>
  </r>
  <r>
    <x v="1590"/>
    <x v="14"/>
    <x v="4"/>
    <n v="1"/>
    <x v="2"/>
    <x v="1"/>
    <s v="$75K-$100K"/>
    <x v="0"/>
    <x v="2"/>
    <x v="3"/>
    <m/>
    <m/>
    <x v="0"/>
    <d v="2024-04-16T17:34:00"/>
  </r>
  <r>
    <x v="1591"/>
    <x v="0"/>
    <x v="1"/>
    <n v="3"/>
    <x v="0"/>
    <x v="4"/>
    <s v="I do not currently work outside the home."/>
    <x v="1"/>
    <x v="3"/>
    <x v="2"/>
    <m/>
    <m/>
    <x v="0"/>
    <d v="2024-04-17T11:56:00"/>
  </r>
  <r>
    <x v="1592"/>
    <x v="22"/>
    <x v="5"/>
    <n v="0"/>
    <x v="0"/>
    <x v="4"/>
    <s v="I do not currently work outside the home."/>
    <x v="1"/>
    <x v="3"/>
    <x v="3"/>
    <m/>
    <m/>
    <x v="1"/>
    <d v="2024-04-17T18:50:00"/>
  </r>
  <r>
    <x v="1593"/>
    <x v="48"/>
    <x v="2"/>
    <n v="1"/>
    <x v="2"/>
    <x v="4"/>
    <s v="&lt;$15K"/>
    <x v="1"/>
    <x v="0"/>
    <x v="3"/>
    <m/>
    <m/>
    <x v="0"/>
    <d v="2024-04-18T01:57:00"/>
  </r>
  <r>
    <x v="1594"/>
    <x v="22"/>
    <x v="5"/>
    <n v="6"/>
    <x v="2"/>
    <x v="4"/>
    <s v="I do not currently work outside the home."/>
    <x v="4"/>
    <x v="1"/>
    <x v="5"/>
    <m/>
    <m/>
    <x v="1"/>
    <d v="2024-04-18T12:42:00"/>
  </r>
  <r>
    <x v="1595"/>
    <x v="22"/>
    <x v="5"/>
    <n v="3"/>
    <x v="0"/>
    <x v="4"/>
    <s v="I do not currently work outside the home."/>
    <x v="4"/>
    <x v="3"/>
    <x v="4"/>
    <m/>
    <m/>
    <x v="9"/>
    <d v="2024-04-22T22:36:00"/>
  </r>
  <r>
    <x v="1596"/>
    <x v="0"/>
    <x v="0"/>
    <n v="3"/>
    <x v="2"/>
    <x v="3"/>
    <s v="&lt;$15K"/>
    <x v="0"/>
    <x v="5"/>
    <x v="0"/>
    <m/>
    <m/>
    <x v="0"/>
    <d v="2024-04-23T11:46:00"/>
  </r>
  <r>
    <x v="1597"/>
    <x v="48"/>
    <x v="2"/>
    <n v="4"/>
    <x v="2"/>
    <x v="4"/>
    <s v="I do not currently work outside the home."/>
    <x v="4"/>
    <x v="3"/>
    <x v="4"/>
    <m/>
    <m/>
    <x v="0"/>
    <d v="2024-04-24T19:47:00"/>
  </r>
  <r>
    <x v="1598"/>
    <x v="48"/>
    <x v="2"/>
    <n v="3"/>
    <x v="0"/>
    <x v="1"/>
    <s v="$50K-$75K"/>
    <x v="0"/>
    <x v="0"/>
    <x v="3"/>
    <m/>
    <m/>
    <x v="1"/>
    <d v="2024-04-25T13:26:00"/>
  </r>
  <r>
    <x v="1599"/>
    <x v="22"/>
    <x v="5"/>
    <n v="4"/>
    <x v="0"/>
    <x v="4"/>
    <s v="I do not currently work outside the home."/>
    <x v="2"/>
    <x v="3"/>
    <x v="4"/>
    <m/>
    <m/>
    <x v="1"/>
    <d v="2024-04-25T15:05:00"/>
  </r>
  <r>
    <x v="1600"/>
    <x v="22"/>
    <x v="5"/>
    <n v="3"/>
    <x v="1"/>
    <x v="1"/>
    <s v="$35K-$50K"/>
    <x v="4"/>
    <x v="5"/>
    <x v="3"/>
    <m/>
    <m/>
    <x v="0"/>
    <d v="2024-04-25T19:02:00"/>
  </r>
  <r>
    <x v="1601"/>
    <x v="22"/>
    <x v="5"/>
    <n v="6"/>
    <x v="0"/>
    <x v="4"/>
    <s v="I do not currently work outside the home."/>
    <x v="0"/>
    <x v="0"/>
    <x v="4"/>
    <m/>
    <m/>
    <x v="34"/>
    <d v="2024-04-26T23:16:00"/>
  </r>
  <r>
    <x v="1602"/>
    <x v="48"/>
    <x v="2"/>
    <n v="6"/>
    <x v="0"/>
    <x v="1"/>
    <s v="$25K-$35K"/>
    <x v="5"/>
    <x v="1"/>
    <x v="2"/>
    <m/>
    <m/>
    <x v="1"/>
    <d v="2024-04-27T11:29:00"/>
  </r>
  <r>
    <x v="1603"/>
    <x v="22"/>
    <x v="5"/>
    <n v="2"/>
    <x v="2"/>
    <x v="4"/>
    <s v="I do not currently work outside the home."/>
    <x v="0"/>
    <x v="7"/>
    <x v="5"/>
    <m/>
    <m/>
    <x v="0"/>
    <d v="2024-04-29T00:33:00"/>
  </r>
  <r>
    <x v="1604"/>
    <x v="48"/>
    <x v="2"/>
    <n v="2"/>
    <x v="2"/>
    <x v="3"/>
    <s v="&lt;$15K"/>
    <x v="4"/>
    <x v="3"/>
    <x v="0"/>
    <m/>
    <m/>
    <x v="0"/>
    <d v="2024-04-30T09:15:00"/>
  </r>
  <r>
    <x v="1605"/>
    <x v="22"/>
    <x v="5"/>
    <n v="1"/>
    <x v="0"/>
    <x v="4"/>
    <s v="I do not currently work outside the home."/>
    <x v="1"/>
    <x v="3"/>
    <x v="4"/>
    <m/>
    <m/>
    <x v="9"/>
    <d v="2024-05-02T11:46:00"/>
  </r>
  <r>
    <x v="1606"/>
    <x v="22"/>
    <x v="5"/>
    <n v="1"/>
    <x v="1"/>
    <x v="1"/>
    <s v="&lt;$15K"/>
    <x v="4"/>
    <x v="3"/>
    <x v="5"/>
    <m/>
    <m/>
    <x v="9"/>
    <d v="2024-05-04T01:01:00"/>
  </r>
  <r>
    <x v="1607"/>
    <x v="0"/>
    <x v="1"/>
    <n v="4"/>
    <x v="0"/>
    <x v="4"/>
    <s v="I do not currently work outside the home."/>
    <x v="5"/>
    <x v="0"/>
    <x v="2"/>
    <m/>
    <m/>
    <x v="0"/>
    <d v="2024-05-05T16:10:00"/>
  </r>
  <r>
    <x v="1608"/>
    <x v="49"/>
    <x v="6"/>
    <n v="2"/>
    <x v="0"/>
    <x v="1"/>
    <s v="$15K-$25K"/>
    <x v="3"/>
    <x v="6"/>
    <x v="2"/>
    <s v="checked"/>
    <m/>
    <x v="0"/>
    <d v="2024-05-06T10:00:00"/>
  </r>
  <r>
    <x v="1609"/>
    <x v="17"/>
    <x v="6"/>
    <n v="1"/>
    <x v="2"/>
    <x v="4"/>
    <s v="I do not currently work outside the home."/>
    <x v="0"/>
    <x v="1"/>
    <x v="5"/>
    <m/>
    <m/>
    <x v="1"/>
    <d v="2024-05-07T18:06:00"/>
  </r>
  <r>
    <x v="1610"/>
    <x v="22"/>
    <x v="5"/>
    <n v="4"/>
    <x v="0"/>
    <x v="4"/>
    <s v="I do not currently work outside the home."/>
    <x v="0"/>
    <x v="3"/>
    <x v="2"/>
    <m/>
    <m/>
    <x v="0"/>
    <d v="2024-05-08T14:27:00"/>
  </r>
  <r>
    <x v="1611"/>
    <x v="0"/>
    <x v="0"/>
    <n v="1"/>
    <x v="2"/>
    <x v="4"/>
    <s v="I do not currently work outside the home."/>
    <x v="0"/>
    <x v="3"/>
    <x v="0"/>
    <m/>
    <m/>
    <x v="5"/>
    <d v="2024-05-10T02:11:00"/>
  </r>
  <r>
    <x v="1612"/>
    <x v="17"/>
    <x v="6"/>
    <n v="2"/>
    <x v="2"/>
    <x v="1"/>
    <s v="$35K-$50K"/>
    <x v="4"/>
    <x v="7"/>
    <x v="0"/>
    <m/>
    <m/>
    <x v="0"/>
    <d v="2024-05-10T19:22:00"/>
  </r>
  <r>
    <x v="1613"/>
    <x v="17"/>
    <x v="6"/>
    <n v="3"/>
    <x v="2"/>
    <x v="1"/>
    <s v="$75K-$100K"/>
    <x v="0"/>
    <x v="2"/>
    <x v="0"/>
    <m/>
    <m/>
    <x v="1"/>
    <d v="2024-05-13T00:24:00"/>
  </r>
  <r>
    <x v="1614"/>
    <x v="22"/>
    <x v="5"/>
    <n v="5"/>
    <x v="2"/>
    <x v="4"/>
    <s v="&lt;$15K"/>
    <x v="0"/>
    <x v="7"/>
    <x v="0"/>
    <m/>
    <m/>
    <x v="8"/>
    <d v="2024-05-13T22:13:00"/>
  </r>
  <r>
    <x v="1615"/>
    <x v="0"/>
    <x v="1"/>
    <n v="2"/>
    <x v="2"/>
    <x v="4"/>
    <s v="&lt;$15K"/>
    <x v="4"/>
    <x v="6"/>
    <x v="5"/>
    <m/>
    <s v="checked"/>
    <x v="0"/>
    <d v="2024-05-15T08:08:00"/>
  </r>
  <r>
    <x v="1616"/>
    <x v="24"/>
    <x v="6"/>
    <n v="1"/>
    <x v="2"/>
    <x v="4"/>
    <s v="I do not currently work outside the home."/>
    <x v="1"/>
    <x v="3"/>
    <x v="2"/>
    <m/>
    <m/>
    <x v="6"/>
    <d v="2024-05-15T18:00:00"/>
  </r>
  <r>
    <x v="1617"/>
    <x v="0"/>
    <x v="0"/>
    <n v="1"/>
    <x v="1"/>
    <x v="4"/>
    <s v="I do not currently work outside the home."/>
    <x v="3"/>
    <x v="3"/>
    <x v="4"/>
    <m/>
    <m/>
    <x v="4"/>
    <d v="2024-05-16T00:00:00"/>
  </r>
  <r>
    <x v="1618"/>
    <x v="0"/>
    <x v="1"/>
    <n v="5"/>
    <x v="2"/>
    <x v="1"/>
    <s v="$35K-$50K"/>
    <x v="1"/>
    <x v="7"/>
    <x v="2"/>
    <m/>
    <m/>
    <x v="22"/>
    <d v="2024-05-18T22:48:00"/>
  </r>
  <r>
    <x v="1619"/>
    <x v="22"/>
    <x v="5"/>
    <n v="7"/>
    <x v="2"/>
    <x v="3"/>
    <s v="$15K-$25K"/>
    <x v="4"/>
    <x v="6"/>
    <x v="1"/>
    <m/>
    <m/>
    <x v="0"/>
    <d v="2024-05-20T19:31:00"/>
  </r>
  <r>
    <x v="1620"/>
    <x v="17"/>
    <x v="6"/>
    <n v="4"/>
    <x v="1"/>
    <x v="4"/>
    <s v="I do not currently work outside the home."/>
    <x v="0"/>
    <x v="5"/>
    <x v="0"/>
    <m/>
    <m/>
    <x v="0"/>
    <d v="2024-05-21T13:04:00"/>
  </r>
  <r>
    <x v="1621"/>
    <x v="14"/>
    <x v="6"/>
    <n v="0"/>
    <x v="1"/>
    <x v="4"/>
    <s v="I do not currently work outside the home."/>
    <x v="2"/>
    <x v="5"/>
    <x v="5"/>
    <m/>
    <m/>
    <x v="1"/>
    <d v="2024-05-21T21:21:00"/>
  </r>
  <r>
    <x v="1622"/>
    <x v="22"/>
    <x v="5"/>
    <n v="1"/>
    <x v="2"/>
    <x v="4"/>
    <s v="I do not currently work outside the home."/>
    <x v="3"/>
    <x v="3"/>
    <x v="0"/>
    <m/>
    <m/>
    <x v="0"/>
    <d v="2024-05-23T19:25:00"/>
  </r>
  <r>
    <x v="1623"/>
    <x v="22"/>
    <x v="5"/>
    <n v="2"/>
    <x v="0"/>
    <x v="1"/>
    <s v="I do not currently work outside the home."/>
    <x v="1"/>
    <x v="1"/>
    <x v="2"/>
    <s v="checked"/>
    <m/>
    <x v="9"/>
    <d v="2024-05-25T11:34:00"/>
  </r>
  <r>
    <x v="1624"/>
    <x v="48"/>
    <x v="2"/>
    <n v="0"/>
    <x v="2"/>
    <x v="2"/>
    <s v="$35K-$50K"/>
    <x v="1"/>
    <x v="7"/>
    <x v="0"/>
    <m/>
    <m/>
    <x v="9"/>
    <d v="2024-05-26T09:46:00"/>
  </r>
  <r>
    <x v="1625"/>
    <x v="0"/>
    <x v="0"/>
    <n v="0"/>
    <x v="2"/>
    <x v="4"/>
    <s v="$35K-$50K"/>
    <x v="1"/>
    <x v="7"/>
    <x v="4"/>
    <m/>
    <m/>
    <x v="0"/>
    <d v="2024-05-27T15:13:00"/>
  </r>
  <r>
    <x v="1626"/>
    <x v="22"/>
    <x v="5"/>
    <n v="2"/>
    <x v="1"/>
    <x v="1"/>
    <s v="$35K-$50K"/>
    <x v="0"/>
    <x v="5"/>
    <x v="3"/>
    <s v="checked"/>
    <m/>
    <x v="0"/>
    <d v="2024-05-28T06:21:00"/>
  </r>
  <r>
    <x v="1627"/>
    <x v="28"/>
    <x v="6"/>
    <n v="4"/>
    <x v="2"/>
    <x v="4"/>
    <s v="I do not currently work outside the home."/>
    <x v="0"/>
    <x v="2"/>
    <x v="0"/>
    <m/>
    <m/>
    <x v="0"/>
    <d v="2024-05-29T09:03:00"/>
  </r>
  <r>
    <x v="1628"/>
    <x v="22"/>
    <x v="5"/>
    <n v="1"/>
    <x v="2"/>
    <x v="1"/>
    <s v="$50K-$75K"/>
    <x v="1"/>
    <x v="0"/>
    <x v="0"/>
    <m/>
    <m/>
    <x v="0"/>
    <d v="2024-05-29T19:58:00"/>
  </r>
  <r>
    <x v="1629"/>
    <x v="22"/>
    <x v="5"/>
    <n v="2"/>
    <x v="1"/>
    <x v="3"/>
    <s v="&lt;$15K"/>
    <x v="4"/>
    <x v="3"/>
    <x v="4"/>
    <m/>
    <m/>
    <x v="0"/>
    <d v="2024-06-01T01:31:00"/>
  </r>
  <r>
    <x v="1630"/>
    <x v="48"/>
    <x v="2"/>
    <n v="2"/>
    <x v="2"/>
    <x v="1"/>
    <s v="$35K-$50K"/>
    <x v="0"/>
    <x v="0"/>
    <x v="2"/>
    <m/>
    <m/>
    <x v="0"/>
    <d v="2024-06-04T07:24:00"/>
  </r>
  <r>
    <x v="1631"/>
    <x v="48"/>
    <x v="2"/>
    <n v="2"/>
    <x v="1"/>
    <x v="2"/>
    <s v="$15K-$25K"/>
    <x v="3"/>
    <x v="6"/>
    <x v="4"/>
    <m/>
    <m/>
    <x v="0"/>
    <d v="2024-06-04T13:21:00"/>
  </r>
  <r>
    <x v="1632"/>
    <x v="22"/>
    <x v="5"/>
    <n v="2"/>
    <x v="2"/>
    <x v="3"/>
    <s v="&lt;$15K"/>
    <x v="0"/>
    <x v="7"/>
    <x v="2"/>
    <m/>
    <m/>
    <x v="0"/>
    <d v="2024-06-05T10:57:00"/>
  </r>
  <r>
    <x v="1633"/>
    <x v="22"/>
    <x v="5"/>
    <n v="1"/>
    <x v="1"/>
    <x v="4"/>
    <s v="I do not currently work outside the home."/>
    <x v="5"/>
    <x v="3"/>
    <x v="4"/>
    <m/>
    <m/>
    <x v="0"/>
    <d v="2024-06-05T16:53:00"/>
  </r>
  <r>
    <x v="1634"/>
    <x v="42"/>
    <x v="8"/>
    <n v="2"/>
    <x v="1"/>
    <x v="4"/>
    <s v="I do not currently work outside the home."/>
    <x v="0"/>
    <x v="2"/>
    <x v="0"/>
    <m/>
    <m/>
    <x v="0"/>
    <d v="2024-06-08T16:33:00"/>
  </r>
  <r>
    <x v="1635"/>
    <x v="48"/>
    <x v="2"/>
    <n v="2"/>
    <x v="2"/>
    <x v="3"/>
    <s v="&lt;$15K"/>
    <x v="0"/>
    <x v="7"/>
    <x v="1"/>
    <m/>
    <m/>
    <x v="1"/>
    <d v="2024-06-09T03:39:00"/>
  </r>
  <r>
    <x v="1636"/>
    <x v="22"/>
    <x v="5"/>
    <n v="2"/>
    <x v="1"/>
    <x v="4"/>
    <s v="I do not currently work outside the home."/>
    <x v="4"/>
    <x v="3"/>
    <x v="2"/>
    <m/>
    <m/>
    <x v="0"/>
    <d v="2024-06-10T10:32:00"/>
  </r>
  <r>
    <x v="1637"/>
    <x v="22"/>
    <x v="5"/>
    <n v="2"/>
    <x v="1"/>
    <x v="1"/>
    <s v="$50K-$75K"/>
    <x v="0"/>
    <x v="0"/>
    <x v="3"/>
    <m/>
    <m/>
    <x v="0"/>
    <d v="2024-06-12T16:38:00"/>
  </r>
  <r>
    <x v="1638"/>
    <x v="0"/>
    <x v="1"/>
    <n v="4"/>
    <x v="0"/>
    <x v="4"/>
    <s v="I do not currently work outside the home."/>
    <x v="5"/>
    <x v="7"/>
    <x v="2"/>
    <m/>
    <m/>
    <x v="0"/>
    <d v="2024-06-18T13:23:00"/>
  </r>
  <r>
    <x v="1639"/>
    <x v="22"/>
    <x v="5"/>
    <n v="5"/>
    <x v="1"/>
    <x v="4"/>
    <s v="I do not currently work outside the home."/>
    <x v="0"/>
    <x v="5"/>
    <x v="0"/>
    <m/>
    <m/>
    <x v="7"/>
    <d v="2024-06-19T10:03:00"/>
  </r>
  <r>
    <x v="1640"/>
    <x v="48"/>
    <x v="2"/>
    <n v="7"/>
    <x v="2"/>
    <x v="1"/>
    <s v="$35K-$50K"/>
    <x v="1"/>
    <x v="7"/>
    <x v="2"/>
    <m/>
    <m/>
    <x v="9"/>
    <d v="2024-06-21T04:48:00"/>
  </r>
  <r>
    <x v="1641"/>
    <x v="22"/>
    <x v="5"/>
    <n v="0"/>
    <x v="0"/>
    <x v="4"/>
    <s v="&lt;$15K"/>
    <x v="1"/>
    <x v="3"/>
    <x v="0"/>
    <m/>
    <m/>
    <x v="0"/>
    <d v="2024-06-21T13:46:00"/>
  </r>
  <r>
    <x v="1642"/>
    <x v="17"/>
    <x v="6"/>
    <n v="2"/>
    <x v="2"/>
    <x v="4"/>
    <s v="I do not currently work outside the home."/>
    <x v="0"/>
    <x v="0"/>
    <x v="0"/>
    <m/>
    <m/>
    <x v="5"/>
    <d v="2024-06-23T22:49:00"/>
  </r>
  <r>
    <x v="1643"/>
    <x v="48"/>
    <x v="2"/>
    <n v="3"/>
    <x v="2"/>
    <x v="4"/>
    <s v="I do not currently work outside the home."/>
    <x v="0"/>
    <x v="2"/>
    <x v="3"/>
    <m/>
    <m/>
    <x v="0"/>
    <d v="2024-06-25T13:26:00"/>
  </r>
  <r>
    <x v="1644"/>
    <x v="48"/>
    <x v="2"/>
    <n v="1"/>
    <x v="0"/>
    <x v="3"/>
    <s v="$15K-$25K"/>
    <x v="1"/>
    <x v="1"/>
    <x v="1"/>
    <s v="checked"/>
    <m/>
    <x v="6"/>
    <d v="2024-06-25T17:29:00"/>
  </r>
  <r>
    <x v="1645"/>
    <x v="22"/>
    <x v="5"/>
    <n v="4"/>
    <x v="0"/>
    <x v="4"/>
    <s v="I do not currently work outside the home."/>
    <x v="5"/>
    <x v="7"/>
    <x v="2"/>
    <m/>
    <m/>
    <x v="0"/>
    <d v="2024-06-26T14:27:00"/>
  </r>
  <r>
    <x v="1646"/>
    <x v="48"/>
    <x v="2"/>
    <n v="3"/>
    <x v="2"/>
    <x v="1"/>
    <s v="$75K-$100K"/>
    <x v="0"/>
    <x v="5"/>
    <x v="2"/>
    <m/>
    <m/>
    <x v="7"/>
    <d v="2024-07-01T08:52:00"/>
  </r>
  <r>
    <x v="1647"/>
    <x v="22"/>
    <x v="5"/>
    <n v="0"/>
    <x v="0"/>
    <x v="4"/>
    <s v="I do not currently work outside the home."/>
    <x v="1"/>
    <x v="3"/>
    <x v="1"/>
    <m/>
    <m/>
    <x v="0"/>
    <d v="2024-07-03T06:37:00"/>
  </r>
  <r>
    <x v="1648"/>
    <x v="22"/>
    <x v="5"/>
    <n v="3"/>
    <x v="2"/>
    <x v="3"/>
    <s v="&lt;$15K"/>
    <x v="0"/>
    <x v="0"/>
    <x v="0"/>
    <s v="checked"/>
    <m/>
    <x v="5"/>
    <d v="2024-07-08T12:04:00"/>
  </r>
  <r>
    <x v="1649"/>
    <x v="22"/>
    <x v="5"/>
    <n v="2"/>
    <x v="0"/>
    <x v="3"/>
    <s v="&lt;$15K"/>
    <x v="3"/>
    <x v="3"/>
    <x v="4"/>
    <m/>
    <m/>
    <x v="0"/>
    <d v="2024-07-08T12:05:00"/>
  </r>
  <r>
    <x v="1650"/>
    <x v="22"/>
    <x v="5"/>
    <n v="1"/>
    <x v="0"/>
    <x v="4"/>
    <s v="I do not currently work outside the home."/>
    <x v="4"/>
    <x v="3"/>
    <x v="0"/>
    <m/>
    <m/>
    <x v="1"/>
    <d v="2024-07-08T18:04:00"/>
  </r>
  <r>
    <x v="1651"/>
    <x v="22"/>
    <x v="5"/>
    <n v="2"/>
    <x v="1"/>
    <x v="4"/>
    <s v="I do not currently work outside the home."/>
    <x v="0"/>
    <x v="3"/>
    <x v="3"/>
    <m/>
    <m/>
    <x v="5"/>
    <d v="2024-07-09T11:58:00"/>
  </r>
  <r>
    <x v="1652"/>
    <x v="42"/>
    <x v="8"/>
    <n v="0"/>
    <x v="2"/>
    <x v="4"/>
    <s v="I do not currently work outside the home."/>
    <x v="1"/>
    <x v="7"/>
    <x v="4"/>
    <m/>
    <m/>
    <x v="9"/>
    <d v="2024-07-10T05:26:00"/>
  </r>
  <r>
    <x v="1653"/>
    <x v="22"/>
    <x v="5"/>
    <n v="3"/>
    <x v="0"/>
    <x v="1"/>
    <s v="$35K-$50K"/>
    <x v="0"/>
    <x v="5"/>
    <x v="1"/>
    <m/>
    <m/>
    <x v="0"/>
    <d v="2024-07-10T20:59:00"/>
  </r>
  <r>
    <x v="1654"/>
    <x v="22"/>
    <x v="5"/>
    <n v="2"/>
    <x v="1"/>
    <x v="4"/>
    <s v="I do not currently work outside the home."/>
    <x v="0"/>
    <x v="0"/>
    <x v="5"/>
    <m/>
    <m/>
    <x v="8"/>
    <d v="2024-07-11T13:13:00"/>
  </r>
  <r>
    <x v="1655"/>
    <x v="22"/>
    <x v="5"/>
    <n v="3"/>
    <x v="0"/>
    <x v="4"/>
    <s v="I do not currently work outside the home."/>
    <x v="0"/>
    <x v="6"/>
    <x v="4"/>
    <m/>
    <m/>
    <x v="1"/>
    <d v="2024-07-11T22:33:00"/>
  </r>
  <r>
    <x v="1656"/>
    <x v="22"/>
    <x v="5"/>
    <n v="2"/>
    <x v="1"/>
    <x v="1"/>
    <s v="$15K-$25K"/>
    <x v="1"/>
    <x v="6"/>
    <x v="2"/>
    <m/>
    <m/>
    <x v="1"/>
    <d v="2024-07-12T19:17:00"/>
  </r>
  <r>
    <x v="1657"/>
    <x v="22"/>
    <x v="5"/>
    <n v="0"/>
    <x v="1"/>
    <x v="1"/>
    <s v="$25K-$35K"/>
    <x v="1"/>
    <x v="7"/>
    <x v="1"/>
    <s v="checked"/>
    <m/>
    <x v="1"/>
    <d v="2024-07-12T21:50:00"/>
  </r>
  <r>
    <x v="1658"/>
    <x v="22"/>
    <x v="5"/>
    <n v="4"/>
    <x v="2"/>
    <x v="4"/>
    <s v="I do not currently work outside the home."/>
    <x v="4"/>
    <x v="6"/>
    <x v="5"/>
    <m/>
    <m/>
    <x v="1"/>
    <d v="2024-07-13T22:15:00"/>
  </r>
  <r>
    <x v="1659"/>
    <x v="48"/>
    <x v="2"/>
    <n v="4"/>
    <x v="2"/>
    <x v="1"/>
    <s v="$75K-$100K"/>
    <x v="0"/>
    <x v="8"/>
    <x v="1"/>
    <m/>
    <m/>
    <x v="4"/>
    <d v="2024-07-15T10:10:00"/>
  </r>
  <r>
    <x v="1660"/>
    <x v="22"/>
    <x v="5"/>
    <n v="4"/>
    <x v="0"/>
    <x v="1"/>
    <s v="$35K-$50K"/>
    <x v="1"/>
    <x v="7"/>
    <x v="4"/>
    <m/>
    <m/>
    <x v="36"/>
    <d v="2024-07-15T20:25:00"/>
  </r>
  <r>
    <x v="1661"/>
    <x v="22"/>
    <x v="5"/>
    <n v="3"/>
    <x v="1"/>
    <x v="1"/>
    <s v="$50K-$75K"/>
    <x v="4"/>
    <x v="0"/>
    <x v="3"/>
    <s v="checked"/>
    <m/>
    <x v="0"/>
    <d v="2024-07-16T09:31:00"/>
  </r>
  <r>
    <x v="1662"/>
    <x v="22"/>
    <x v="5"/>
    <n v="4"/>
    <x v="0"/>
    <x v="4"/>
    <s v="I do not currently work outside the home."/>
    <x v="1"/>
    <x v="6"/>
    <x v="4"/>
    <m/>
    <m/>
    <x v="0"/>
    <d v="2024-07-17T21:55:00"/>
  </r>
  <r>
    <x v="1663"/>
    <x v="48"/>
    <x v="2"/>
    <n v="2"/>
    <x v="2"/>
    <x v="1"/>
    <s v="$50K-$75K"/>
    <x v="0"/>
    <x v="2"/>
    <x v="5"/>
    <m/>
    <m/>
    <x v="0"/>
    <d v="2024-07-18T18:03:00"/>
  </r>
  <r>
    <x v="1664"/>
    <x v="22"/>
    <x v="5"/>
    <n v="3"/>
    <x v="0"/>
    <x v="4"/>
    <s v="&lt;$15K"/>
    <x v="3"/>
    <x v="6"/>
    <x v="2"/>
    <m/>
    <m/>
    <x v="0"/>
    <d v="2024-07-18T18:27:00"/>
  </r>
  <r>
    <x v="1665"/>
    <x v="22"/>
    <x v="5"/>
    <n v="1"/>
    <x v="2"/>
    <x v="4"/>
    <s v="I do not currently work outside the home."/>
    <x v="0"/>
    <x v="7"/>
    <x v="3"/>
    <m/>
    <m/>
    <x v="1"/>
    <d v="2024-07-19T21:11:00"/>
  </r>
  <r>
    <x v="1666"/>
    <x v="48"/>
    <x v="2"/>
    <n v="1"/>
    <x v="2"/>
    <x v="4"/>
    <s v="I do not currently work outside the home."/>
    <x v="4"/>
    <x v="3"/>
    <x v="0"/>
    <m/>
    <m/>
    <x v="5"/>
    <d v="2024-07-20T11:17:00"/>
  </r>
  <r>
    <x v="1667"/>
    <x v="0"/>
    <x v="0"/>
    <n v="0"/>
    <x v="2"/>
    <x v="2"/>
    <s v="$15K-$25K"/>
    <x v="1"/>
    <x v="6"/>
    <x v="0"/>
    <m/>
    <m/>
    <x v="0"/>
    <d v="2024-07-20T19:11:00"/>
  </r>
  <r>
    <x v="1668"/>
    <x v="48"/>
    <x v="2"/>
    <n v="0"/>
    <x v="2"/>
    <x v="1"/>
    <s v="$35K-$50K"/>
    <x v="4"/>
    <x v="7"/>
    <x v="0"/>
    <m/>
    <m/>
    <x v="1"/>
    <d v="2024-07-22T12:05:00"/>
  </r>
  <r>
    <x v="1669"/>
    <x v="48"/>
    <x v="2"/>
    <n v="3"/>
    <x v="2"/>
    <x v="2"/>
    <s v="$15K-$25K"/>
    <x v="0"/>
    <x v="2"/>
    <x v="0"/>
    <m/>
    <m/>
    <x v="0"/>
    <d v="2024-07-22T16:30:00"/>
  </r>
  <r>
    <x v="1670"/>
    <x v="42"/>
    <x v="8"/>
    <n v="3"/>
    <x v="2"/>
    <x v="2"/>
    <s v="$15K-$25K"/>
    <x v="0"/>
    <x v="7"/>
    <x v="0"/>
    <m/>
    <m/>
    <x v="0"/>
    <d v="2024-07-22T20:42:00"/>
  </r>
  <r>
    <x v="1671"/>
    <x v="48"/>
    <x v="2"/>
    <n v="0"/>
    <x v="2"/>
    <x v="1"/>
    <s v="$50K-$75K"/>
    <x v="1"/>
    <x v="5"/>
    <x v="2"/>
    <m/>
    <m/>
    <x v="1"/>
    <d v="2024-07-23T14:29:00"/>
  </r>
  <r>
    <x v="1672"/>
    <x v="48"/>
    <x v="2"/>
    <n v="4"/>
    <x v="1"/>
    <x v="4"/>
    <s v="I do not currently work outside the home."/>
    <x v="0"/>
    <x v="8"/>
    <x v="4"/>
    <m/>
    <m/>
    <x v="0"/>
    <d v="2024-07-23T17:20:00"/>
  </r>
  <r>
    <x v="1673"/>
    <x v="48"/>
    <x v="2"/>
    <n v="2"/>
    <x v="2"/>
    <x v="1"/>
    <s v="$75K-$100K"/>
    <x v="0"/>
    <x v="2"/>
    <x v="0"/>
    <m/>
    <m/>
    <x v="9"/>
    <d v="2024-07-23T22:30:00"/>
  </r>
  <r>
    <x v="1674"/>
    <x v="48"/>
    <x v="2"/>
    <n v="3"/>
    <x v="2"/>
    <x v="1"/>
    <s v="$75K-$100K"/>
    <x v="4"/>
    <x v="5"/>
    <x v="0"/>
    <m/>
    <m/>
    <x v="1"/>
    <d v="2024-07-23T23:49:00"/>
  </r>
  <r>
    <x v="1675"/>
    <x v="48"/>
    <x v="2"/>
    <n v="2"/>
    <x v="2"/>
    <x v="1"/>
    <s v="$35K-$50K"/>
    <x v="0"/>
    <x v="0"/>
    <x v="2"/>
    <m/>
    <m/>
    <x v="1"/>
    <d v="2024-07-27T01:50:00"/>
  </r>
  <r>
    <x v="1676"/>
    <x v="48"/>
    <x v="2"/>
    <n v="1"/>
    <x v="2"/>
    <x v="4"/>
    <s v="I do not currently work outside the home."/>
    <x v="0"/>
    <x v="0"/>
    <x v="0"/>
    <m/>
    <m/>
    <x v="1"/>
    <d v="2024-07-28T08:27:00"/>
  </r>
  <r>
    <x v="1677"/>
    <x v="42"/>
    <x v="8"/>
    <n v="2"/>
    <x v="1"/>
    <x v="4"/>
    <s v="I do not currently work outside the home."/>
    <x v="0"/>
    <x v="0"/>
    <x v="0"/>
    <m/>
    <m/>
    <x v="1"/>
    <d v="2024-07-30T14:50:00"/>
  </r>
  <r>
    <x v="1678"/>
    <x v="22"/>
    <x v="5"/>
    <n v="2"/>
    <x v="2"/>
    <x v="4"/>
    <s v="I do not currently work outside the home."/>
    <x v="0"/>
    <x v="8"/>
    <x v="0"/>
    <m/>
    <m/>
    <x v="0"/>
    <d v="2024-07-30T17:04:00"/>
  </r>
  <r>
    <x v="1679"/>
    <x v="17"/>
    <x v="6"/>
    <n v="4"/>
    <x v="2"/>
    <x v="4"/>
    <s v="I do not currently work outside the home."/>
    <x v="0"/>
    <x v="7"/>
    <x v="2"/>
    <m/>
    <m/>
    <x v="0"/>
    <d v="2024-07-31T12:37:00"/>
  </r>
  <r>
    <x v="1680"/>
    <x v="22"/>
    <x v="5"/>
    <n v="1"/>
    <x v="2"/>
    <x v="1"/>
    <s v="$50K-$75K"/>
    <x v="1"/>
    <x v="0"/>
    <x v="0"/>
    <m/>
    <m/>
    <x v="12"/>
    <d v="2024-07-31T13:25:00"/>
  </r>
  <r>
    <x v="1681"/>
    <x v="40"/>
    <x v="7"/>
    <m/>
    <x v="3"/>
    <x v="0"/>
    <m/>
    <x v="6"/>
    <x v="10"/>
    <x v="7"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8260E-88DE-BB42-A044-2431B4C23A5B}" name="PivotTable1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1">
  <location ref="A6:B11" firstHeaderRow="1" firstDataRow="1" firstDataCol="1" rowPageCount="1" colPageCount="1"/>
  <pivotFields count="14">
    <pivotField dataField="1" showAll="0">
      <items count="16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t="default"/>
      </items>
    </pivotField>
    <pivotField showAll="0"/>
    <pivotField axis="axisPage" multipleItemSelectionAllowed="1" showAll="0">
      <items count="11">
        <item h="1" x="5"/>
        <item h="1" x="8"/>
        <item x="2"/>
        <item h="1" x="9"/>
        <item h="1" x="1"/>
        <item h="1" x="0"/>
        <item h="1" x="4"/>
        <item h="1" x="3"/>
        <item h="1" x="6"/>
        <item h="1" x="7"/>
        <item t="default"/>
      </items>
    </pivotField>
    <pivotField showAll="0"/>
    <pivotField showAll="0"/>
    <pivotField axis="axisRow" showAll="0" sortType="ascending">
      <items count="6">
        <item x="2"/>
        <item x="1"/>
        <item x="3"/>
        <item x="4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2"/>
    </i>
    <i>
      <x v="3"/>
    </i>
    <i>
      <x v="1"/>
    </i>
    <i t="grand">
      <x/>
    </i>
  </rowItems>
  <colItems count="1">
    <i/>
  </colItems>
  <pageFields count="1">
    <pageField fld="2" hier="-1"/>
  </pageFields>
  <dataFields count="1">
    <dataField name="Count of Contact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7C7C6-DBDB-4E40-B12D-21C6F5735418}" name="PivotTable6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9:B123" firstHeaderRow="1" firstDataRow="1" firstDataCol="1" rowPageCount="1" colPageCount="1"/>
  <pivotFields count="14">
    <pivotField dataField="1" showAll="0"/>
    <pivotField showAll="0"/>
    <pivotField axis="axisPage" multipleItemSelectionAllowed="1" showAll="0">
      <items count="11">
        <item h="1" x="5"/>
        <item h="1" x="8"/>
        <item x="2"/>
        <item h="1" x="9"/>
        <item h="1" x="1"/>
        <item h="1" x="0"/>
        <item h="1" x="4"/>
        <item h="1" x="3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8">
        <item x="5"/>
        <item x="31"/>
        <item x="6"/>
        <item x="36"/>
        <item x="23"/>
        <item x="28"/>
        <item x="25"/>
        <item x="16"/>
        <item x="3"/>
        <item x="9"/>
        <item x="12"/>
        <item x="33"/>
        <item x="29"/>
        <item x="11"/>
        <item x="22"/>
        <item x="10"/>
        <item x="24"/>
        <item x="1"/>
        <item x="19"/>
        <item x="14"/>
        <item x="20"/>
        <item x="8"/>
        <item x="7"/>
        <item x="30"/>
        <item x="13"/>
        <item x="34"/>
        <item x="32"/>
        <item x="18"/>
        <item x="17"/>
        <item x="0"/>
        <item x="15"/>
        <item x="21"/>
        <item x="35"/>
        <item x="27"/>
        <item x="26"/>
        <item x="4"/>
        <item x="2"/>
        <item t="default"/>
      </items>
    </pivotField>
    <pivotField showAll="0"/>
  </pivotFields>
  <rowFields count="1">
    <field x="12"/>
  </rowFields>
  <rowItems count="24">
    <i>
      <x/>
    </i>
    <i>
      <x v="1"/>
    </i>
    <i>
      <x v="2"/>
    </i>
    <i>
      <x v="7"/>
    </i>
    <i>
      <x v="8"/>
    </i>
    <i>
      <x v="9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>
      <x v="24"/>
    </i>
    <i>
      <x v="28"/>
    </i>
    <i>
      <x v="29"/>
    </i>
    <i>
      <x v="30"/>
    </i>
    <i>
      <x v="31"/>
    </i>
    <i>
      <x v="35"/>
    </i>
    <i>
      <x v="36"/>
    </i>
    <i t="grand">
      <x/>
    </i>
  </rowItems>
  <colItems count="1">
    <i/>
  </colItems>
  <pageFields count="1">
    <pageField fld="2" hier="-1"/>
  </pageFields>
  <dataFields count="1">
    <dataField name="Count of Contac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A2DCC-0724-ED48-92A4-AD52528998B0}" name="PivotTable8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7:B152" firstHeaderRow="1" firstDataRow="1" firstDataCol="1" rowPageCount="1" colPageCount="1"/>
  <pivotFields count="14">
    <pivotField dataField="1" showAll="0"/>
    <pivotField showAll="0"/>
    <pivotField axis="axisPage" multipleItemSelectionAllowed="1" showAll="0">
      <items count="11">
        <item h="1" x="5"/>
        <item h="1" x="8"/>
        <item x="2"/>
        <item h="1" x="9"/>
        <item h="1" x="1"/>
        <item h="1" x="0"/>
        <item h="1" x="4"/>
        <item h="1" x="3"/>
        <item h="1" x="6"/>
        <item h="1" x="7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Count of Contac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62822-9AEA-4C4C-96D0-28670BD70CAB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2:G89" firstHeaderRow="0" firstDataRow="1" firstDataCol="1" rowPageCount="1" colPageCount="1"/>
  <pivotFields count="14">
    <pivotField dataField="1" showAll="0"/>
    <pivotField showAll="0"/>
    <pivotField axis="axisPage" multipleItemSelectionAllowed="1" showAll="0">
      <items count="11">
        <item h="1" x="5"/>
        <item h="1" x="8"/>
        <item h="1" x="2"/>
        <item h="1" x="9"/>
        <item x="1"/>
        <item h="1" x="0"/>
        <item h="1" x="4"/>
        <item h="1" x="3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1"/>
        <item x="0"/>
        <item x="5"/>
        <item x="6"/>
        <item x="3"/>
        <item x="2"/>
        <item x="4"/>
        <item x="7"/>
        <item t="default"/>
      </items>
    </pivotField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Contact ID" fld="0" subtotal="count" baseField="0" baseItem="0"/>
    <dataField name="Count of Contact ID2" fld="0" subtotal="count" showDataAs="percentOfTotal" baseField="0" baseItem="0" numFmtId="1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9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45FC20-6F7C-F549-B607-9EF6D3727BF4}" name="PivotTable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2:B139" firstHeaderRow="1" firstDataRow="1" firstDataCol="1" rowPageCount="1" colPageCount="1"/>
  <pivotFields count="14">
    <pivotField dataField="1" showAll="0"/>
    <pivotField showAll="0"/>
    <pivotField axis="axisPage" multipleItemSelectionAllowed="1" showAll="0">
      <items count="11">
        <item h="1" x="5"/>
        <item h="1" x="8"/>
        <item x="2"/>
        <item h="1" x="9"/>
        <item h="1" x="1"/>
        <item h="1" x="0"/>
        <item h="1" x="4"/>
        <item h="1" x="3"/>
        <item h="1" x="6"/>
        <item h="1" x="7"/>
        <item t="default"/>
      </items>
    </pivotField>
    <pivotField showAll="0"/>
    <pivotField showAll="0"/>
    <pivotField showAll="0"/>
    <pivotField showAll="0"/>
    <pivotField axis="axisRow" showAll="0">
      <items count="8">
        <item x="4"/>
        <item x="2"/>
        <item x="0"/>
        <item x="5"/>
        <item x="3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Count of Contac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19EB5-4A8A-854F-A8E1-260728D00569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82:C90" firstHeaderRow="0" firstDataRow="1" firstDataCol="1" rowPageCount="1" colPageCount="1"/>
  <pivotFields count="14">
    <pivotField dataField="1" showAll="0"/>
    <pivotField showAll="0"/>
    <pivotField axis="axisPage" multipleItemSelectionAllowed="1" showAll="0">
      <items count="11">
        <item h="1" x="5"/>
        <item h="1" x="8"/>
        <item x="2"/>
        <item h="1" x="9"/>
        <item h="1" x="1"/>
        <item h="1" x="0"/>
        <item h="1" x="4"/>
        <item h="1" x="3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x="1"/>
        <item x="0"/>
        <item x="5"/>
        <item x="6"/>
        <item x="3"/>
        <item x="2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9"/>
  </rowFields>
  <rowItems count="8">
    <i>
      <x v="3"/>
    </i>
    <i>
      <x v="2"/>
    </i>
    <i>
      <x/>
    </i>
    <i>
      <x v="4"/>
    </i>
    <i>
      <x v="5"/>
    </i>
    <i>
      <x v="6"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Count of Contact ID" fld="0" subtotal="count" baseField="0" baseItem="0"/>
    <dataField name="Count of Contact ID2" fld="0" subtotal="count" showDataAs="percentOfTotal" baseField="0" baseItem="0" numFmtId="10"/>
  </dataFields>
  <formats count="1">
    <format dxfId="1">
      <pivotArea collapsedLevelsAreSubtotals="1" fieldPosition="0">
        <references count="2">
          <reference field="4294967294" count="1" selected="0">
            <x v="1"/>
          </reference>
          <reference field="9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6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16" format="17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16" format="18">
      <pivotArea type="data" outline="0" fieldPosition="0">
        <references count="2">
          <reference field="4294967294" count="1" selected="0">
            <x v="1"/>
          </reference>
          <reference field="9" count="1" selected="0">
            <x v="6"/>
          </reference>
        </references>
      </pivotArea>
    </chartFormat>
    <chartFormat chart="18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6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18" format="27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18" format="28">
      <pivotArea type="data" outline="0" fieldPosition="0">
        <references count="2">
          <reference field="4294967294" count="1" selected="0">
            <x v="1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4CC75-39CA-1240-988D-284CB2D1C503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9:B74" firstHeaderRow="1" firstDataRow="1" firstDataCol="1" rowPageCount="1" colPageCount="1"/>
  <pivotFields count="14">
    <pivotField dataField="1" showAll="0"/>
    <pivotField axis="axisRow" showAll="0">
      <items count="51"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5"/>
        <item x="16"/>
        <item x="18"/>
        <item x="19"/>
        <item x="20"/>
        <item x="21"/>
        <item x="23"/>
        <item x="25"/>
        <item x="26"/>
        <item x="27"/>
        <item x="30"/>
        <item x="31"/>
        <item x="32"/>
        <item x="33"/>
        <item x="34"/>
        <item x="37"/>
        <item x="38"/>
        <item x="41"/>
        <item x="44"/>
        <item x="45"/>
        <item x="48"/>
        <item x="22"/>
        <item x="0"/>
        <item x="5"/>
        <item x="42"/>
        <item x="28"/>
        <item x="24"/>
        <item x="39"/>
        <item x="29"/>
        <item x="47"/>
        <item x="43"/>
        <item x="36"/>
        <item x="17"/>
        <item x="35"/>
        <item x="46"/>
        <item x="14"/>
        <item x="49"/>
        <item x="40"/>
        <item t="default"/>
      </items>
    </pivotField>
    <pivotField axis="axisPage" multipleItemSelectionAllowed="1" showAll="0">
      <items count="11">
        <item h="1" x="5"/>
        <item h="1" x="8"/>
        <item x="2"/>
        <item h="1" x="9"/>
        <item h="1" x="1"/>
        <item h="1" x="0"/>
        <item h="1" x="4"/>
        <item h="1" x="3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5"/>
    </i>
    <i t="grand">
      <x/>
    </i>
  </rowItems>
  <colItems count="1">
    <i/>
  </colItems>
  <pageFields count="1">
    <pageField fld="2" hier="-1"/>
  </pageFields>
  <dataFields count="1">
    <dataField name="Count of Contact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AD4BB-A0C2-F842-8F22-28A87CBF66CC}" name="PivotTable2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B31" firstHeaderRow="1" firstDataRow="1" firstDataCol="1" rowPageCount="1" colPageCount="1"/>
  <pivotFields count="14">
    <pivotField dataField="1" showAll="0"/>
    <pivotField showAll="0"/>
    <pivotField axis="axisPage" multipleItemSelectionAllowed="1" showAll="0">
      <items count="11">
        <item h="1" x="5"/>
        <item h="1" x="8"/>
        <item x="2"/>
        <item h="1" x="9"/>
        <item h="1" x="1"/>
        <item h="1" x="0"/>
        <item h="1" x="4"/>
        <item h="1" x="3"/>
        <item h="1" x="6"/>
        <item h="1" x="7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2">
        <item x="3"/>
        <item x="2"/>
        <item x="8"/>
        <item x="6"/>
        <item x="9"/>
        <item x="4"/>
        <item x="1"/>
        <item x="7"/>
        <item x="0"/>
        <item x="5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8"/>
  </rowFields>
  <rowItems count="11">
    <i>
      <x v="8"/>
    </i>
    <i>
      <x v="7"/>
    </i>
    <i>
      <x v="9"/>
    </i>
    <i>
      <x v="1"/>
    </i>
    <i>
      <x/>
    </i>
    <i>
      <x v="6"/>
    </i>
    <i>
      <x v="3"/>
    </i>
    <i>
      <x v="2"/>
    </i>
    <i>
      <x v="4"/>
    </i>
    <i>
      <x v="5"/>
    </i>
    <i t="grand">
      <x/>
    </i>
  </rowItems>
  <colItems count="1">
    <i/>
  </colItems>
  <pageFields count="1">
    <pageField fld="2" hier="-1"/>
  </pageFields>
  <dataFields count="1">
    <dataField name="Count of Contact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25EE5-1153-904C-8230-F8E6AD0E58C7}">
  <dimension ref="A1:N1733"/>
  <sheetViews>
    <sheetView workbookViewId="0">
      <selection activeCell="B46" sqref="B46"/>
    </sheetView>
  </sheetViews>
  <sheetFormatPr baseColWidth="10" defaultColWidth="11" defaultRowHeight="16" x14ac:dyDescent="0.2"/>
  <cols>
    <col min="1" max="1" width="10" bestFit="1" customWidth="1"/>
    <col min="2" max="2" width="29.83203125" bestFit="1" customWidth="1"/>
    <col min="3" max="3" width="18.6640625" bestFit="1" customWidth="1"/>
    <col min="4" max="4" width="8.1640625" bestFit="1" customWidth="1"/>
    <col min="5" max="5" width="19" bestFit="1" customWidth="1"/>
    <col min="6" max="6" width="37.83203125" bestFit="1" customWidth="1"/>
    <col min="7" max="7" width="34.1640625" bestFit="1" customWidth="1"/>
    <col min="8" max="8" width="25.1640625" bestFit="1" customWidth="1"/>
    <col min="9" max="9" width="16.6640625" bestFit="1" customWidth="1"/>
    <col min="10" max="10" width="27.6640625" bestFit="1" customWidth="1"/>
    <col min="11" max="11" width="23.33203125" bestFit="1" customWidth="1"/>
    <col min="12" max="12" width="28.33203125" bestFit="1" customWidth="1"/>
    <col min="13" max="13" width="80.83203125" bestFit="1" customWidth="1"/>
    <col min="14" max="14" width="13.33203125" bestFit="1" customWidth="1"/>
  </cols>
  <sheetData>
    <row r="1" spans="1:14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">
      <c r="A2">
        <v>1</v>
      </c>
      <c r="B2" t="s">
        <v>14</v>
      </c>
      <c r="C2" t="s">
        <v>15</v>
      </c>
      <c r="D2">
        <v>3</v>
      </c>
      <c r="E2" t="s">
        <v>16</v>
      </c>
      <c r="H2" t="s">
        <v>17</v>
      </c>
      <c r="I2" t="s">
        <v>18</v>
      </c>
      <c r="J2" t="s">
        <v>19</v>
      </c>
      <c r="M2" t="s">
        <v>20</v>
      </c>
      <c r="N2" s="1">
        <v>44160.388888888891</v>
      </c>
    </row>
    <row r="3" spans="1:14" x14ac:dyDescent="0.2">
      <c r="A3">
        <v>2</v>
      </c>
      <c r="B3" t="s">
        <v>14</v>
      </c>
      <c r="C3" t="s">
        <v>21</v>
      </c>
      <c r="D3">
        <v>2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19</v>
      </c>
      <c r="M3" t="s">
        <v>20</v>
      </c>
      <c r="N3" s="1">
        <v>44160.388888888891</v>
      </c>
    </row>
    <row r="4" spans="1:14" x14ac:dyDescent="0.2">
      <c r="A4">
        <v>3</v>
      </c>
      <c r="B4" t="s">
        <v>14</v>
      </c>
      <c r="C4" t="s">
        <v>15</v>
      </c>
      <c r="D4">
        <v>3</v>
      </c>
      <c r="E4" t="s">
        <v>27</v>
      </c>
      <c r="F4" t="s">
        <v>28</v>
      </c>
      <c r="G4" t="s">
        <v>29</v>
      </c>
      <c r="H4" t="s">
        <v>17</v>
      </c>
      <c r="I4" t="s">
        <v>30</v>
      </c>
      <c r="J4" t="s">
        <v>19</v>
      </c>
      <c r="M4" t="s">
        <v>20</v>
      </c>
      <c r="N4" s="1">
        <v>44160.388888888891</v>
      </c>
    </row>
    <row r="5" spans="1:14" x14ac:dyDescent="0.2">
      <c r="A5">
        <v>4</v>
      </c>
      <c r="B5" t="s">
        <v>31</v>
      </c>
      <c r="C5" t="s">
        <v>32</v>
      </c>
      <c r="D5">
        <v>1</v>
      </c>
      <c r="E5" t="s">
        <v>27</v>
      </c>
      <c r="F5" t="s">
        <v>23</v>
      </c>
      <c r="G5" t="s">
        <v>24</v>
      </c>
      <c r="H5" t="s">
        <v>17</v>
      </c>
      <c r="I5" t="s">
        <v>18</v>
      </c>
      <c r="J5" t="s">
        <v>33</v>
      </c>
      <c r="M5" t="s">
        <v>34</v>
      </c>
      <c r="N5" s="1">
        <v>44160.388888888891</v>
      </c>
    </row>
    <row r="6" spans="1:14" x14ac:dyDescent="0.2">
      <c r="A6">
        <v>5</v>
      </c>
      <c r="B6" t="s">
        <v>14</v>
      </c>
      <c r="C6" t="s">
        <v>21</v>
      </c>
      <c r="E6" t="s">
        <v>27</v>
      </c>
      <c r="H6" t="s">
        <v>35</v>
      </c>
      <c r="I6" t="s">
        <v>36</v>
      </c>
      <c r="J6" t="s">
        <v>19</v>
      </c>
      <c r="M6" t="s">
        <v>20</v>
      </c>
      <c r="N6" s="1">
        <v>44160.388888888891</v>
      </c>
    </row>
    <row r="7" spans="1:14" x14ac:dyDescent="0.2">
      <c r="A7">
        <v>6</v>
      </c>
      <c r="B7" t="s">
        <v>14</v>
      </c>
      <c r="C7" t="s">
        <v>21</v>
      </c>
      <c r="D7">
        <v>1</v>
      </c>
      <c r="E7" t="s">
        <v>27</v>
      </c>
      <c r="F7" t="s">
        <v>23</v>
      </c>
      <c r="G7" t="s">
        <v>24</v>
      </c>
      <c r="H7" t="s">
        <v>25</v>
      </c>
      <c r="I7" t="s">
        <v>26</v>
      </c>
      <c r="J7" t="s">
        <v>37</v>
      </c>
      <c r="M7" t="s">
        <v>20</v>
      </c>
      <c r="N7" s="1">
        <v>44160.388888888891</v>
      </c>
    </row>
    <row r="8" spans="1:14" x14ac:dyDescent="0.2">
      <c r="A8">
        <v>7</v>
      </c>
      <c r="B8" t="s">
        <v>14</v>
      </c>
      <c r="C8" t="s">
        <v>15</v>
      </c>
      <c r="D8">
        <v>3</v>
      </c>
      <c r="E8" t="s">
        <v>27</v>
      </c>
      <c r="H8" t="s">
        <v>17</v>
      </c>
      <c r="I8" t="s">
        <v>30</v>
      </c>
      <c r="J8" t="s">
        <v>19</v>
      </c>
      <c r="M8" t="s">
        <v>20</v>
      </c>
      <c r="N8" s="1">
        <v>44160.388888888891</v>
      </c>
    </row>
    <row r="9" spans="1:14" x14ac:dyDescent="0.2">
      <c r="A9">
        <v>8</v>
      </c>
      <c r="B9" t="s">
        <v>14</v>
      </c>
      <c r="C9" t="s">
        <v>15</v>
      </c>
      <c r="D9">
        <v>2</v>
      </c>
      <c r="E9" t="s">
        <v>22</v>
      </c>
      <c r="F9" t="s">
        <v>38</v>
      </c>
      <c r="G9" t="s">
        <v>39</v>
      </c>
      <c r="H9" t="s">
        <v>40</v>
      </c>
      <c r="I9" t="s">
        <v>18</v>
      </c>
      <c r="J9" t="s">
        <v>41</v>
      </c>
      <c r="M9" t="s">
        <v>20</v>
      </c>
      <c r="N9" s="1">
        <v>44160.388888888891</v>
      </c>
    </row>
    <row r="10" spans="1:14" x14ac:dyDescent="0.2">
      <c r="A10">
        <v>9</v>
      </c>
      <c r="B10" t="s">
        <v>14</v>
      </c>
      <c r="C10" t="s">
        <v>42</v>
      </c>
      <c r="D10">
        <v>4</v>
      </c>
      <c r="E10" t="s">
        <v>27</v>
      </c>
      <c r="G10" t="s">
        <v>24</v>
      </c>
      <c r="H10" t="s">
        <v>25</v>
      </c>
      <c r="I10" t="s">
        <v>36</v>
      </c>
      <c r="J10" t="s">
        <v>37</v>
      </c>
      <c r="M10" t="s">
        <v>20</v>
      </c>
      <c r="N10" s="1">
        <v>44160.388888888891</v>
      </c>
    </row>
    <row r="11" spans="1:14" x14ac:dyDescent="0.2">
      <c r="A11">
        <v>10</v>
      </c>
      <c r="B11" t="s">
        <v>14</v>
      </c>
      <c r="C11" t="s">
        <v>21</v>
      </c>
      <c r="D11">
        <v>4</v>
      </c>
      <c r="E11" t="s">
        <v>27</v>
      </c>
      <c r="F11" t="s">
        <v>23</v>
      </c>
      <c r="G11" t="s">
        <v>43</v>
      </c>
      <c r="H11" t="s">
        <v>40</v>
      </c>
      <c r="I11" t="s">
        <v>26</v>
      </c>
      <c r="J11" t="s">
        <v>44</v>
      </c>
      <c r="M11" t="s">
        <v>20</v>
      </c>
      <c r="N11" s="1">
        <v>44160.388888888891</v>
      </c>
    </row>
    <row r="12" spans="1:14" x14ac:dyDescent="0.2">
      <c r="A12">
        <v>11</v>
      </c>
      <c r="B12" t="s">
        <v>14</v>
      </c>
      <c r="C12" t="s">
        <v>21</v>
      </c>
      <c r="D12">
        <v>3</v>
      </c>
      <c r="E12" t="s">
        <v>22</v>
      </c>
      <c r="F12" t="s">
        <v>23</v>
      </c>
      <c r="H12" t="s">
        <v>17</v>
      </c>
      <c r="I12" t="s">
        <v>45</v>
      </c>
      <c r="J12" t="s">
        <v>19</v>
      </c>
      <c r="M12" t="s">
        <v>20</v>
      </c>
      <c r="N12" s="1">
        <v>44160.388888888891</v>
      </c>
    </row>
    <row r="13" spans="1:14" x14ac:dyDescent="0.2">
      <c r="A13">
        <v>12</v>
      </c>
      <c r="B13" t="s">
        <v>14</v>
      </c>
      <c r="C13" t="s">
        <v>21</v>
      </c>
      <c r="D13">
        <v>1</v>
      </c>
      <c r="E13" t="s">
        <v>22</v>
      </c>
      <c r="F13" t="s">
        <v>23</v>
      </c>
      <c r="G13" t="s">
        <v>39</v>
      </c>
      <c r="H13" t="s">
        <v>25</v>
      </c>
      <c r="I13" t="s">
        <v>18</v>
      </c>
      <c r="J13" t="s">
        <v>19</v>
      </c>
      <c r="N13" s="1">
        <v>44160.388888888891</v>
      </c>
    </row>
    <row r="14" spans="1:14" x14ac:dyDescent="0.2">
      <c r="A14">
        <v>13</v>
      </c>
      <c r="B14" t="s">
        <v>14</v>
      </c>
      <c r="C14" t="s">
        <v>15</v>
      </c>
      <c r="D14">
        <v>2</v>
      </c>
      <c r="E14" t="s">
        <v>27</v>
      </c>
      <c r="F14" t="s">
        <v>38</v>
      </c>
      <c r="G14" t="s">
        <v>46</v>
      </c>
      <c r="H14" t="s">
        <v>17</v>
      </c>
      <c r="I14" t="s">
        <v>30</v>
      </c>
      <c r="J14" t="s">
        <v>41</v>
      </c>
      <c r="M14" t="s">
        <v>47</v>
      </c>
      <c r="N14" s="1">
        <v>44160.388888888891</v>
      </c>
    </row>
    <row r="15" spans="1:14" x14ac:dyDescent="0.2">
      <c r="A15">
        <v>14</v>
      </c>
      <c r="B15" t="s">
        <v>14</v>
      </c>
      <c r="C15" t="s">
        <v>21</v>
      </c>
      <c r="D15">
        <v>1</v>
      </c>
      <c r="E15" t="s">
        <v>22</v>
      </c>
      <c r="G15" t="s">
        <v>48</v>
      </c>
      <c r="H15" t="s">
        <v>17</v>
      </c>
      <c r="I15" t="s">
        <v>49</v>
      </c>
      <c r="J15" t="s">
        <v>44</v>
      </c>
      <c r="M15" t="s">
        <v>20</v>
      </c>
      <c r="N15" s="1">
        <v>44160.388888888891</v>
      </c>
    </row>
    <row r="16" spans="1:14" x14ac:dyDescent="0.2">
      <c r="A16">
        <v>15</v>
      </c>
      <c r="B16" t="s">
        <v>14</v>
      </c>
      <c r="C16" t="s">
        <v>21</v>
      </c>
      <c r="D16">
        <v>1</v>
      </c>
      <c r="E16" t="s">
        <v>27</v>
      </c>
      <c r="F16" t="s">
        <v>23</v>
      </c>
      <c r="G16" t="s">
        <v>29</v>
      </c>
      <c r="H16" t="s">
        <v>25</v>
      </c>
      <c r="I16" t="s">
        <v>50</v>
      </c>
      <c r="J16" t="s">
        <v>19</v>
      </c>
      <c r="N16" s="1">
        <v>44160.388888888891</v>
      </c>
    </row>
    <row r="17" spans="1:14" x14ac:dyDescent="0.2">
      <c r="A17">
        <v>16</v>
      </c>
      <c r="B17" t="s">
        <v>31</v>
      </c>
      <c r="C17" t="s">
        <v>32</v>
      </c>
      <c r="D17">
        <v>1</v>
      </c>
      <c r="E17" t="s">
        <v>22</v>
      </c>
      <c r="F17" t="s">
        <v>28</v>
      </c>
      <c r="G17" t="s">
        <v>46</v>
      </c>
      <c r="H17" t="s">
        <v>25</v>
      </c>
      <c r="I17" t="s">
        <v>36</v>
      </c>
      <c r="J17" t="s">
        <v>37</v>
      </c>
      <c r="M17" t="s">
        <v>34</v>
      </c>
      <c r="N17" s="1">
        <v>44160.388888888891</v>
      </c>
    </row>
    <row r="18" spans="1:14" x14ac:dyDescent="0.2">
      <c r="A18">
        <v>17</v>
      </c>
      <c r="B18" t="s">
        <v>14</v>
      </c>
      <c r="C18" t="s">
        <v>21</v>
      </c>
      <c r="D18">
        <v>1</v>
      </c>
      <c r="E18" t="s">
        <v>27</v>
      </c>
      <c r="H18" t="s">
        <v>17</v>
      </c>
      <c r="I18" t="s">
        <v>30</v>
      </c>
      <c r="J18" t="s">
        <v>19</v>
      </c>
      <c r="M18" t="s">
        <v>20</v>
      </c>
      <c r="N18" s="1">
        <v>44160.388888888891</v>
      </c>
    </row>
    <row r="19" spans="1:14" x14ac:dyDescent="0.2">
      <c r="A19">
        <v>18</v>
      </c>
      <c r="B19" t="s">
        <v>31</v>
      </c>
      <c r="C19" t="s">
        <v>32</v>
      </c>
      <c r="D19">
        <v>1</v>
      </c>
      <c r="E19" t="s">
        <v>16</v>
      </c>
      <c r="G19" t="s">
        <v>48</v>
      </c>
      <c r="H19" t="s">
        <v>17</v>
      </c>
      <c r="I19" t="s">
        <v>18</v>
      </c>
      <c r="J19" t="s">
        <v>44</v>
      </c>
      <c r="M19" t="s">
        <v>51</v>
      </c>
      <c r="N19" s="1">
        <v>44160.388888888891</v>
      </c>
    </row>
    <row r="20" spans="1:14" x14ac:dyDescent="0.2">
      <c r="A20">
        <v>19</v>
      </c>
      <c r="B20" t="s">
        <v>14</v>
      </c>
      <c r="C20" t="s">
        <v>15</v>
      </c>
      <c r="D20">
        <v>1</v>
      </c>
      <c r="E20" t="s">
        <v>27</v>
      </c>
      <c r="F20" t="s">
        <v>23</v>
      </c>
      <c r="G20" t="s">
        <v>39</v>
      </c>
      <c r="H20" t="s">
        <v>25</v>
      </c>
      <c r="I20" t="s">
        <v>18</v>
      </c>
      <c r="J20" t="s">
        <v>19</v>
      </c>
      <c r="M20" t="s">
        <v>20</v>
      </c>
      <c r="N20" s="1">
        <v>44160.388888888891</v>
      </c>
    </row>
    <row r="21" spans="1:14" x14ac:dyDescent="0.2">
      <c r="A21">
        <v>20</v>
      </c>
      <c r="B21" t="s">
        <v>31</v>
      </c>
      <c r="C21" t="s">
        <v>32</v>
      </c>
      <c r="D21">
        <v>3</v>
      </c>
      <c r="E21" t="s">
        <v>22</v>
      </c>
      <c r="G21" t="s">
        <v>48</v>
      </c>
      <c r="H21" t="s">
        <v>17</v>
      </c>
      <c r="I21" t="s">
        <v>18</v>
      </c>
      <c r="J21" t="s">
        <v>19</v>
      </c>
      <c r="M21" t="s">
        <v>34</v>
      </c>
      <c r="N21" s="1">
        <v>44160.388888888891</v>
      </c>
    </row>
    <row r="22" spans="1:14" x14ac:dyDescent="0.2">
      <c r="A22">
        <v>21</v>
      </c>
      <c r="B22" t="s">
        <v>14</v>
      </c>
      <c r="C22" t="s">
        <v>15</v>
      </c>
      <c r="D22">
        <v>2</v>
      </c>
      <c r="E22" t="s">
        <v>27</v>
      </c>
      <c r="H22" t="s">
        <v>25</v>
      </c>
      <c r="I22" t="s">
        <v>26</v>
      </c>
      <c r="J22" t="s">
        <v>19</v>
      </c>
      <c r="M22" t="s">
        <v>20</v>
      </c>
      <c r="N22" s="1">
        <v>44160.388888888891</v>
      </c>
    </row>
    <row r="23" spans="1:14" x14ac:dyDescent="0.2">
      <c r="A23">
        <v>22</v>
      </c>
      <c r="B23" t="s">
        <v>14</v>
      </c>
      <c r="C23" t="s">
        <v>21</v>
      </c>
      <c r="D23">
        <v>2</v>
      </c>
      <c r="E23" t="s">
        <v>27</v>
      </c>
      <c r="F23" t="s">
        <v>23</v>
      </c>
      <c r="G23" t="s">
        <v>39</v>
      </c>
      <c r="H23" t="s">
        <v>25</v>
      </c>
      <c r="I23" t="s">
        <v>18</v>
      </c>
      <c r="J23" t="s">
        <v>19</v>
      </c>
      <c r="M23" t="s">
        <v>20</v>
      </c>
      <c r="N23" s="1">
        <v>44160.388888888891</v>
      </c>
    </row>
    <row r="24" spans="1:14" x14ac:dyDescent="0.2">
      <c r="A24">
        <v>23</v>
      </c>
      <c r="B24" t="s">
        <v>14</v>
      </c>
      <c r="C24" t="s">
        <v>15</v>
      </c>
      <c r="D24">
        <v>1</v>
      </c>
      <c r="E24" t="s">
        <v>27</v>
      </c>
      <c r="F24" t="s">
        <v>23</v>
      </c>
      <c r="G24" t="s">
        <v>39</v>
      </c>
      <c r="H24" t="s">
        <v>17</v>
      </c>
      <c r="I24" t="s">
        <v>18</v>
      </c>
      <c r="J24" t="s">
        <v>44</v>
      </c>
      <c r="M24" t="s">
        <v>20</v>
      </c>
      <c r="N24" s="1">
        <v>44160.388888888891</v>
      </c>
    </row>
    <row r="25" spans="1:14" x14ac:dyDescent="0.2">
      <c r="A25">
        <v>25</v>
      </c>
      <c r="B25" t="s">
        <v>14</v>
      </c>
      <c r="C25" t="s">
        <v>15</v>
      </c>
      <c r="D25">
        <v>2</v>
      </c>
      <c r="E25" t="s">
        <v>22</v>
      </c>
      <c r="F25" t="s">
        <v>23</v>
      </c>
      <c r="G25" t="s">
        <v>43</v>
      </c>
      <c r="H25" t="s">
        <v>40</v>
      </c>
      <c r="I25" t="s">
        <v>18</v>
      </c>
      <c r="J25" t="s">
        <v>41</v>
      </c>
      <c r="M25" t="s">
        <v>52</v>
      </c>
      <c r="N25" s="1">
        <v>44200.461111111108</v>
      </c>
    </row>
    <row r="26" spans="1:14" x14ac:dyDescent="0.2">
      <c r="A26">
        <v>26</v>
      </c>
      <c r="B26" t="s">
        <v>14</v>
      </c>
      <c r="C26" t="s">
        <v>21</v>
      </c>
      <c r="D26">
        <v>1</v>
      </c>
      <c r="E26" t="s">
        <v>27</v>
      </c>
      <c r="F26" t="s">
        <v>28</v>
      </c>
      <c r="G26" t="s">
        <v>53</v>
      </c>
      <c r="H26" t="s">
        <v>17</v>
      </c>
      <c r="I26" t="s">
        <v>30</v>
      </c>
      <c r="J26" t="s">
        <v>19</v>
      </c>
      <c r="N26" s="1">
        <v>44200.461111111108</v>
      </c>
    </row>
    <row r="27" spans="1:14" x14ac:dyDescent="0.2">
      <c r="A27">
        <v>27</v>
      </c>
      <c r="B27" t="s">
        <v>31</v>
      </c>
      <c r="C27" t="s">
        <v>32</v>
      </c>
      <c r="D27">
        <v>2</v>
      </c>
      <c r="E27" t="s">
        <v>27</v>
      </c>
      <c r="F27" t="s">
        <v>28</v>
      </c>
      <c r="G27" t="s">
        <v>24</v>
      </c>
      <c r="H27" t="s">
        <v>17</v>
      </c>
      <c r="I27" t="s">
        <v>30</v>
      </c>
      <c r="J27" t="s">
        <v>33</v>
      </c>
      <c r="M27" t="s">
        <v>20</v>
      </c>
      <c r="N27" s="1">
        <v>44200.461111111108</v>
      </c>
    </row>
    <row r="28" spans="1:14" x14ac:dyDescent="0.2">
      <c r="A28">
        <v>28</v>
      </c>
      <c r="B28" t="s">
        <v>14</v>
      </c>
      <c r="C28" t="s">
        <v>42</v>
      </c>
      <c r="D28">
        <v>2</v>
      </c>
      <c r="F28" t="s">
        <v>28</v>
      </c>
      <c r="G28" t="s">
        <v>29</v>
      </c>
      <c r="H28" t="s">
        <v>17</v>
      </c>
      <c r="I28" t="s">
        <v>49</v>
      </c>
      <c r="J28" t="s">
        <v>44</v>
      </c>
      <c r="M28" t="s">
        <v>51</v>
      </c>
      <c r="N28" s="1">
        <v>44200.461111111108</v>
      </c>
    </row>
    <row r="29" spans="1:14" x14ac:dyDescent="0.2">
      <c r="A29">
        <v>29</v>
      </c>
      <c r="B29" t="s">
        <v>31</v>
      </c>
      <c r="C29" t="s">
        <v>32</v>
      </c>
      <c r="E29" t="s">
        <v>27</v>
      </c>
      <c r="F29" t="s">
        <v>23</v>
      </c>
      <c r="G29" t="s">
        <v>39</v>
      </c>
      <c r="H29" t="s">
        <v>25</v>
      </c>
      <c r="I29" t="s">
        <v>18</v>
      </c>
      <c r="J29" t="s">
        <v>44</v>
      </c>
      <c r="M29" t="s">
        <v>34</v>
      </c>
      <c r="N29" s="1">
        <v>44200.461111111108</v>
      </c>
    </row>
    <row r="30" spans="1:14" x14ac:dyDescent="0.2">
      <c r="A30">
        <v>30</v>
      </c>
      <c r="B30" t="s">
        <v>31</v>
      </c>
      <c r="C30" t="s">
        <v>32</v>
      </c>
      <c r="D30">
        <v>3</v>
      </c>
      <c r="E30" t="s">
        <v>22</v>
      </c>
      <c r="H30" t="s">
        <v>17</v>
      </c>
      <c r="I30" t="s">
        <v>30</v>
      </c>
      <c r="J30" t="s">
        <v>33</v>
      </c>
      <c r="M30" t="s">
        <v>20</v>
      </c>
      <c r="N30" s="1">
        <v>44200.461111111108</v>
      </c>
    </row>
    <row r="31" spans="1:14" x14ac:dyDescent="0.2">
      <c r="A31">
        <v>31</v>
      </c>
      <c r="B31" t="s">
        <v>31</v>
      </c>
      <c r="C31" t="s">
        <v>32</v>
      </c>
      <c r="D31">
        <v>2</v>
      </c>
      <c r="E31" t="s">
        <v>16</v>
      </c>
      <c r="F31" t="s">
        <v>23</v>
      </c>
      <c r="G31" t="s">
        <v>43</v>
      </c>
      <c r="H31" t="s">
        <v>25</v>
      </c>
      <c r="I31" t="s">
        <v>54</v>
      </c>
      <c r="J31" t="s">
        <v>37</v>
      </c>
      <c r="M31" t="s">
        <v>20</v>
      </c>
      <c r="N31" s="1">
        <v>44200.461111111108</v>
      </c>
    </row>
    <row r="32" spans="1:14" x14ac:dyDescent="0.2">
      <c r="A32">
        <v>32</v>
      </c>
      <c r="B32" t="s">
        <v>31</v>
      </c>
      <c r="C32" t="s">
        <v>32</v>
      </c>
      <c r="D32">
        <v>2</v>
      </c>
      <c r="E32" t="s">
        <v>22</v>
      </c>
      <c r="F32" t="s">
        <v>23</v>
      </c>
      <c r="G32" t="s">
        <v>24</v>
      </c>
      <c r="H32" t="s">
        <v>17</v>
      </c>
      <c r="I32" t="s">
        <v>30</v>
      </c>
      <c r="J32" t="s">
        <v>19</v>
      </c>
      <c r="M32" t="s">
        <v>20</v>
      </c>
      <c r="N32" s="1">
        <v>44200.461111111108</v>
      </c>
    </row>
    <row r="33" spans="1:14" x14ac:dyDescent="0.2">
      <c r="A33">
        <v>33</v>
      </c>
      <c r="B33" t="s">
        <v>31</v>
      </c>
      <c r="C33" t="s">
        <v>32</v>
      </c>
      <c r="D33">
        <v>5</v>
      </c>
      <c r="E33" t="s">
        <v>27</v>
      </c>
      <c r="F33" t="s">
        <v>38</v>
      </c>
      <c r="G33" t="s">
        <v>46</v>
      </c>
      <c r="H33" t="s">
        <v>17</v>
      </c>
      <c r="I33" t="s">
        <v>18</v>
      </c>
      <c r="J33" t="s">
        <v>19</v>
      </c>
      <c r="M33" t="s">
        <v>20</v>
      </c>
      <c r="N33" s="1">
        <v>44200.461111111108</v>
      </c>
    </row>
    <row r="34" spans="1:14" x14ac:dyDescent="0.2">
      <c r="A34">
        <v>34</v>
      </c>
      <c r="B34" t="s">
        <v>14</v>
      </c>
      <c r="C34" t="s">
        <v>15</v>
      </c>
      <c r="D34">
        <v>1</v>
      </c>
      <c r="E34" t="s">
        <v>27</v>
      </c>
      <c r="G34" t="s">
        <v>48</v>
      </c>
      <c r="H34" t="s">
        <v>25</v>
      </c>
      <c r="I34" t="s">
        <v>36</v>
      </c>
      <c r="J34" t="s">
        <v>41</v>
      </c>
      <c r="M34" t="s">
        <v>47</v>
      </c>
      <c r="N34" s="1">
        <v>44200.461111111108</v>
      </c>
    </row>
    <row r="35" spans="1:14" x14ac:dyDescent="0.2">
      <c r="A35">
        <v>35</v>
      </c>
      <c r="B35" t="s">
        <v>31</v>
      </c>
      <c r="C35" t="s">
        <v>32</v>
      </c>
      <c r="D35">
        <v>1</v>
      </c>
      <c r="E35" t="s">
        <v>27</v>
      </c>
      <c r="H35" t="s">
        <v>25</v>
      </c>
      <c r="I35" t="s">
        <v>36</v>
      </c>
      <c r="J35" t="s">
        <v>19</v>
      </c>
      <c r="M35" t="s">
        <v>47</v>
      </c>
      <c r="N35" s="1">
        <v>44200.461111111108</v>
      </c>
    </row>
    <row r="36" spans="1:14" x14ac:dyDescent="0.2">
      <c r="A36">
        <v>36</v>
      </c>
      <c r="B36" t="s">
        <v>31</v>
      </c>
      <c r="C36" t="s">
        <v>32</v>
      </c>
      <c r="E36" t="s">
        <v>27</v>
      </c>
      <c r="G36" t="s">
        <v>48</v>
      </c>
      <c r="H36" t="s">
        <v>25</v>
      </c>
      <c r="I36" t="s">
        <v>36</v>
      </c>
      <c r="J36" t="s">
        <v>19</v>
      </c>
      <c r="M36" t="s">
        <v>20</v>
      </c>
      <c r="N36" s="1">
        <v>44201.714583333334</v>
      </c>
    </row>
    <row r="37" spans="1:14" x14ac:dyDescent="0.2">
      <c r="A37">
        <v>37</v>
      </c>
      <c r="B37" t="s">
        <v>31</v>
      </c>
      <c r="C37" t="s">
        <v>32</v>
      </c>
      <c r="D37">
        <v>2</v>
      </c>
      <c r="E37" t="s">
        <v>27</v>
      </c>
      <c r="F37" t="s">
        <v>23</v>
      </c>
      <c r="G37" t="s">
        <v>55</v>
      </c>
      <c r="H37" t="s">
        <v>17</v>
      </c>
      <c r="I37" t="s">
        <v>49</v>
      </c>
      <c r="J37" t="s">
        <v>19</v>
      </c>
      <c r="M37" t="s">
        <v>20</v>
      </c>
      <c r="N37" s="1">
        <v>44202.422222222223</v>
      </c>
    </row>
    <row r="38" spans="1:14" x14ac:dyDescent="0.2">
      <c r="A38">
        <v>38</v>
      </c>
      <c r="B38" t="s">
        <v>14</v>
      </c>
      <c r="C38" t="s">
        <v>15</v>
      </c>
      <c r="D38">
        <v>2</v>
      </c>
      <c r="E38" t="s">
        <v>22</v>
      </c>
      <c r="F38" t="s">
        <v>23</v>
      </c>
      <c r="G38" t="s">
        <v>43</v>
      </c>
      <c r="H38" t="s">
        <v>17</v>
      </c>
      <c r="I38" t="s">
        <v>18</v>
      </c>
      <c r="J38" t="s">
        <v>44</v>
      </c>
      <c r="M38" t="s">
        <v>34</v>
      </c>
      <c r="N38" s="1">
        <v>44203.738194444442</v>
      </c>
    </row>
    <row r="39" spans="1:14" x14ac:dyDescent="0.2">
      <c r="A39">
        <v>39</v>
      </c>
      <c r="B39" t="s">
        <v>14</v>
      </c>
      <c r="C39" t="s">
        <v>42</v>
      </c>
      <c r="D39">
        <v>3</v>
      </c>
      <c r="E39" t="s">
        <v>16</v>
      </c>
      <c r="F39" t="s">
        <v>23</v>
      </c>
      <c r="G39" t="s">
        <v>24</v>
      </c>
      <c r="H39" t="s">
        <v>40</v>
      </c>
      <c r="I39" t="s">
        <v>26</v>
      </c>
      <c r="J39" t="s">
        <v>37</v>
      </c>
      <c r="M39" t="s">
        <v>34</v>
      </c>
      <c r="N39" s="1">
        <v>44203.808333333334</v>
      </c>
    </row>
    <row r="40" spans="1:14" x14ac:dyDescent="0.2">
      <c r="A40">
        <v>40</v>
      </c>
      <c r="B40" t="s">
        <v>14</v>
      </c>
      <c r="C40" t="s">
        <v>56</v>
      </c>
      <c r="D40">
        <v>1</v>
      </c>
      <c r="E40" t="s">
        <v>27</v>
      </c>
      <c r="F40" t="s">
        <v>23</v>
      </c>
      <c r="G40" t="s">
        <v>43</v>
      </c>
      <c r="H40" t="s">
        <v>25</v>
      </c>
      <c r="I40" t="s">
        <v>54</v>
      </c>
      <c r="J40" t="s">
        <v>19</v>
      </c>
      <c r="N40" s="1">
        <v>44204.732638888891</v>
      </c>
    </row>
    <row r="41" spans="1:14" x14ac:dyDescent="0.2">
      <c r="A41">
        <v>41</v>
      </c>
      <c r="B41" t="s">
        <v>14</v>
      </c>
      <c r="C41" t="s">
        <v>21</v>
      </c>
      <c r="D41">
        <v>3</v>
      </c>
      <c r="E41" t="s">
        <v>16</v>
      </c>
      <c r="F41" t="s">
        <v>28</v>
      </c>
      <c r="G41" t="s">
        <v>24</v>
      </c>
      <c r="H41" t="s">
        <v>17</v>
      </c>
      <c r="I41" t="s">
        <v>49</v>
      </c>
      <c r="J41" t="s">
        <v>37</v>
      </c>
      <c r="M41" t="s">
        <v>20</v>
      </c>
      <c r="N41" s="1">
        <v>44204.790277777778</v>
      </c>
    </row>
    <row r="42" spans="1:14" x14ac:dyDescent="0.2">
      <c r="A42">
        <v>42</v>
      </c>
      <c r="B42" t="s">
        <v>31</v>
      </c>
      <c r="C42" t="s">
        <v>32</v>
      </c>
      <c r="D42">
        <v>2</v>
      </c>
      <c r="E42" t="s">
        <v>27</v>
      </c>
      <c r="H42" t="s">
        <v>17</v>
      </c>
      <c r="I42" t="s">
        <v>18</v>
      </c>
      <c r="J42" t="s">
        <v>19</v>
      </c>
      <c r="M42" t="s">
        <v>20</v>
      </c>
      <c r="N42" s="1">
        <v>44204.844444444447</v>
      </c>
    </row>
    <row r="43" spans="1:14" x14ac:dyDescent="0.2">
      <c r="A43">
        <v>43</v>
      </c>
      <c r="B43" t="s">
        <v>57</v>
      </c>
      <c r="C43" t="s">
        <v>32</v>
      </c>
      <c r="D43">
        <v>2</v>
      </c>
      <c r="E43" t="s">
        <v>27</v>
      </c>
      <c r="G43" t="s">
        <v>48</v>
      </c>
      <c r="H43" t="s">
        <v>40</v>
      </c>
      <c r="I43" t="s">
        <v>36</v>
      </c>
      <c r="J43" t="s">
        <v>44</v>
      </c>
      <c r="M43" t="s">
        <v>20</v>
      </c>
      <c r="N43" s="1">
        <v>44204.90625</v>
      </c>
    </row>
    <row r="44" spans="1:14" x14ac:dyDescent="0.2">
      <c r="A44">
        <v>44</v>
      </c>
      <c r="B44" t="s">
        <v>14</v>
      </c>
      <c r="C44" t="s">
        <v>15</v>
      </c>
      <c r="D44">
        <v>1</v>
      </c>
      <c r="E44" t="s">
        <v>27</v>
      </c>
      <c r="F44" t="s">
        <v>23</v>
      </c>
      <c r="G44" t="s">
        <v>24</v>
      </c>
      <c r="H44" t="s">
        <v>25</v>
      </c>
      <c r="I44" t="s">
        <v>26</v>
      </c>
      <c r="J44" t="s">
        <v>44</v>
      </c>
      <c r="M44" t="s">
        <v>20</v>
      </c>
      <c r="N44" s="1">
        <v>44204.978472222225</v>
      </c>
    </row>
    <row r="45" spans="1:14" x14ac:dyDescent="0.2">
      <c r="A45">
        <v>45</v>
      </c>
      <c r="B45" t="s">
        <v>14</v>
      </c>
      <c r="C45" t="s">
        <v>21</v>
      </c>
      <c r="D45">
        <v>4</v>
      </c>
      <c r="E45" t="s">
        <v>16</v>
      </c>
      <c r="G45" t="s">
        <v>53</v>
      </c>
      <c r="H45" t="s">
        <v>25</v>
      </c>
      <c r="I45" t="s">
        <v>58</v>
      </c>
      <c r="J45" t="s">
        <v>37</v>
      </c>
      <c r="M45" t="s">
        <v>34</v>
      </c>
      <c r="N45" s="1">
        <v>44205.395833333336</v>
      </c>
    </row>
    <row r="46" spans="1:14" x14ac:dyDescent="0.2">
      <c r="A46">
        <v>46</v>
      </c>
      <c r="B46" t="s">
        <v>57</v>
      </c>
      <c r="C46" t="s">
        <v>32</v>
      </c>
      <c r="D46">
        <v>1</v>
      </c>
      <c r="E46" t="s">
        <v>27</v>
      </c>
      <c r="F46" t="s">
        <v>28</v>
      </c>
      <c r="G46" t="s">
        <v>29</v>
      </c>
      <c r="H46" t="s">
        <v>40</v>
      </c>
      <c r="I46" t="s">
        <v>50</v>
      </c>
      <c r="J46" t="s">
        <v>44</v>
      </c>
      <c r="M46" t="s">
        <v>20</v>
      </c>
      <c r="N46" s="1">
        <v>44205.479166666664</v>
      </c>
    </row>
    <row r="47" spans="1:14" x14ac:dyDescent="0.2">
      <c r="A47">
        <v>47</v>
      </c>
      <c r="B47" t="s">
        <v>14</v>
      </c>
      <c r="C47" t="s">
        <v>21</v>
      </c>
      <c r="D47">
        <v>1</v>
      </c>
      <c r="E47" t="s">
        <v>16</v>
      </c>
      <c r="G47" t="s">
        <v>48</v>
      </c>
      <c r="H47" t="s">
        <v>25</v>
      </c>
      <c r="I47" t="s">
        <v>36</v>
      </c>
      <c r="J47" t="s">
        <v>44</v>
      </c>
      <c r="M47" t="s">
        <v>51</v>
      </c>
      <c r="N47" s="1">
        <v>44205.488888888889</v>
      </c>
    </row>
    <row r="48" spans="1:14" x14ac:dyDescent="0.2">
      <c r="A48">
        <v>48</v>
      </c>
      <c r="B48" t="s">
        <v>57</v>
      </c>
      <c r="C48" t="s">
        <v>32</v>
      </c>
      <c r="D48">
        <v>2</v>
      </c>
      <c r="E48" t="s">
        <v>27</v>
      </c>
      <c r="F48" t="s">
        <v>23</v>
      </c>
      <c r="G48" t="s">
        <v>43</v>
      </c>
      <c r="H48" t="s">
        <v>25</v>
      </c>
      <c r="I48" t="s">
        <v>54</v>
      </c>
      <c r="J48" t="s">
        <v>19</v>
      </c>
      <c r="M48" t="s">
        <v>20</v>
      </c>
      <c r="N48" s="1">
        <v>44205.669444444444</v>
      </c>
    </row>
    <row r="49" spans="1:14" x14ac:dyDescent="0.2">
      <c r="A49">
        <v>49</v>
      </c>
      <c r="B49" t="s">
        <v>57</v>
      </c>
      <c r="C49" t="s">
        <v>32</v>
      </c>
      <c r="D49">
        <v>2</v>
      </c>
      <c r="E49" t="s">
        <v>22</v>
      </c>
      <c r="F49" t="s">
        <v>23</v>
      </c>
      <c r="H49" t="s">
        <v>17</v>
      </c>
      <c r="I49" t="s">
        <v>58</v>
      </c>
      <c r="J49" t="s">
        <v>59</v>
      </c>
      <c r="M49" t="s">
        <v>20</v>
      </c>
      <c r="N49" s="1">
        <v>44206.425000000003</v>
      </c>
    </row>
    <row r="50" spans="1:14" x14ac:dyDescent="0.2">
      <c r="A50">
        <v>50</v>
      </c>
      <c r="B50" t="s">
        <v>57</v>
      </c>
      <c r="C50" t="s">
        <v>32</v>
      </c>
      <c r="D50">
        <v>4</v>
      </c>
      <c r="E50" t="s">
        <v>27</v>
      </c>
      <c r="G50" t="s">
        <v>48</v>
      </c>
      <c r="H50" t="s">
        <v>17</v>
      </c>
      <c r="I50" t="s">
        <v>18</v>
      </c>
      <c r="J50" t="s">
        <v>44</v>
      </c>
      <c r="M50" t="s">
        <v>51</v>
      </c>
      <c r="N50" s="1">
        <v>44206.445138888892</v>
      </c>
    </row>
    <row r="51" spans="1:14" x14ac:dyDescent="0.2">
      <c r="A51">
        <v>51</v>
      </c>
      <c r="B51" t="s">
        <v>14</v>
      </c>
      <c r="C51" t="s">
        <v>21</v>
      </c>
      <c r="D51">
        <v>1</v>
      </c>
      <c r="E51" t="s">
        <v>16</v>
      </c>
      <c r="F51" t="s">
        <v>28</v>
      </c>
      <c r="G51" t="s">
        <v>53</v>
      </c>
      <c r="H51" t="s">
        <v>25</v>
      </c>
      <c r="I51" t="s">
        <v>18</v>
      </c>
      <c r="J51" t="s">
        <v>37</v>
      </c>
      <c r="M51" t="s">
        <v>52</v>
      </c>
      <c r="N51" s="1">
        <v>44206.459722222222</v>
      </c>
    </row>
    <row r="52" spans="1:14" x14ac:dyDescent="0.2">
      <c r="A52">
        <v>52</v>
      </c>
      <c r="B52" t="s">
        <v>57</v>
      </c>
      <c r="C52" t="s">
        <v>32</v>
      </c>
      <c r="D52">
        <v>1</v>
      </c>
      <c r="E52" t="s">
        <v>22</v>
      </c>
      <c r="F52" t="s">
        <v>23</v>
      </c>
      <c r="G52" t="s">
        <v>43</v>
      </c>
      <c r="H52" t="s">
        <v>25</v>
      </c>
      <c r="I52" t="s">
        <v>54</v>
      </c>
      <c r="J52" t="s">
        <v>44</v>
      </c>
      <c r="M52" t="s">
        <v>34</v>
      </c>
      <c r="N52" s="1">
        <v>44206.468055555553</v>
      </c>
    </row>
    <row r="53" spans="1:14" x14ac:dyDescent="0.2">
      <c r="A53">
        <v>53</v>
      </c>
      <c r="B53" t="s">
        <v>14</v>
      </c>
      <c r="C53" t="s">
        <v>21</v>
      </c>
      <c r="D53">
        <v>2</v>
      </c>
      <c r="E53" t="s">
        <v>27</v>
      </c>
      <c r="F53" t="s">
        <v>23</v>
      </c>
      <c r="G53" t="s">
        <v>24</v>
      </c>
      <c r="H53" t="s">
        <v>25</v>
      </c>
      <c r="I53" t="s">
        <v>26</v>
      </c>
      <c r="J53" t="s">
        <v>44</v>
      </c>
      <c r="M53" t="s">
        <v>34</v>
      </c>
      <c r="N53" s="1">
        <v>44206.470833333333</v>
      </c>
    </row>
    <row r="54" spans="1:14" x14ac:dyDescent="0.2">
      <c r="A54">
        <v>54</v>
      </c>
      <c r="B54" t="s">
        <v>57</v>
      </c>
      <c r="C54" t="s">
        <v>32</v>
      </c>
      <c r="D54">
        <v>2</v>
      </c>
      <c r="E54" t="s">
        <v>22</v>
      </c>
      <c r="F54" t="s">
        <v>38</v>
      </c>
      <c r="G54" t="s">
        <v>46</v>
      </c>
      <c r="H54" t="s">
        <v>17</v>
      </c>
      <c r="I54" t="s">
        <v>58</v>
      </c>
      <c r="J54" t="s">
        <v>19</v>
      </c>
      <c r="M54" t="s">
        <v>20</v>
      </c>
      <c r="N54" s="1">
        <v>44206.547222222223</v>
      </c>
    </row>
    <row r="55" spans="1:14" x14ac:dyDescent="0.2">
      <c r="A55">
        <v>55</v>
      </c>
      <c r="B55" t="s">
        <v>14</v>
      </c>
      <c r="C55" t="s">
        <v>15</v>
      </c>
      <c r="D55">
        <v>4</v>
      </c>
      <c r="E55" t="s">
        <v>22</v>
      </c>
      <c r="F55" t="s">
        <v>38</v>
      </c>
      <c r="G55" t="s">
        <v>46</v>
      </c>
      <c r="H55" t="s">
        <v>40</v>
      </c>
      <c r="I55" t="s">
        <v>30</v>
      </c>
      <c r="J55" t="s">
        <v>19</v>
      </c>
      <c r="M55" t="s">
        <v>20</v>
      </c>
      <c r="N55" s="1">
        <v>44206.609722222223</v>
      </c>
    </row>
    <row r="56" spans="1:14" x14ac:dyDescent="0.2">
      <c r="A56">
        <v>56</v>
      </c>
      <c r="B56" t="s">
        <v>57</v>
      </c>
      <c r="C56" t="s">
        <v>32</v>
      </c>
      <c r="D56">
        <v>2</v>
      </c>
      <c r="E56" t="s">
        <v>22</v>
      </c>
      <c r="F56" t="s">
        <v>23</v>
      </c>
      <c r="G56" t="s">
        <v>43</v>
      </c>
      <c r="H56" t="s">
        <v>40</v>
      </c>
      <c r="I56" t="s">
        <v>54</v>
      </c>
      <c r="J56" t="s">
        <v>44</v>
      </c>
      <c r="M56" t="s">
        <v>20</v>
      </c>
      <c r="N56" s="1">
        <v>44207.03402777778</v>
      </c>
    </row>
    <row r="57" spans="1:14" x14ac:dyDescent="0.2">
      <c r="A57">
        <v>57</v>
      </c>
      <c r="B57" t="s">
        <v>14</v>
      </c>
      <c r="C57" t="s">
        <v>21</v>
      </c>
      <c r="D57">
        <v>2</v>
      </c>
      <c r="E57" t="s">
        <v>22</v>
      </c>
      <c r="F57" t="s">
        <v>23</v>
      </c>
      <c r="G57" t="s">
        <v>39</v>
      </c>
      <c r="H57" t="s">
        <v>25</v>
      </c>
      <c r="I57" t="s">
        <v>18</v>
      </c>
      <c r="J57" t="s">
        <v>37</v>
      </c>
      <c r="M57" t="s">
        <v>51</v>
      </c>
      <c r="N57" s="1">
        <v>44207.241666666669</v>
      </c>
    </row>
    <row r="58" spans="1:14" x14ac:dyDescent="0.2">
      <c r="A58">
        <v>58</v>
      </c>
      <c r="B58" t="s">
        <v>14</v>
      </c>
      <c r="C58" t="s">
        <v>42</v>
      </c>
      <c r="E58" t="s">
        <v>22</v>
      </c>
      <c r="G58" t="s">
        <v>48</v>
      </c>
      <c r="H58" t="s">
        <v>17</v>
      </c>
      <c r="I58" t="s">
        <v>49</v>
      </c>
      <c r="J58" t="s">
        <v>19</v>
      </c>
      <c r="M58" t="s">
        <v>47</v>
      </c>
      <c r="N58" s="1">
        <v>44207.456250000003</v>
      </c>
    </row>
    <row r="59" spans="1:14" x14ac:dyDescent="0.2">
      <c r="A59">
        <v>59</v>
      </c>
      <c r="B59" t="s">
        <v>14</v>
      </c>
      <c r="C59" t="s">
        <v>42</v>
      </c>
      <c r="D59">
        <v>2</v>
      </c>
      <c r="E59" t="s">
        <v>16</v>
      </c>
      <c r="G59" t="s">
        <v>48</v>
      </c>
      <c r="H59" t="s">
        <v>17</v>
      </c>
      <c r="I59" t="s">
        <v>18</v>
      </c>
      <c r="J59" t="s">
        <v>59</v>
      </c>
      <c r="M59" t="s">
        <v>60</v>
      </c>
      <c r="N59" s="1">
        <v>44207.67083333333</v>
      </c>
    </row>
    <row r="60" spans="1:14" x14ac:dyDescent="0.2">
      <c r="A60">
        <v>60</v>
      </c>
      <c r="B60" t="s">
        <v>57</v>
      </c>
      <c r="C60" t="s">
        <v>32</v>
      </c>
      <c r="D60">
        <v>2</v>
      </c>
      <c r="E60" t="s">
        <v>22</v>
      </c>
      <c r="F60" t="s">
        <v>23</v>
      </c>
      <c r="G60" t="s">
        <v>39</v>
      </c>
      <c r="H60" t="s">
        <v>17</v>
      </c>
      <c r="I60" t="s">
        <v>49</v>
      </c>
      <c r="J60" t="s">
        <v>41</v>
      </c>
      <c r="M60" t="s">
        <v>61</v>
      </c>
      <c r="N60" s="1">
        <v>44210.885416666664</v>
      </c>
    </row>
    <row r="61" spans="1:14" x14ac:dyDescent="0.2">
      <c r="A61">
        <v>61</v>
      </c>
      <c r="B61" t="s">
        <v>57</v>
      </c>
      <c r="C61" t="s">
        <v>32</v>
      </c>
      <c r="D61">
        <v>4</v>
      </c>
      <c r="E61" t="s">
        <v>27</v>
      </c>
      <c r="H61" t="s">
        <v>17</v>
      </c>
      <c r="I61" t="s">
        <v>49</v>
      </c>
      <c r="J61" t="s">
        <v>59</v>
      </c>
      <c r="M61" t="s">
        <v>20</v>
      </c>
      <c r="N61" s="1">
        <v>44211.458333333336</v>
      </c>
    </row>
    <row r="62" spans="1:14" x14ac:dyDescent="0.2">
      <c r="A62">
        <v>62</v>
      </c>
      <c r="B62" t="s">
        <v>14</v>
      </c>
      <c r="C62" t="s">
        <v>21</v>
      </c>
      <c r="D62">
        <v>3</v>
      </c>
      <c r="E62" t="s">
        <v>27</v>
      </c>
      <c r="G62" t="s">
        <v>48</v>
      </c>
      <c r="H62" t="s">
        <v>17</v>
      </c>
      <c r="I62" t="s">
        <v>54</v>
      </c>
      <c r="J62" t="s">
        <v>44</v>
      </c>
      <c r="K62" t="s">
        <v>62</v>
      </c>
      <c r="M62" t="s">
        <v>20</v>
      </c>
      <c r="N62" s="1">
        <v>44211.713888888888</v>
      </c>
    </row>
    <row r="63" spans="1:14" x14ac:dyDescent="0.2">
      <c r="A63">
        <v>63</v>
      </c>
      <c r="B63" t="s">
        <v>57</v>
      </c>
      <c r="C63" t="s">
        <v>32</v>
      </c>
      <c r="D63">
        <v>3</v>
      </c>
      <c r="E63" t="s">
        <v>27</v>
      </c>
      <c r="F63" t="s">
        <v>28</v>
      </c>
      <c r="G63" t="s">
        <v>24</v>
      </c>
      <c r="H63" t="s">
        <v>17</v>
      </c>
      <c r="I63" t="s">
        <v>26</v>
      </c>
      <c r="J63" t="s">
        <v>33</v>
      </c>
      <c r="M63" t="s">
        <v>34</v>
      </c>
      <c r="N63" s="1">
        <v>44213.897222222222</v>
      </c>
    </row>
    <row r="64" spans="1:14" x14ac:dyDescent="0.2">
      <c r="A64">
        <v>64</v>
      </c>
      <c r="B64" t="s">
        <v>57</v>
      </c>
      <c r="C64" t="s">
        <v>32</v>
      </c>
      <c r="D64">
        <v>1</v>
      </c>
      <c r="E64" t="s">
        <v>27</v>
      </c>
      <c r="F64" t="s">
        <v>28</v>
      </c>
      <c r="G64" t="s">
        <v>29</v>
      </c>
      <c r="H64" t="s">
        <v>25</v>
      </c>
      <c r="I64" t="s">
        <v>50</v>
      </c>
      <c r="J64" t="s">
        <v>44</v>
      </c>
      <c r="M64" t="s">
        <v>20</v>
      </c>
      <c r="N64" s="1">
        <v>44215.370138888888</v>
      </c>
    </row>
    <row r="65" spans="1:14" x14ac:dyDescent="0.2">
      <c r="A65">
        <v>65</v>
      </c>
      <c r="B65" t="s">
        <v>57</v>
      </c>
      <c r="C65" t="s">
        <v>32</v>
      </c>
      <c r="D65">
        <v>3</v>
      </c>
      <c r="E65" t="s">
        <v>27</v>
      </c>
      <c r="F65" t="s">
        <v>38</v>
      </c>
      <c r="G65" t="s">
        <v>46</v>
      </c>
      <c r="H65" t="s">
        <v>17</v>
      </c>
      <c r="I65" t="s">
        <v>49</v>
      </c>
      <c r="J65" t="s">
        <v>19</v>
      </c>
      <c r="M65" t="s">
        <v>20</v>
      </c>
      <c r="N65" s="1">
        <v>44219.451388888891</v>
      </c>
    </row>
    <row r="66" spans="1:14" x14ac:dyDescent="0.2">
      <c r="A66">
        <v>66</v>
      </c>
      <c r="B66" t="s">
        <v>63</v>
      </c>
      <c r="C66" t="s">
        <v>32</v>
      </c>
      <c r="D66">
        <v>5</v>
      </c>
      <c r="E66" t="s">
        <v>22</v>
      </c>
      <c r="F66" t="s">
        <v>38</v>
      </c>
      <c r="G66" t="s">
        <v>46</v>
      </c>
      <c r="H66" t="s">
        <v>25</v>
      </c>
      <c r="I66" t="s">
        <v>36</v>
      </c>
      <c r="J66" t="s">
        <v>44</v>
      </c>
      <c r="M66" t="s">
        <v>34</v>
      </c>
      <c r="N66" s="1">
        <v>44220.665972222225</v>
      </c>
    </row>
    <row r="67" spans="1:14" x14ac:dyDescent="0.2">
      <c r="A67">
        <v>67</v>
      </c>
      <c r="B67" t="s">
        <v>14</v>
      </c>
      <c r="C67" t="s">
        <v>42</v>
      </c>
      <c r="D67">
        <v>2</v>
      </c>
      <c r="E67" t="s">
        <v>22</v>
      </c>
      <c r="F67" t="s">
        <v>23</v>
      </c>
      <c r="G67" t="s">
        <v>43</v>
      </c>
      <c r="H67" t="s">
        <v>17</v>
      </c>
      <c r="I67" t="s">
        <v>49</v>
      </c>
      <c r="J67" t="s">
        <v>44</v>
      </c>
      <c r="M67" t="s">
        <v>20</v>
      </c>
      <c r="N67" s="1">
        <v>44222.408333333333</v>
      </c>
    </row>
    <row r="68" spans="1:14" x14ac:dyDescent="0.2">
      <c r="A68">
        <v>68</v>
      </c>
      <c r="B68" t="s">
        <v>63</v>
      </c>
      <c r="C68" t="s">
        <v>32</v>
      </c>
      <c r="D68">
        <v>1</v>
      </c>
      <c r="E68" t="s">
        <v>27</v>
      </c>
      <c r="F68" t="s">
        <v>23</v>
      </c>
      <c r="G68" t="s">
        <v>43</v>
      </c>
      <c r="H68" t="s">
        <v>17</v>
      </c>
      <c r="I68" t="s">
        <v>49</v>
      </c>
      <c r="J68" t="s">
        <v>19</v>
      </c>
      <c r="M68" t="s">
        <v>47</v>
      </c>
      <c r="N68" s="1">
        <v>44224.573611111111</v>
      </c>
    </row>
    <row r="69" spans="1:14" x14ac:dyDescent="0.2">
      <c r="A69">
        <v>69</v>
      </c>
      <c r="B69" t="s">
        <v>14</v>
      </c>
      <c r="C69" t="s">
        <v>21</v>
      </c>
      <c r="D69">
        <v>3</v>
      </c>
      <c r="E69" t="s">
        <v>16</v>
      </c>
      <c r="G69" t="s">
        <v>48</v>
      </c>
      <c r="H69" t="s">
        <v>40</v>
      </c>
      <c r="I69" t="s">
        <v>18</v>
      </c>
      <c r="J69" t="s">
        <v>44</v>
      </c>
      <c r="M69" t="s">
        <v>20</v>
      </c>
      <c r="N69" s="1">
        <v>44228.754861111112</v>
      </c>
    </row>
    <row r="70" spans="1:14" x14ac:dyDescent="0.2">
      <c r="A70">
        <v>70</v>
      </c>
      <c r="B70" t="s">
        <v>14</v>
      </c>
      <c r="C70" t="s">
        <v>21</v>
      </c>
      <c r="D70">
        <v>2</v>
      </c>
      <c r="E70" t="s">
        <v>27</v>
      </c>
      <c r="F70" t="s">
        <v>28</v>
      </c>
      <c r="G70" t="s">
        <v>29</v>
      </c>
      <c r="H70" t="s">
        <v>17</v>
      </c>
      <c r="I70" t="s">
        <v>54</v>
      </c>
      <c r="J70" t="s">
        <v>44</v>
      </c>
      <c r="M70" t="s">
        <v>20</v>
      </c>
      <c r="N70" s="1">
        <v>44229.45416666667</v>
      </c>
    </row>
    <row r="71" spans="1:14" x14ac:dyDescent="0.2">
      <c r="A71">
        <v>71</v>
      </c>
      <c r="B71" t="s">
        <v>63</v>
      </c>
      <c r="C71" t="s">
        <v>32</v>
      </c>
      <c r="D71">
        <v>3</v>
      </c>
      <c r="E71" t="s">
        <v>27</v>
      </c>
      <c r="F71" t="s">
        <v>28</v>
      </c>
      <c r="G71" t="s">
        <v>29</v>
      </c>
      <c r="H71" t="s">
        <v>17</v>
      </c>
      <c r="I71" t="s">
        <v>18</v>
      </c>
      <c r="J71" t="s">
        <v>44</v>
      </c>
      <c r="M71" t="s">
        <v>34</v>
      </c>
      <c r="N71" s="1">
        <v>44231.65902777778</v>
      </c>
    </row>
    <row r="72" spans="1:14" x14ac:dyDescent="0.2">
      <c r="A72">
        <v>72</v>
      </c>
      <c r="B72" t="s">
        <v>63</v>
      </c>
      <c r="C72" t="s">
        <v>32</v>
      </c>
      <c r="D72">
        <v>3</v>
      </c>
      <c r="E72" t="s">
        <v>22</v>
      </c>
      <c r="H72" t="s">
        <v>17</v>
      </c>
      <c r="I72" t="s">
        <v>30</v>
      </c>
      <c r="J72" t="s">
        <v>19</v>
      </c>
      <c r="M72" t="s">
        <v>20</v>
      </c>
      <c r="N72" s="1">
        <v>44237.86041666667</v>
      </c>
    </row>
    <row r="73" spans="1:14" x14ac:dyDescent="0.2">
      <c r="A73">
        <v>73</v>
      </c>
      <c r="B73" t="s">
        <v>14</v>
      </c>
      <c r="C73" t="s">
        <v>15</v>
      </c>
      <c r="D73">
        <v>3</v>
      </c>
      <c r="E73" t="s">
        <v>27</v>
      </c>
      <c r="F73" t="s">
        <v>38</v>
      </c>
      <c r="G73" t="s">
        <v>24</v>
      </c>
      <c r="H73" t="s">
        <v>17</v>
      </c>
      <c r="I73" t="s">
        <v>18</v>
      </c>
      <c r="J73" t="s">
        <v>19</v>
      </c>
      <c r="M73" t="s">
        <v>34</v>
      </c>
      <c r="N73" s="1">
        <v>44237.893750000003</v>
      </c>
    </row>
    <row r="74" spans="1:14" x14ac:dyDescent="0.2">
      <c r="A74">
        <v>74</v>
      </c>
      <c r="B74" t="s">
        <v>14</v>
      </c>
      <c r="C74" t="s">
        <v>21</v>
      </c>
      <c r="D74">
        <v>3</v>
      </c>
      <c r="E74" t="s">
        <v>27</v>
      </c>
      <c r="H74" t="s">
        <v>25</v>
      </c>
      <c r="I74" t="s">
        <v>36</v>
      </c>
      <c r="J74" t="s">
        <v>37</v>
      </c>
      <c r="M74" t="s">
        <v>20</v>
      </c>
      <c r="N74" s="1">
        <v>44237.995833333334</v>
      </c>
    </row>
    <row r="75" spans="1:14" x14ac:dyDescent="0.2">
      <c r="A75">
        <v>75</v>
      </c>
      <c r="B75" t="s">
        <v>63</v>
      </c>
      <c r="C75" t="s">
        <v>32</v>
      </c>
      <c r="D75">
        <v>1</v>
      </c>
      <c r="E75" t="s">
        <v>27</v>
      </c>
      <c r="F75" t="s">
        <v>23</v>
      </c>
      <c r="G75" t="s">
        <v>39</v>
      </c>
      <c r="H75" t="s">
        <v>17</v>
      </c>
      <c r="I75" t="s">
        <v>30</v>
      </c>
      <c r="J75" t="s">
        <v>19</v>
      </c>
      <c r="M75" t="s">
        <v>20</v>
      </c>
      <c r="N75" s="1">
        <v>44238.394444444442</v>
      </c>
    </row>
    <row r="76" spans="1:14" x14ac:dyDescent="0.2">
      <c r="A76">
        <v>76</v>
      </c>
      <c r="B76" t="s">
        <v>63</v>
      </c>
      <c r="C76" t="s">
        <v>32</v>
      </c>
      <c r="D76">
        <v>2</v>
      </c>
      <c r="E76" t="s">
        <v>27</v>
      </c>
      <c r="F76" t="s">
        <v>23</v>
      </c>
      <c r="G76" t="s">
        <v>24</v>
      </c>
      <c r="H76" t="s">
        <v>17</v>
      </c>
      <c r="I76" t="s">
        <v>54</v>
      </c>
      <c r="J76" t="s">
        <v>37</v>
      </c>
      <c r="M76" t="s">
        <v>61</v>
      </c>
      <c r="N76" s="1">
        <v>44240.962500000001</v>
      </c>
    </row>
    <row r="77" spans="1:14" x14ac:dyDescent="0.2">
      <c r="A77">
        <v>77</v>
      </c>
      <c r="B77" t="s">
        <v>14</v>
      </c>
      <c r="C77" t="s">
        <v>21</v>
      </c>
      <c r="E77" t="s">
        <v>27</v>
      </c>
      <c r="H77" t="s">
        <v>40</v>
      </c>
      <c r="I77" t="s">
        <v>36</v>
      </c>
      <c r="J77" t="s">
        <v>37</v>
      </c>
      <c r="M77" t="s">
        <v>20</v>
      </c>
      <c r="N77" s="1">
        <v>44241.292361111111</v>
      </c>
    </row>
    <row r="78" spans="1:14" x14ac:dyDescent="0.2">
      <c r="A78">
        <v>78</v>
      </c>
      <c r="B78" t="s">
        <v>14</v>
      </c>
      <c r="C78" t="s">
        <v>21</v>
      </c>
      <c r="D78">
        <v>2</v>
      </c>
      <c r="E78" t="s">
        <v>22</v>
      </c>
      <c r="G78" t="s">
        <v>48</v>
      </c>
      <c r="H78" t="s">
        <v>17</v>
      </c>
      <c r="I78" t="s">
        <v>18</v>
      </c>
      <c r="J78" t="s">
        <v>41</v>
      </c>
      <c r="M78" t="s">
        <v>52</v>
      </c>
      <c r="N78" s="1">
        <v>44242.550694444442</v>
      </c>
    </row>
    <row r="79" spans="1:14" x14ac:dyDescent="0.2">
      <c r="A79">
        <v>79</v>
      </c>
      <c r="B79" t="s">
        <v>63</v>
      </c>
      <c r="C79" t="s">
        <v>32</v>
      </c>
      <c r="D79">
        <v>2</v>
      </c>
      <c r="E79" t="s">
        <v>27</v>
      </c>
      <c r="G79" t="s">
        <v>24</v>
      </c>
      <c r="H79" t="s">
        <v>25</v>
      </c>
      <c r="I79" t="s">
        <v>54</v>
      </c>
      <c r="J79" t="s">
        <v>19</v>
      </c>
      <c r="M79" t="s">
        <v>20</v>
      </c>
      <c r="N79" s="1">
        <v>44244.435416666667</v>
      </c>
    </row>
    <row r="80" spans="1:14" x14ac:dyDescent="0.2">
      <c r="A80">
        <v>80</v>
      </c>
      <c r="B80" t="s">
        <v>63</v>
      </c>
      <c r="C80" t="s">
        <v>32</v>
      </c>
      <c r="D80">
        <v>1</v>
      </c>
      <c r="E80" t="s">
        <v>22</v>
      </c>
      <c r="F80" t="s">
        <v>38</v>
      </c>
      <c r="G80" t="s">
        <v>24</v>
      </c>
      <c r="H80" t="s">
        <v>17</v>
      </c>
      <c r="I80" t="s">
        <v>54</v>
      </c>
      <c r="J80" t="s">
        <v>19</v>
      </c>
      <c r="M80" t="s">
        <v>64</v>
      </c>
      <c r="N80" s="1">
        <v>44252.588194444441</v>
      </c>
    </row>
    <row r="81" spans="1:14" x14ac:dyDescent="0.2">
      <c r="A81">
        <v>81</v>
      </c>
      <c r="B81" t="s">
        <v>63</v>
      </c>
      <c r="C81" t="s">
        <v>32</v>
      </c>
      <c r="D81">
        <v>1</v>
      </c>
      <c r="H81" t="s">
        <v>17</v>
      </c>
      <c r="I81" t="s">
        <v>49</v>
      </c>
      <c r="J81" t="s">
        <v>19</v>
      </c>
      <c r="M81" t="s">
        <v>20</v>
      </c>
      <c r="N81" s="1">
        <v>44262.546527777777</v>
      </c>
    </row>
    <row r="82" spans="1:14" x14ac:dyDescent="0.2">
      <c r="A82">
        <v>82</v>
      </c>
      <c r="B82" t="s">
        <v>14</v>
      </c>
      <c r="C82" t="s">
        <v>21</v>
      </c>
      <c r="D82">
        <v>1</v>
      </c>
      <c r="F82" t="s">
        <v>23</v>
      </c>
      <c r="G82" t="s">
        <v>24</v>
      </c>
      <c r="H82" t="s">
        <v>40</v>
      </c>
      <c r="I82" t="s">
        <v>26</v>
      </c>
      <c r="J82" t="s">
        <v>19</v>
      </c>
      <c r="M82" t="s">
        <v>65</v>
      </c>
      <c r="N82" s="1">
        <v>44264.495138888888</v>
      </c>
    </row>
    <row r="83" spans="1:14" x14ac:dyDescent="0.2">
      <c r="A83">
        <v>83</v>
      </c>
      <c r="B83" t="s">
        <v>14</v>
      </c>
      <c r="C83" t="s">
        <v>21</v>
      </c>
      <c r="D83">
        <v>2</v>
      </c>
      <c r="F83" t="s">
        <v>38</v>
      </c>
      <c r="G83" t="s">
        <v>24</v>
      </c>
      <c r="H83" t="s">
        <v>35</v>
      </c>
      <c r="I83" t="s">
        <v>30</v>
      </c>
      <c r="J83" t="s">
        <v>33</v>
      </c>
      <c r="M83" t="s">
        <v>20</v>
      </c>
      <c r="N83" s="1">
        <v>44266.883333333331</v>
      </c>
    </row>
    <row r="84" spans="1:14" x14ac:dyDescent="0.2">
      <c r="A84">
        <v>84</v>
      </c>
      <c r="B84" t="s">
        <v>14</v>
      </c>
      <c r="C84" t="s">
        <v>21</v>
      </c>
      <c r="D84">
        <v>4</v>
      </c>
      <c r="G84" t="s">
        <v>48</v>
      </c>
      <c r="H84" t="s">
        <v>17</v>
      </c>
      <c r="I84" t="s">
        <v>45</v>
      </c>
      <c r="J84" t="s">
        <v>41</v>
      </c>
      <c r="M84" t="s">
        <v>20</v>
      </c>
      <c r="N84" s="1">
        <v>44267.486111111109</v>
      </c>
    </row>
    <row r="85" spans="1:14" x14ac:dyDescent="0.2">
      <c r="A85">
        <v>85</v>
      </c>
      <c r="B85" t="s">
        <v>14</v>
      </c>
      <c r="C85" t="s">
        <v>42</v>
      </c>
      <c r="D85">
        <v>2</v>
      </c>
      <c r="E85" t="s">
        <v>16</v>
      </c>
      <c r="F85" t="s">
        <v>23</v>
      </c>
      <c r="G85" t="s">
        <v>29</v>
      </c>
      <c r="H85" t="s">
        <v>17</v>
      </c>
      <c r="I85" t="s">
        <v>54</v>
      </c>
      <c r="J85" t="s">
        <v>44</v>
      </c>
      <c r="M85" t="s">
        <v>34</v>
      </c>
      <c r="N85" s="1">
        <v>44267.837500000001</v>
      </c>
    </row>
    <row r="86" spans="1:14" x14ac:dyDescent="0.2">
      <c r="A86">
        <v>86</v>
      </c>
      <c r="B86" t="s">
        <v>14</v>
      </c>
      <c r="C86" t="s">
        <v>42</v>
      </c>
      <c r="G86" t="s">
        <v>48</v>
      </c>
      <c r="H86" t="s">
        <v>25</v>
      </c>
      <c r="I86" t="s">
        <v>50</v>
      </c>
      <c r="J86" t="s">
        <v>33</v>
      </c>
      <c r="M86" t="s">
        <v>20</v>
      </c>
      <c r="N86" s="1">
        <v>44268.415277777778</v>
      </c>
    </row>
    <row r="87" spans="1:14" x14ac:dyDescent="0.2">
      <c r="A87">
        <v>87</v>
      </c>
      <c r="B87" t="s">
        <v>14</v>
      </c>
      <c r="C87" t="s">
        <v>42</v>
      </c>
      <c r="D87">
        <v>1</v>
      </c>
      <c r="E87" t="s">
        <v>27</v>
      </c>
      <c r="F87" t="s">
        <v>28</v>
      </c>
      <c r="G87" t="s">
        <v>29</v>
      </c>
      <c r="H87" t="s">
        <v>25</v>
      </c>
      <c r="I87" t="s">
        <v>50</v>
      </c>
      <c r="J87" t="s">
        <v>59</v>
      </c>
      <c r="M87" t="s">
        <v>34</v>
      </c>
      <c r="N87" s="1">
        <v>44268.495138888888</v>
      </c>
    </row>
    <row r="88" spans="1:14" x14ac:dyDescent="0.2">
      <c r="A88">
        <v>88</v>
      </c>
      <c r="B88" t="s">
        <v>14</v>
      </c>
      <c r="C88" t="s">
        <v>21</v>
      </c>
      <c r="D88">
        <v>2</v>
      </c>
      <c r="E88" t="s">
        <v>27</v>
      </c>
      <c r="H88" t="s">
        <v>17</v>
      </c>
      <c r="I88" t="s">
        <v>30</v>
      </c>
      <c r="J88" t="s">
        <v>44</v>
      </c>
      <c r="M88" t="s">
        <v>34</v>
      </c>
      <c r="N88" s="1">
        <v>44268.495138888888</v>
      </c>
    </row>
    <row r="89" spans="1:14" x14ac:dyDescent="0.2">
      <c r="A89">
        <v>89</v>
      </c>
      <c r="B89" t="s">
        <v>14</v>
      </c>
      <c r="C89" t="s">
        <v>21</v>
      </c>
      <c r="D89">
        <v>1</v>
      </c>
      <c r="E89" t="s">
        <v>27</v>
      </c>
      <c r="F89" t="s">
        <v>23</v>
      </c>
      <c r="G89" t="s">
        <v>53</v>
      </c>
      <c r="H89" t="s">
        <v>35</v>
      </c>
      <c r="I89" t="s">
        <v>49</v>
      </c>
      <c r="J89" t="s">
        <v>19</v>
      </c>
      <c r="N89" s="1">
        <v>44268.495138888888</v>
      </c>
    </row>
    <row r="90" spans="1:14" x14ac:dyDescent="0.2">
      <c r="A90">
        <v>90</v>
      </c>
      <c r="B90" t="s">
        <v>63</v>
      </c>
      <c r="C90" t="s">
        <v>32</v>
      </c>
      <c r="D90">
        <v>1</v>
      </c>
      <c r="F90" t="s">
        <v>28</v>
      </c>
      <c r="G90" t="s">
        <v>29</v>
      </c>
      <c r="H90" t="s">
        <v>25</v>
      </c>
      <c r="I90" t="s">
        <v>26</v>
      </c>
      <c r="J90" t="s">
        <v>44</v>
      </c>
      <c r="M90" t="s">
        <v>20</v>
      </c>
      <c r="N90" s="1">
        <v>44269.773611111108</v>
      </c>
    </row>
    <row r="91" spans="1:14" x14ac:dyDescent="0.2">
      <c r="A91">
        <v>91</v>
      </c>
      <c r="B91" t="s">
        <v>14</v>
      </c>
      <c r="C91" t="s">
        <v>21</v>
      </c>
      <c r="D91">
        <v>3</v>
      </c>
      <c r="F91" t="s">
        <v>23</v>
      </c>
      <c r="G91" t="s">
        <v>43</v>
      </c>
      <c r="H91" t="s">
        <v>25</v>
      </c>
      <c r="I91" t="s">
        <v>54</v>
      </c>
      <c r="J91" t="s">
        <v>41</v>
      </c>
      <c r="M91" t="s">
        <v>20</v>
      </c>
      <c r="N91" s="1">
        <v>44270.59652777778</v>
      </c>
    </row>
    <row r="92" spans="1:14" x14ac:dyDescent="0.2">
      <c r="A92">
        <v>92</v>
      </c>
      <c r="B92" t="s">
        <v>14</v>
      </c>
      <c r="C92" t="s">
        <v>42</v>
      </c>
      <c r="D92">
        <v>1</v>
      </c>
      <c r="G92" t="s">
        <v>48</v>
      </c>
      <c r="H92" t="s">
        <v>17</v>
      </c>
      <c r="I92" t="s">
        <v>50</v>
      </c>
      <c r="J92" t="s">
        <v>19</v>
      </c>
      <c r="N92" s="1">
        <v>44271.915277777778</v>
      </c>
    </row>
    <row r="93" spans="1:14" x14ac:dyDescent="0.2">
      <c r="A93">
        <v>93</v>
      </c>
      <c r="B93" t="s">
        <v>63</v>
      </c>
      <c r="C93" t="s">
        <v>32</v>
      </c>
      <c r="D93">
        <v>2</v>
      </c>
      <c r="F93" t="s">
        <v>38</v>
      </c>
      <c r="G93" t="s">
        <v>46</v>
      </c>
      <c r="H93" t="s">
        <v>40</v>
      </c>
      <c r="I93" t="s">
        <v>36</v>
      </c>
      <c r="J93" t="s">
        <v>19</v>
      </c>
      <c r="M93" t="s">
        <v>20</v>
      </c>
      <c r="N93" s="1">
        <v>44273.521527777775</v>
      </c>
    </row>
    <row r="94" spans="1:14" x14ac:dyDescent="0.2">
      <c r="A94">
        <v>94</v>
      </c>
      <c r="B94" t="s">
        <v>63</v>
      </c>
      <c r="C94" t="s">
        <v>32</v>
      </c>
      <c r="D94">
        <v>1</v>
      </c>
      <c r="E94" t="s">
        <v>22</v>
      </c>
      <c r="F94" t="s">
        <v>23</v>
      </c>
      <c r="G94" t="s">
        <v>24</v>
      </c>
      <c r="H94" t="s">
        <v>17</v>
      </c>
      <c r="I94" t="s">
        <v>54</v>
      </c>
      <c r="J94" t="s">
        <v>44</v>
      </c>
      <c r="M94" t="s">
        <v>66</v>
      </c>
      <c r="N94" s="1">
        <v>44274.040972222225</v>
      </c>
    </row>
    <row r="95" spans="1:14" x14ac:dyDescent="0.2">
      <c r="A95">
        <v>95</v>
      </c>
      <c r="B95" t="s">
        <v>63</v>
      </c>
      <c r="C95" t="s">
        <v>32</v>
      </c>
      <c r="D95">
        <v>1</v>
      </c>
      <c r="F95" t="s">
        <v>23</v>
      </c>
      <c r="H95" t="s">
        <v>17</v>
      </c>
      <c r="I95" t="s">
        <v>49</v>
      </c>
      <c r="J95" t="s">
        <v>19</v>
      </c>
      <c r="M95" t="s">
        <v>20</v>
      </c>
      <c r="N95" s="1">
        <v>44275.259722222225</v>
      </c>
    </row>
    <row r="96" spans="1:14" x14ac:dyDescent="0.2">
      <c r="A96">
        <v>96</v>
      </c>
      <c r="B96" t="s">
        <v>14</v>
      </c>
      <c r="C96" t="s">
        <v>42</v>
      </c>
      <c r="D96">
        <v>1</v>
      </c>
      <c r="F96" t="s">
        <v>23</v>
      </c>
      <c r="G96" t="s">
        <v>53</v>
      </c>
      <c r="H96" t="s">
        <v>25</v>
      </c>
      <c r="I96" t="s">
        <v>49</v>
      </c>
      <c r="J96" t="s">
        <v>19</v>
      </c>
      <c r="M96" t="s">
        <v>20</v>
      </c>
      <c r="N96" s="1">
        <v>44275.323611111111</v>
      </c>
    </row>
    <row r="97" spans="1:14" x14ac:dyDescent="0.2">
      <c r="A97">
        <v>97</v>
      </c>
      <c r="B97" t="s">
        <v>14</v>
      </c>
      <c r="C97" t="s">
        <v>15</v>
      </c>
      <c r="D97">
        <v>3</v>
      </c>
      <c r="F97" t="s">
        <v>23</v>
      </c>
      <c r="G97" t="s">
        <v>53</v>
      </c>
      <c r="H97" t="s">
        <v>25</v>
      </c>
      <c r="I97" t="s">
        <v>49</v>
      </c>
      <c r="J97" t="s">
        <v>37</v>
      </c>
      <c r="M97" t="s">
        <v>20</v>
      </c>
      <c r="N97" s="1">
        <v>44275.417361111111</v>
      </c>
    </row>
    <row r="98" spans="1:14" x14ac:dyDescent="0.2">
      <c r="A98">
        <v>98</v>
      </c>
      <c r="B98" t="s">
        <v>63</v>
      </c>
      <c r="C98" t="s">
        <v>32</v>
      </c>
      <c r="D98">
        <v>2</v>
      </c>
      <c r="E98" t="s">
        <v>22</v>
      </c>
      <c r="F98" t="s">
        <v>23</v>
      </c>
      <c r="G98" t="s">
        <v>43</v>
      </c>
      <c r="H98" t="s">
        <v>17</v>
      </c>
      <c r="I98" t="s">
        <v>18</v>
      </c>
      <c r="J98" t="s">
        <v>19</v>
      </c>
      <c r="N98" s="1">
        <v>44275.518055555556</v>
      </c>
    </row>
    <row r="99" spans="1:14" x14ac:dyDescent="0.2">
      <c r="A99">
        <v>99</v>
      </c>
      <c r="B99" t="s">
        <v>14</v>
      </c>
      <c r="C99" t="s">
        <v>42</v>
      </c>
      <c r="D99">
        <v>4</v>
      </c>
      <c r="G99" t="s">
        <v>48</v>
      </c>
      <c r="H99" t="s">
        <v>35</v>
      </c>
      <c r="I99" t="s">
        <v>54</v>
      </c>
      <c r="J99" t="s">
        <v>44</v>
      </c>
      <c r="M99" t="s">
        <v>20</v>
      </c>
      <c r="N99" s="1">
        <v>44275.521527777775</v>
      </c>
    </row>
    <row r="100" spans="1:14" x14ac:dyDescent="0.2">
      <c r="A100">
        <v>100</v>
      </c>
      <c r="B100" t="s">
        <v>14</v>
      </c>
      <c r="C100" t="s">
        <v>15</v>
      </c>
      <c r="D100">
        <v>3</v>
      </c>
      <c r="F100" t="s">
        <v>28</v>
      </c>
      <c r="G100" t="s">
        <v>46</v>
      </c>
      <c r="H100" t="s">
        <v>17</v>
      </c>
      <c r="I100" t="s">
        <v>50</v>
      </c>
      <c r="J100" t="s">
        <v>33</v>
      </c>
      <c r="N100" s="1">
        <v>44275.538194444445</v>
      </c>
    </row>
    <row r="101" spans="1:14" x14ac:dyDescent="0.2">
      <c r="A101">
        <v>101</v>
      </c>
      <c r="B101" t="s">
        <v>63</v>
      </c>
      <c r="C101" t="s">
        <v>32</v>
      </c>
      <c r="H101" t="s">
        <v>17</v>
      </c>
      <c r="I101" t="s">
        <v>18</v>
      </c>
      <c r="J101" t="s">
        <v>41</v>
      </c>
      <c r="N101" s="1">
        <v>44275.554861111108</v>
      </c>
    </row>
    <row r="102" spans="1:14" x14ac:dyDescent="0.2">
      <c r="A102">
        <v>102</v>
      </c>
      <c r="B102" t="s">
        <v>63</v>
      </c>
      <c r="C102" t="s">
        <v>32</v>
      </c>
      <c r="D102">
        <v>2</v>
      </c>
      <c r="G102" t="s">
        <v>48</v>
      </c>
      <c r="H102" t="s">
        <v>17</v>
      </c>
      <c r="I102" t="s">
        <v>36</v>
      </c>
      <c r="J102" t="s">
        <v>41</v>
      </c>
      <c r="M102" t="s">
        <v>47</v>
      </c>
      <c r="N102" s="1">
        <v>44275.599305555559</v>
      </c>
    </row>
    <row r="103" spans="1:14" x14ac:dyDescent="0.2">
      <c r="A103">
        <v>103</v>
      </c>
      <c r="B103" t="s">
        <v>14</v>
      </c>
      <c r="C103" t="s">
        <v>15</v>
      </c>
      <c r="F103" t="s">
        <v>38</v>
      </c>
      <c r="G103" t="s">
        <v>46</v>
      </c>
      <c r="H103" t="s">
        <v>17</v>
      </c>
      <c r="I103" t="s">
        <v>30</v>
      </c>
      <c r="J103" t="s">
        <v>67</v>
      </c>
      <c r="M103" t="s">
        <v>20</v>
      </c>
      <c r="N103" s="1">
        <v>44275.619444444441</v>
      </c>
    </row>
    <row r="104" spans="1:14" x14ac:dyDescent="0.2">
      <c r="A104">
        <v>104</v>
      </c>
      <c r="B104" t="s">
        <v>63</v>
      </c>
      <c r="C104" t="s">
        <v>32</v>
      </c>
      <c r="D104">
        <v>1</v>
      </c>
      <c r="G104" t="s">
        <v>48</v>
      </c>
      <c r="H104" t="s">
        <v>17</v>
      </c>
      <c r="I104" t="s">
        <v>18</v>
      </c>
      <c r="J104" t="s">
        <v>59</v>
      </c>
      <c r="M104" t="s">
        <v>20</v>
      </c>
      <c r="N104" s="1">
        <v>44275.644444444442</v>
      </c>
    </row>
    <row r="105" spans="1:14" x14ac:dyDescent="0.2">
      <c r="A105">
        <v>105</v>
      </c>
      <c r="B105" t="s">
        <v>14</v>
      </c>
      <c r="C105" t="s">
        <v>42</v>
      </c>
      <c r="D105">
        <v>1</v>
      </c>
      <c r="H105" t="s">
        <v>25</v>
      </c>
      <c r="I105" t="s">
        <v>36</v>
      </c>
      <c r="J105" t="s">
        <v>37</v>
      </c>
      <c r="N105" s="1">
        <v>44275.662499999999</v>
      </c>
    </row>
    <row r="106" spans="1:14" x14ac:dyDescent="0.2">
      <c r="A106">
        <v>106</v>
      </c>
      <c r="B106" t="s">
        <v>14</v>
      </c>
      <c r="C106" t="s">
        <v>15</v>
      </c>
      <c r="D106">
        <v>2</v>
      </c>
      <c r="H106" t="s">
        <v>17</v>
      </c>
      <c r="I106" t="s">
        <v>18</v>
      </c>
      <c r="J106" t="s">
        <v>19</v>
      </c>
      <c r="M106" t="s">
        <v>20</v>
      </c>
      <c r="N106" s="1">
        <v>44275.754166666666</v>
      </c>
    </row>
    <row r="107" spans="1:14" x14ac:dyDescent="0.2">
      <c r="A107">
        <v>107</v>
      </c>
      <c r="B107" t="s">
        <v>14</v>
      </c>
      <c r="C107" t="s">
        <v>21</v>
      </c>
      <c r="D107">
        <v>3</v>
      </c>
      <c r="F107" t="s">
        <v>23</v>
      </c>
      <c r="G107" t="s">
        <v>43</v>
      </c>
      <c r="H107" t="s">
        <v>17</v>
      </c>
      <c r="I107" t="s">
        <v>49</v>
      </c>
      <c r="J107" t="s">
        <v>19</v>
      </c>
      <c r="M107" t="s">
        <v>20</v>
      </c>
      <c r="N107" s="1">
        <v>44275.769444444442</v>
      </c>
    </row>
    <row r="108" spans="1:14" x14ac:dyDescent="0.2">
      <c r="A108">
        <v>108</v>
      </c>
      <c r="B108" t="s">
        <v>14</v>
      </c>
      <c r="C108" t="s">
        <v>15</v>
      </c>
      <c r="D108">
        <v>1</v>
      </c>
      <c r="H108" t="s">
        <v>25</v>
      </c>
      <c r="I108" t="s">
        <v>26</v>
      </c>
      <c r="J108" t="s">
        <v>33</v>
      </c>
      <c r="M108" t="s">
        <v>20</v>
      </c>
      <c r="N108" s="1">
        <v>44275.936805555553</v>
      </c>
    </row>
    <row r="109" spans="1:14" x14ac:dyDescent="0.2">
      <c r="A109">
        <v>109</v>
      </c>
      <c r="B109" t="s">
        <v>14</v>
      </c>
      <c r="C109" t="s">
        <v>42</v>
      </c>
      <c r="D109">
        <v>5</v>
      </c>
      <c r="G109" t="s">
        <v>39</v>
      </c>
      <c r="H109" t="s">
        <v>17</v>
      </c>
      <c r="I109" t="s">
        <v>30</v>
      </c>
      <c r="J109" t="s">
        <v>19</v>
      </c>
      <c r="M109" t="s">
        <v>20</v>
      </c>
      <c r="N109" s="1">
        <v>44275.989583333336</v>
      </c>
    </row>
    <row r="110" spans="1:14" x14ac:dyDescent="0.2">
      <c r="A110">
        <v>110</v>
      </c>
      <c r="B110" t="s">
        <v>14</v>
      </c>
      <c r="C110" t="s">
        <v>15</v>
      </c>
      <c r="D110">
        <v>2</v>
      </c>
      <c r="H110" t="s">
        <v>17</v>
      </c>
      <c r="I110" t="s">
        <v>49</v>
      </c>
      <c r="J110" t="s">
        <v>41</v>
      </c>
      <c r="M110" t="s">
        <v>20</v>
      </c>
      <c r="N110" s="1">
        <v>44276.334027777775</v>
      </c>
    </row>
    <row r="111" spans="1:14" x14ac:dyDescent="0.2">
      <c r="A111">
        <v>111</v>
      </c>
      <c r="B111" t="s">
        <v>14</v>
      </c>
      <c r="C111" t="s">
        <v>56</v>
      </c>
      <c r="D111">
        <v>1</v>
      </c>
      <c r="F111" t="s">
        <v>23</v>
      </c>
      <c r="G111" t="s">
        <v>43</v>
      </c>
      <c r="H111" t="s">
        <v>25</v>
      </c>
      <c r="I111" t="s">
        <v>54</v>
      </c>
      <c r="J111" t="s">
        <v>33</v>
      </c>
      <c r="M111" t="s">
        <v>65</v>
      </c>
      <c r="N111" s="1">
        <v>44276.582638888889</v>
      </c>
    </row>
    <row r="112" spans="1:14" x14ac:dyDescent="0.2">
      <c r="A112">
        <v>112</v>
      </c>
      <c r="B112" t="s">
        <v>63</v>
      </c>
      <c r="C112" t="s">
        <v>32</v>
      </c>
      <c r="D112">
        <v>4</v>
      </c>
      <c r="F112" t="s">
        <v>28</v>
      </c>
      <c r="G112" t="s">
        <v>29</v>
      </c>
      <c r="H112" t="s">
        <v>17</v>
      </c>
      <c r="I112" t="s">
        <v>26</v>
      </c>
      <c r="J112" t="s">
        <v>44</v>
      </c>
      <c r="M112" t="s">
        <v>34</v>
      </c>
      <c r="N112" s="1">
        <v>44276.593055555553</v>
      </c>
    </row>
    <row r="113" spans="1:14" x14ac:dyDescent="0.2">
      <c r="A113">
        <v>113</v>
      </c>
      <c r="B113" t="s">
        <v>14</v>
      </c>
      <c r="C113" t="s">
        <v>15</v>
      </c>
      <c r="D113">
        <v>2</v>
      </c>
      <c r="G113" t="s">
        <v>48</v>
      </c>
      <c r="H113" t="s">
        <v>40</v>
      </c>
      <c r="I113" t="s">
        <v>26</v>
      </c>
      <c r="J113" t="s">
        <v>41</v>
      </c>
      <c r="M113" t="s">
        <v>20</v>
      </c>
      <c r="N113" s="1">
        <v>44276.759027777778</v>
      </c>
    </row>
    <row r="114" spans="1:14" x14ac:dyDescent="0.2">
      <c r="A114">
        <v>114</v>
      </c>
      <c r="B114" t="s">
        <v>14</v>
      </c>
      <c r="C114" t="s">
        <v>56</v>
      </c>
      <c r="D114">
        <v>1</v>
      </c>
      <c r="F114" t="s">
        <v>23</v>
      </c>
      <c r="G114" t="s">
        <v>24</v>
      </c>
      <c r="H114" t="s">
        <v>17</v>
      </c>
      <c r="I114" t="s">
        <v>49</v>
      </c>
      <c r="J114" t="s">
        <v>19</v>
      </c>
      <c r="M114" t="s">
        <v>20</v>
      </c>
      <c r="N114" s="1">
        <v>44276.817361111112</v>
      </c>
    </row>
    <row r="115" spans="1:14" x14ac:dyDescent="0.2">
      <c r="A115">
        <v>115</v>
      </c>
      <c r="B115" t="s">
        <v>63</v>
      </c>
      <c r="C115" t="s">
        <v>32</v>
      </c>
      <c r="D115">
        <v>2</v>
      </c>
      <c r="E115" t="s">
        <v>22</v>
      </c>
      <c r="G115" t="s">
        <v>48</v>
      </c>
      <c r="H115" t="s">
        <v>17</v>
      </c>
      <c r="I115" t="s">
        <v>18</v>
      </c>
      <c r="J115" t="s">
        <v>33</v>
      </c>
      <c r="M115" t="s">
        <v>20</v>
      </c>
      <c r="N115" s="1">
        <v>44276.904166666667</v>
      </c>
    </row>
    <row r="116" spans="1:14" x14ac:dyDescent="0.2">
      <c r="A116">
        <v>116</v>
      </c>
      <c r="B116" t="s">
        <v>68</v>
      </c>
      <c r="C116" t="s">
        <v>32</v>
      </c>
      <c r="D116">
        <v>1</v>
      </c>
      <c r="G116" t="s">
        <v>48</v>
      </c>
      <c r="H116" t="s">
        <v>17</v>
      </c>
      <c r="I116" t="s">
        <v>18</v>
      </c>
      <c r="J116" t="s">
        <v>37</v>
      </c>
      <c r="M116" t="s">
        <v>20</v>
      </c>
      <c r="N116" s="1">
        <v>44276.919444444444</v>
      </c>
    </row>
    <row r="117" spans="1:14" x14ac:dyDescent="0.2">
      <c r="A117">
        <v>117</v>
      </c>
      <c r="B117" t="s">
        <v>14</v>
      </c>
      <c r="C117" t="s">
        <v>42</v>
      </c>
      <c r="D117">
        <v>1</v>
      </c>
      <c r="F117" t="s">
        <v>23</v>
      </c>
      <c r="G117" t="s">
        <v>43</v>
      </c>
      <c r="H117" t="s">
        <v>17</v>
      </c>
      <c r="I117" t="s">
        <v>18</v>
      </c>
      <c r="J117" t="s">
        <v>19</v>
      </c>
      <c r="M117" t="s">
        <v>61</v>
      </c>
      <c r="N117" s="1">
        <v>44277.203472222223</v>
      </c>
    </row>
    <row r="118" spans="1:14" x14ac:dyDescent="0.2">
      <c r="A118">
        <v>118</v>
      </c>
      <c r="B118" t="s">
        <v>14</v>
      </c>
      <c r="C118" t="s">
        <v>42</v>
      </c>
      <c r="D118">
        <v>3</v>
      </c>
      <c r="H118" t="s">
        <v>25</v>
      </c>
      <c r="I118" t="s">
        <v>18</v>
      </c>
      <c r="J118" t="s">
        <v>33</v>
      </c>
      <c r="M118" t="s">
        <v>20</v>
      </c>
      <c r="N118" s="1">
        <v>44277.301388888889</v>
      </c>
    </row>
    <row r="119" spans="1:14" x14ac:dyDescent="0.2">
      <c r="A119">
        <v>119</v>
      </c>
      <c r="B119" t="s">
        <v>14</v>
      </c>
      <c r="C119" t="s">
        <v>42</v>
      </c>
      <c r="D119">
        <v>1</v>
      </c>
      <c r="H119" t="s">
        <v>25</v>
      </c>
      <c r="I119" t="s">
        <v>36</v>
      </c>
      <c r="J119" t="s">
        <v>19</v>
      </c>
      <c r="M119" t="s">
        <v>52</v>
      </c>
      <c r="N119" s="1">
        <v>44277.488194444442</v>
      </c>
    </row>
    <row r="120" spans="1:14" x14ac:dyDescent="0.2">
      <c r="A120">
        <v>120</v>
      </c>
      <c r="B120" t="s">
        <v>14</v>
      </c>
      <c r="C120" t="s">
        <v>21</v>
      </c>
      <c r="D120">
        <v>2</v>
      </c>
      <c r="F120" t="s">
        <v>38</v>
      </c>
      <c r="G120" t="s">
        <v>43</v>
      </c>
      <c r="H120" t="s">
        <v>17</v>
      </c>
      <c r="I120" t="s">
        <v>18</v>
      </c>
      <c r="J120" t="s">
        <v>33</v>
      </c>
      <c r="M120" t="s">
        <v>34</v>
      </c>
      <c r="N120" s="1">
        <v>44277.554166666669</v>
      </c>
    </row>
    <row r="121" spans="1:14" x14ac:dyDescent="0.2">
      <c r="A121">
        <v>121</v>
      </c>
      <c r="B121" t="s">
        <v>68</v>
      </c>
      <c r="C121" t="s">
        <v>32</v>
      </c>
      <c r="D121">
        <v>5</v>
      </c>
      <c r="E121" t="s">
        <v>16</v>
      </c>
      <c r="G121" t="s">
        <v>48</v>
      </c>
      <c r="H121" t="s">
        <v>17</v>
      </c>
      <c r="I121" t="s">
        <v>54</v>
      </c>
      <c r="J121" t="s">
        <v>19</v>
      </c>
      <c r="M121" t="s">
        <v>20</v>
      </c>
      <c r="N121" s="1">
        <v>44277.679166666669</v>
      </c>
    </row>
    <row r="122" spans="1:14" x14ac:dyDescent="0.2">
      <c r="A122">
        <v>122</v>
      </c>
      <c r="B122" t="s">
        <v>14</v>
      </c>
      <c r="C122" t="s">
        <v>21</v>
      </c>
      <c r="D122">
        <v>3</v>
      </c>
      <c r="F122" t="s">
        <v>23</v>
      </c>
      <c r="G122" t="s">
        <v>24</v>
      </c>
      <c r="H122" t="s">
        <v>25</v>
      </c>
      <c r="I122" t="s">
        <v>26</v>
      </c>
      <c r="J122" t="s">
        <v>19</v>
      </c>
      <c r="M122" t="s">
        <v>20</v>
      </c>
      <c r="N122" s="1">
        <v>44277.69027777778</v>
      </c>
    </row>
    <row r="123" spans="1:14" x14ac:dyDescent="0.2">
      <c r="A123">
        <v>123</v>
      </c>
      <c r="B123" t="s">
        <v>14</v>
      </c>
      <c r="C123" t="s">
        <v>42</v>
      </c>
      <c r="D123">
        <v>1</v>
      </c>
      <c r="G123" t="s">
        <v>48</v>
      </c>
      <c r="H123" t="s">
        <v>17</v>
      </c>
      <c r="I123" t="s">
        <v>30</v>
      </c>
      <c r="J123" t="s">
        <v>19</v>
      </c>
      <c r="M123" t="s">
        <v>20</v>
      </c>
      <c r="N123" s="1">
        <v>44277.693749999999</v>
      </c>
    </row>
    <row r="124" spans="1:14" x14ac:dyDescent="0.2">
      <c r="A124">
        <v>124</v>
      </c>
      <c r="B124" t="s">
        <v>14</v>
      </c>
      <c r="C124" t="s">
        <v>42</v>
      </c>
      <c r="D124">
        <v>1</v>
      </c>
      <c r="H124" t="s">
        <v>17</v>
      </c>
      <c r="I124" t="s">
        <v>49</v>
      </c>
      <c r="J124" t="s">
        <v>19</v>
      </c>
      <c r="M124" t="s">
        <v>20</v>
      </c>
      <c r="N124" s="1">
        <v>44277.748611111114</v>
      </c>
    </row>
    <row r="125" spans="1:14" x14ac:dyDescent="0.2">
      <c r="A125">
        <v>125</v>
      </c>
      <c r="B125" t="s">
        <v>14</v>
      </c>
      <c r="C125" t="s">
        <v>42</v>
      </c>
      <c r="D125">
        <v>1</v>
      </c>
      <c r="F125" t="s">
        <v>23</v>
      </c>
      <c r="G125" t="s">
        <v>24</v>
      </c>
      <c r="H125" t="s">
        <v>25</v>
      </c>
      <c r="I125" t="s">
        <v>26</v>
      </c>
      <c r="J125" t="s">
        <v>37</v>
      </c>
      <c r="N125" s="1">
        <v>44277.986805555556</v>
      </c>
    </row>
    <row r="126" spans="1:14" x14ac:dyDescent="0.2">
      <c r="A126">
        <v>126</v>
      </c>
      <c r="B126" t="s">
        <v>14</v>
      </c>
      <c r="C126" t="s">
        <v>15</v>
      </c>
      <c r="F126" t="s">
        <v>28</v>
      </c>
      <c r="G126" t="s">
        <v>53</v>
      </c>
      <c r="H126" t="s">
        <v>25</v>
      </c>
      <c r="I126" t="s">
        <v>49</v>
      </c>
      <c r="J126" t="s">
        <v>33</v>
      </c>
      <c r="M126" t="s">
        <v>20</v>
      </c>
      <c r="N126" s="1">
        <v>44278.254166666666</v>
      </c>
    </row>
    <row r="127" spans="1:14" x14ac:dyDescent="0.2">
      <c r="A127">
        <v>127</v>
      </c>
      <c r="B127" t="s">
        <v>68</v>
      </c>
      <c r="C127" t="s">
        <v>32</v>
      </c>
      <c r="D127">
        <v>2</v>
      </c>
      <c r="F127" t="s">
        <v>23</v>
      </c>
      <c r="G127" t="s">
        <v>24</v>
      </c>
      <c r="H127" t="s">
        <v>25</v>
      </c>
      <c r="I127" t="s">
        <v>26</v>
      </c>
      <c r="J127" t="s">
        <v>59</v>
      </c>
      <c r="M127" t="s">
        <v>34</v>
      </c>
      <c r="N127" s="1">
        <v>44278.611805555556</v>
      </c>
    </row>
    <row r="128" spans="1:14" x14ac:dyDescent="0.2">
      <c r="A128">
        <v>128</v>
      </c>
      <c r="B128" t="s">
        <v>14</v>
      </c>
      <c r="C128" t="s">
        <v>21</v>
      </c>
      <c r="D128">
        <v>2</v>
      </c>
      <c r="H128" t="s">
        <v>25</v>
      </c>
      <c r="I128" t="s">
        <v>18</v>
      </c>
      <c r="J128" t="s">
        <v>59</v>
      </c>
      <c r="M128" t="s">
        <v>34</v>
      </c>
      <c r="N128" s="1">
        <v>44278.611805555556</v>
      </c>
    </row>
    <row r="129" spans="1:14" x14ac:dyDescent="0.2">
      <c r="A129">
        <v>129</v>
      </c>
      <c r="B129" t="s">
        <v>68</v>
      </c>
      <c r="C129" t="s">
        <v>32</v>
      </c>
      <c r="E129" t="s">
        <v>22</v>
      </c>
      <c r="F129" t="s">
        <v>23</v>
      </c>
      <c r="G129" t="s">
        <v>39</v>
      </c>
      <c r="H129" t="s">
        <v>35</v>
      </c>
      <c r="I129" t="s">
        <v>18</v>
      </c>
      <c r="J129" t="s">
        <v>44</v>
      </c>
      <c r="M129" t="s">
        <v>34</v>
      </c>
      <c r="N129" s="1">
        <v>44278.611805555556</v>
      </c>
    </row>
    <row r="130" spans="1:14" x14ac:dyDescent="0.2">
      <c r="A130">
        <v>131</v>
      </c>
      <c r="B130" t="s">
        <v>14</v>
      </c>
      <c r="C130" t="s">
        <v>21</v>
      </c>
      <c r="D130">
        <v>3</v>
      </c>
      <c r="H130" t="s">
        <v>17</v>
      </c>
      <c r="I130" t="s">
        <v>36</v>
      </c>
      <c r="J130" t="s">
        <v>41</v>
      </c>
      <c r="M130" t="s">
        <v>34</v>
      </c>
      <c r="N130" s="1">
        <v>44278.611805555556</v>
      </c>
    </row>
    <row r="131" spans="1:14" x14ac:dyDescent="0.2">
      <c r="A131">
        <v>132</v>
      </c>
      <c r="B131" t="s">
        <v>14</v>
      </c>
      <c r="C131" t="s">
        <v>15</v>
      </c>
      <c r="D131">
        <v>2</v>
      </c>
      <c r="F131" t="s">
        <v>23</v>
      </c>
      <c r="G131" t="s">
        <v>39</v>
      </c>
      <c r="H131" t="s">
        <v>17</v>
      </c>
      <c r="I131" t="s">
        <v>30</v>
      </c>
      <c r="J131" t="s">
        <v>41</v>
      </c>
      <c r="M131" t="s">
        <v>20</v>
      </c>
      <c r="N131" s="1">
        <v>44279.938888888886</v>
      </c>
    </row>
    <row r="132" spans="1:14" x14ac:dyDescent="0.2">
      <c r="A132">
        <v>133</v>
      </c>
      <c r="B132" t="s">
        <v>68</v>
      </c>
      <c r="C132" t="s">
        <v>32</v>
      </c>
      <c r="D132">
        <v>1</v>
      </c>
      <c r="F132" t="s">
        <v>23</v>
      </c>
      <c r="G132" t="s">
        <v>43</v>
      </c>
      <c r="H132" t="s">
        <v>25</v>
      </c>
      <c r="I132" t="s">
        <v>54</v>
      </c>
      <c r="J132" t="s">
        <v>19</v>
      </c>
      <c r="M132" t="s">
        <v>20</v>
      </c>
      <c r="N132" s="1">
        <v>44279.981249999997</v>
      </c>
    </row>
    <row r="133" spans="1:14" x14ac:dyDescent="0.2">
      <c r="A133">
        <v>134</v>
      </c>
      <c r="B133" t="s">
        <v>68</v>
      </c>
      <c r="C133" t="s">
        <v>32</v>
      </c>
      <c r="D133">
        <v>3</v>
      </c>
      <c r="H133" t="s">
        <v>17</v>
      </c>
      <c r="I133" t="s">
        <v>49</v>
      </c>
      <c r="J133" t="s">
        <v>19</v>
      </c>
      <c r="M133" t="s">
        <v>20</v>
      </c>
      <c r="N133" s="1">
        <v>44280.30972222222</v>
      </c>
    </row>
    <row r="134" spans="1:14" x14ac:dyDescent="0.2">
      <c r="A134">
        <v>135</v>
      </c>
      <c r="B134" t="s">
        <v>14</v>
      </c>
      <c r="C134" t="s">
        <v>42</v>
      </c>
      <c r="D134">
        <v>2</v>
      </c>
      <c r="G134" t="s">
        <v>48</v>
      </c>
      <c r="H134" t="s">
        <v>25</v>
      </c>
      <c r="I134" t="s">
        <v>36</v>
      </c>
      <c r="J134" t="s">
        <v>59</v>
      </c>
      <c r="M134" t="s">
        <v>51</v>
      </c>
      <c r="N134" s="1">
        <v>44280.37222222222</v>
      </c>
    </row>
    <row r="135" spans="1:14" x14ac:dyDescent="0.2">
      <c r="A135">
        <v>136</v>
      </c>
      <c r="B135" t="s">
        <v>14</v>
      </c>
      <c r="C135" t="s">
        <v>15</v>
      </c>
      <c r="D135">
        <v>1</v>
      </c>
      <c r="F135" t="s">
        <v>28</v>
      </c>
      <c r="G135" t="s">
        <v>29</v>
      </c>
      <c r="H135" t="s">
        <v>17</v>
      </c>
      <c r="I135" t="s">
        <v>49</v>
      </c>
      <c r="J135" t="s">
        <v>41</v>
      </c>
      <c r="M135" t="s">
        <v>20</v>
      </c>
      <c r="N135" s="1">
        <v>44280.603472222225</v>
      </c>
    </row>
    <row r="136" spans="1:14" x14ac:dyDescent="0.2">
      <c r="A136">
        <v>137</v>
      </c>
      <c r="B136" t="s">
        <v>14</v>
      </c>
      <c r="C136" t="s">
        <v>42</v>
      </c>
      <c r="F136" t="s">
        <v>23</v>
      </c>
      <c r="H136" t="s">
        <v>17</v>
      </c>
      <c r="I136" t="s">
        <v>58</v>
      </c>
      <c r="J136" t="s">
        <v>41</v>
      </c>
      <c r="N136" s="1">
        <v>44280.62777777778</v>
      </c>
    </row>
    <row r="137" spans="1:14" x14ac:dyDescent="0.2">
      <c r="A137">
        <v>138</v>
      </c>
      <c r="B137" t="s">
        <v>14</v>
      </c>
      <c r="C137" t="s">
        <v>42</v>
      </c>
      <c r="D137">
        <v>2</v>
      </c>
      <c r="G137" t="s">
        <v>48</v>
      </c>
      <c r="H137" t="s">
        <v>17</v>
      </c>
      <c r="I137" t="s">
        <v>18</v>
      </c>
      <c r="J137" t="s">
        <v>19</v>
      </c>
      <c r="M137" t="s">
        <v>20</v>
      </c>
      <c r="N137" s="1">
        <v>44280.708333333336</v>
      </c>
    </row>
    <row r="138" spans="1:14" x14ac:dyDescent="0.2">
      <c r="A138">
        <v>139</v>
      </c>
      <c r="B138" t="s">
        <v>14</v>
      </c>
      <c r="C138" t="s">
        <v>42</v>
      </c>
      <c r="D138">
        <v>1</v>
      </c>
      <c r="F138" t="s">
        <v>23</v>
      </c>
      <c r="G138" t="s">
        <v>43</v>
      </c>
      <c r="H138" t="s">
        <v>35</v>
      </c>
      <c r="I138" t="s">
        <v>54</v>
      </c>
      <c r="J138" t="s">
        <v>44</v>
      </c>
      <c r="M138" t="s">
        <v>61</v>
      </c>
      <c r="N138" s="1">
        <v>44280.85833333333</v>
      </c>
    </row>
    <row r="139" spans="1:14" x14ac:dyDescent="0.2">
      <c r="A139">
        <v>140</v>
      </c>
      <c r="B139" t="s">
        <v>68</v>
      </c>
      <c r="C139" t="s">
        <v>32</v>
      </c>
      <c r="D139">
        <v>2</v>
      </c>
      <c r="F139" t="s">
        <v>28</v>
      </c>
      <c r="G139" t="s">
        <v>39</v>
      </c>
      <c r="H139" t="s">
        <v>17</v>
      </c>
      <c r="I139" t="s">
        <v>30</v>
      </c>
      <c r="J139" t="s">
        <v>41</v>
      </c>
      <c r="M139" t="s">
        <v>34</v>
      </c>
      <c r="N139" s="1">
        <v>44281.329861111109</v>
      </c>
    </row>
    <row r="140" spans="1:14" x14ac:dyDescent="0.2">
      <c r="A140">
        <v>141</v>
      </c>
      <c r="B140" t="s">
        <v>14</v>
      </c>
      <c r="C140" t="s">
        <v>42</v>
      </c>
      <c r="D140">
        <v>3</v>
      </c>
      <c r="H140" t="s">
        <v>17</v>
      </c>
      <c r="I140" t="s">
        <v>49</v>
      </c>
      <c r="J140" t="s">
        <v>44</v>
      </c>
      <c r="M140" t="s">
        <v>20</v>
      </c>
      <c r="N140" s="1">
        <v>44281.784722222219</v>
      </c>
    </row>
    <row r="141" spans="1:14" x14ac:dyDescent="0.2">
      <c r="A141">
        <v>142</v>
      </c>
      <c r="B141" t="s">
        <v>68</v>
      </c>
      <c r="C141" t="s">
        <v>32</v>
      </c>
      <c r="D141">
        <v>2</v>
      </c>
      <c r="E141" t="s">
        <v>27</v>
      </c>
      <c r="F141" t="s">
        <v>23</v>
      </c>
      <c r="H141" t="s">
        <v>17</v>
      </c>
      <c r="I141" t="s">
        <v>30</v>
      </c>
      <c r="J141" t="s">
        <v>41</v>
      </c>
      <c r="M141" t="s">
        <v>20</v>
      </c>
      <c r="N141" s="1">
        <v>44281.866666666669</v>
      </c>
    </row>
    <row r="142" spans="1:14" x14ac:dyDescent="0.2">
      <c r="A142">
        <v>143</v>
      </c>
      <c r="B142" t="s">
        <v>14</v>
      </c>
      <c r="C142" t="s">
        <v>42</v>
      </c>
      <c r="D142">
        <v>2</v>
      </c>
      <c r="H142" t="s">
        <v>17</v>
      </c>
      <c r="I142" t="s">
        <v>69</v>
      </c>
      <c r="J142" t="s">
        <v>41</v>
      </c>
      <c r="N142" s="1">
        <v>44282.54791666667</v>
      </c>
    </row>
    <row r="143" spans="1:14" x14ac:dyDescent="0.2">
      <c r="A143">
        <v>144</v>
      </c>
      <c r="B143" t="s">
        <v>14</v>
      </c>
      <c r="C143" t="s">
        <v>42</v>
      </c>
      <c r="D143">
        <v>2</v>
      </c>
      <c r="H143" t="s">
        <v>17</v>
      </c>
      <c r="I143" t="s">
        <v>18</v>
      </c>
      <c r="J143" t="s">
        <v>19</v>
      </c>
      <c r="M143" t="s">
        <v>20</v>
      </c>
      <c r="N143" s="1">
        <v>44284.42083333333</v>
      </c>
    </row>
    <row r="144" spans="1:14" x14ac:dyDescent="0.2">
      <c r="A144">
        <v>145</v>
      </c>
      <c r="B144" t="s">
        <v>14</v>
      </c>
      <c r="C144" t="s">
        <v>21</v>
      </c>
      <c r="D144">
        <v>2</v>
      </c>
      <c r="G144" t="s">
        <v>48</v>
      </c>
      <c r="H144" t="s">
        <v>17</v>
      </c>
      <c r="I144" t="s">
        <v>30</v>
      </c>
      <c r="J144" t="s">
        <v>19</v>
      </c>
      <c r="N144" s="1">
        <v>44284.61041666667</v>
      </c>
    </row>
    <row r="145" spans="1:14" x14ac:dyDescent="0.2">
      <c r="A145">
        <v>146</v>
      </c>
      <c r="B145" t="s">
        <v>14</v>
      </c>
      <c r="C145" t="s">
        <v>15</v>
      </c>
      <c r="D145">
        <v>1</v>
      </c>
      <c r="H145" t="s">
        <v>17</v>
      </c>
      <c r="I145" t="s">
        <v>30</v>
      </c>
      <c r="J145" t="s">
        <v>19</v>
      </c>
      <c r="M145" t="s">
        <v>20</v>
      </c>
      <c r="N145" s="1">
        <v>44284.725694444445</v>
      </c>
    </row>
    <row r="146" spans="1:14" x14ac:dyDescent="0.2">
      <c r="A146">
        <v>147</v>
      </c>
      <c r="B146" t="s">
        <v>68</v>
      </c>
      <c r="C146" t="s">
        <v>32</v>
      </c>
      <c r="F146" t="s">
        <v>23</v>
      </c>
      <c r="G146" t="s">
        <v>29</v>
      </c>
      <c r="H146" t="s">
        <v>17</v>
      </c>
      <c r="I146" t="s">
        <v>54</v>
      </c>
      <c r="J146" t="s">
        <v>37</v>
      </c>
      <c r="M146" t="s">
        <v>34</v>
      </c>
      <c r="N146" s="1">
        <v>44285.367361111108</v>
      </c>
    </row>
    <row r="147" spans="1:14" x14ac:dyDescent="0.2">
      <c r="A147">
        <v>148</v>
      </c>
      <c r="B147" t="s">
        <v>68</v>
      </c>
      <c r="C147" t="s">
        <v>32</v>
      </c>
      <c r="D147">
        <v>4</v>
      </c>
      <c r="F147" t="s">
        <v>38</v>
      </c>
      <c r="G147" t="s">
        <v>46</v>
      </c>
      <c r="H147" t="s">
        <v>17</v>
      </c>
      <c r="I147" t="s">
        <v>49</v>
      </c>
      <c r="J147" t="s">
        <v>19</v>
      </c>
      <c r="M147" t="s">
        <v>20</v>
      </c>
      <c r="N147" s="1">
        <v>44285.415277777778</v>
      </c>
    </row>
    <row r="148" spans="1:14" x14ac:dyDescent="0.2">
      <c r="A148">
        <v>149</v>
      </c>
      <c r="B148" t="s">
        <v>70</v>
      </c>
      <c r="C148" t="s">
        <v>32</v>
      </c>
      <c r="E148" t="s">
        <v>27</v>
      </c>
      <c r="F148" t="s">
        <v>23</v>
      </c>
      <c r="G148" t="s">
        <v>53</v>
      </c>
      <c r="H148" t="s">
        <v>17</v>
      </c>
      <c r="I148" t="s">
        <v>58</v>
      </c>
      <c r="J148" t="s">
        <v>41</v>
      </c>
      <c r="M148" t="s">
        <v>34</v>
      </c>
      <c r="N148" s="1">
        <v>44285.418055555558</v>
      </c>
    </row>
    <row r="149" spans="1:14" x14ac:dyDescent="0.2">
      <c r="A149">
        <v>150</v>
      </c>
      <c r="B149" t="s">
        <v>68</v>
      </c>
      <c r="C149" t="s">
        <v>32</v>
      </c>
      <c r="F149" t="s">
        <v>28</v>
      </c>
      <c r="G149" t="s">
        <v>43</v>
      </c>
      <c r="H149" t="s">
        <v>17</v>
      </c>
      <c r="I149" t="s">
        <v>49</v>
      </c>
      <c r="J149" t="s">
        <v>41</v>
      </c>
      <c r="M149" t="s">
        <v>34</v>
      </c>
      <c r="N149" s="1">
        <v>44285.472916666666</v>
      </c>
    </row>
    <row r="150" spans="1:14" x14ac:dyDescent="0.2">
      <c r="A150">
        <v>151</v>
      </c>
      <c r="B150" t="s">
        <v>14</v>
      </c>
      <c r="C150" t="s">
        <v>42</v>
      </c>
      <c r="F150" t="s">
        <v>38</v>
      </c>
      <c r="G150" t="s">
        <v>46</v>
      </c>
      <c r="H150" t="s">
        <v>17</v>
      </c>
      <c r="I150" t="s">
        <v>26</v>
      </c>
      <c r="J150" t="s">
        <v>41</v>
      </c>
      <c r="M150" t="s">
        <v>34</v>
      </c>
      <c r="N150" s="1">
        <v>44285.538888888892</v>
      </c>
    </row>
    <row r="151" spans="1:14" x14ac:dyDescent="0.2">
      <c r="A151">
        <v>152</v>
      </c>
      <c r="B151" t="s">
        <v>14</v>
      </c>
      <c r="C151" t="s">
        <v>42</v>
      </c>
      <c r="D151">
        <v>2</v>
      </c>
      <c r="F151" t="s">
        <v>23</v>
      </c>
      <c r="G151" t="s">
        <v>39</v>
      </c>
      <c r="H151" t="s">
        <v>17</v>
      </c>
      <c r="I151" t="s">
        <v>49</v>
      </c>
      <c r="J151" t="s">
        <v>41</v>
      </c>
      <c r="M151" t="s">
        <v>20</v>
      </c>
      <c r="N151" s="1">
        <v>44285.856944444444</v>
      </c>
    </row>
    <row r="152" spans="1:14" x14ac:dyDescent="0.2">
      <c r="A152">
        <v>153</v>
      </c>
      <c r="B152" t="s">
        <v>14</v>
      </c>
      <c r="C152" t="s">
        <v>42</v>
      </c>
      <c r="D152">
        <v>2</v>
      </c>
      <c r="F152" t="s">
        <v>23</v>
      </c>
      <c r="G152" t="s">
        <v>43</v>
      </c>
      <c r="H152" t="s">
        <v>17</v>
      </c>
      <c r="I152" t="s">
        <v>49</v>
      </c>
      <c r="J152" t="s">
        <v>37</v>
      </c>
      <c r="M152" t="s">
        <v>52</v>
      </c>
      <c r="N152" s="1">
        <v>44285.897916666669</v>
      </c>
    </row>
    <row r="153" spans="1:14" x14ac:dyDescent="0.2">
      <c r="A153">
        <v>154</v>
      </c>
      <c r="B153" t="s">
        <v>14</v>
      </c>
      <c r="C153" t="s">
        <v>42</v>
      </c>
      <c r="F153" t="s">
        <v>23</v>
      </c>
      <c r="G153" t="s">
        <v>39</v>
      </c>
      <c r="H153" t="s">
        <v>17</v>
      </c>
      <c r="I153" t="s">
        <v>69</v>
      </c>
      <c r="J153" t="s">
        <v>33</v>
      </c>
      <c r="M153" t="s">
        <v>34</v>
      </c>
      <c r="N153" s="1">
        <v>44286.284722222219</v>
      </c>
    </row>
    <row r="154" spans="1:14" x14ac:dyDescent="0.2">
      <c r="A154">
        <v>155</v>
      </c>
      <c r="B154" t="s">
        <v>68</v>
      </c>
      <c r="C154" t="s">
        <v>32</v>
      </c>
      <c r="D154">
        <v>4</v>
      </c>
      <c r="E154" t="s">
        <v>27</v>
      </c>
      <c r="F154" t="s">
        <v>71</v>
      </c>
      <c r="H154" t="s">
        <v>17</v>
      </c>
      <c r="I154" t="s">
        <v>49</v>
      </c>
      <c r="J154" t="s">
        <v>37</v>
      </c>
      <c r="M154" t="s">
        <v>20</v>
      </c>
      <c r="N154" s="1">
        <v>44288.270138888889</v>
      </c>
    </row>
    <row r="155" spans="1:14" x14ac:dyDescent="0.2">
      <c r="A155">
        <v>156</v>
      </c>
      <c r="B155" t="s">
        <v>14</v>
      </c>
      <c r="C155" t="s">
        <v>42</v>
      </c>
      <c r="D155">
        <v>1</v>
      </c>
      <c r="G155" t="s">
        <v>48</v>
      </c>
      <c r="H155" t="s">
        <v>17</v>
      </c>
      <c r="I155" t="s">
        <v>54</v>
      </c>
      <c r="J155" t="s">
        <v>37</v>
      </c>
      <c r="M155" t="s">
        <v>65</v>
      </c>
      <c r="N155" s="1">
        <v>44289.220138888886</v>
      </c>
    </row>
    <row r="156" spans="1:14" x14ac:dyDescent="0.2">
      <c r="A156">
        <v>157</v>
      </c>
      <c r="B156" t="s">
        <v>68</v>
      </c>
      <c r="C156" t="s">
        <v>32</v>
      </c>
      <c r="D156">
        <v>1</v>
      </c>
      <c r="E156" t="s">
        <v>27</v>
      </c>
      <c r="F156" t="s">
        <v>23</v>
      </c>
      <c r="G156" t="s">
        <v>39</v>
      </c>
      <c r="H156" t="s">
        <v>17</v>
      </c>
      <c r="I156" t="s">
        <v>30</v>
      </c>
      <c r="J156" t="s">
        <v>37</v>
      </c>
      <c r="M156" t="s">
        <v>20</v>
      </c>
      <c r="N156" s="1">
        <v>44289.796527777777</v>
      </c>
    </row>
    <row r="157" spans="1:14" x14ac:dyDescent="0.2">
      <c r="A157">
        <v>158</v>
      </c>
      <c r="B157" t="s">
        <v>14</v>
      </c>
      <c r="C157" t="s">
        <v>42</v>
      </c>
      <c r="D157">
        <v>1</v>
      </c>
      <c r="G157" t="s">
        <v>48</v>
      </c>
      <c r="H157" t="s">
        <v>17</v>
      </c>
      <c r="I157" t="s">
        <v>26</v>
      </c>
      <c r="J157" t="s">
        <v>44</v>
      </c>
      <c r="M157" t="s">
        <v>34</v>
      </c>
      <c r="N157" s="1">
        <v>44291.898611111108</v>
      </c>
    </row>
    <row r="158" spans="1:14" x14ac:dyDescent="0.2">
      <c r="A158">
        <v>159</v>
      </c>
      <c r="B158" t="s">
        <v>68</v>
      </c>
      <c r="C158" t="s">
        <v>32</v>
      </c>
      <c r="D158">
        <v>1</v>
      </c>
      <c r="F158" t="s">
        <v>28</v>
      </c>
      <c r="G158" t="s">
        <v>46</v>
      </c>
      <c r="H158" t="s">
        <v>25</v>
      </c>
      <c r="I158" t="s">
        <v>36</v>
      </c>
      <c r="J158" t="s">
        <v>59</v>
      </c>
      <c r="M158" t="s">
        <v>34</v>
      </c>
      <c r="N158" s="1">
        <v>44291.898611111108</v>
      </c>
    </row>
    <row r="159" spans="1:14" x14ac:dyDescent="0.2">
      <c r="A159">
        <v>160</v>
      </c>
      <c r="B159" t="s">
        <v>68</v>
      </c>
      <c r="C159" t="s">
        <v>32</v>
      </c>
      <c r="D159">
        <v>2</v>
      </c>
      <c r="F159" t="s">
        <v>23</v>
      </c>
      <c r="G159" t="s">
        <v>24</v>
      </c>
      <c r="H159" t="s">
        <v>17</v>
      </c>
      <c r="I159" t="s">
        <v>18</v>
      </c>
      <c r="J159" t="s">
        <v>59</v>
      </c>
      <c r="M159" t="s">
        <v>34</v>
      </c>
      <c r="N159" s="1">
        <v>44291.898611111108</v>
      </c>
    </row>
    <row r="160" spans="1:14" x14ac:dyDescent="0.2">
      <c r="A160">
        <v>161</v>
      </c>
      <c r="B160" t="s">
        <v>68</v>
      </c>
      <c r="C160" t="s">
        <v>32</v>
      </c>
      <c r="D160">
        <v>1</v>
      </c>
      <c r="H160" t="s">
        <v>25</v>
      </c>
      <c r="I160" t="s">
        <v>36</v>
      </c>
      <c r="J160" t="s">
        <v>19</v>
      </c>
      <c r="M160" t="s">
        <v>34</v>
      </c>
      <c r="N160" s="1">
        <v>44291.898611111108</v>
      </c>
    </row>
    <row r="161" spans="1:14" x14ac:dyDescent="0.2">
      <c r="A161">
        <v>162</v>
      </c>
      <c r="B161" t="s">
        <v>14</v>
      </c>
      <c r="C161" t="s">
        <v>21</v>
      </c>
      <c r="D161">
        <v>1</v>
      </c>
      <c r="F161" t="s">
        <v>23</v>
      </c>
      <c r="G161" t="s">
        <v>24</v>
      </c>
      <c r="H161" t="s">
        <v>25</v>
      </c>
      <c r="I161" t="s">
        <v>26</v>
      </c>
      <c r="J161" t="s">
        <v>44</v>
      </c>
      <c r="M161" t="s">
        <v>34</v>
      </c>
      <c r="N161" s="1">
        <v>44291.898611111108</v>
      </c>
    </row>
    <row r="162" spans="1:14" x14ac:dyDescent="0.2">
      <c r="A162">
        <v>163</v>
      </c>
      <c r="B162" t="s">
        <v>14</v>
      </c>
      <c r="C162" t="s">
        <v>15</v>
      </c>
      <c r="D162">
        <v>2</v>
      </c>
      <c r="F162" t="s">
        <v>28</v>
      </c>
      <c r="G162" t="s">
        <v>46</v>
      </c>
      <c r="H162" t="s">
        <v>17</v>
      </c>
      <c r="I162" t="s">
        <v>54</v>
      </c>
      <c r="J162" t="s">
        <v>33</v>
      </c>
      <c r="M162" t="s">
        <v>34</v>
      </c>
      <c r="N162" s="1">
        <v>44291.898611111108</v>
      </c>
    </row>
    <row r="163" spans="1:14" x14ac:dyDescent="0.2">
      <c r="A163">
        <v>164</v>
      </c>
      <c r="B163" t="s">
        <v>14</v>
      </c>
      <c r="C163" t="s">
        <v>15</v>
      </c>
      <c r="F163" t="s">
        <v>23</v>
      </c>
      <c r="G163" t="s">
        <v>43</v>
      </c>
      <c r="H163" t="s">
        <v>40</v>
      </c>
      <c r="I163" t="s">
        <v>18</v>
      </c>
      <c r="J163" t="s">
        <v>59</v>
      </c>
      <c r="M163" t="s">
        <v>34</v>
      </c>
      <c r="N163" s="1">
        <v>44293.411805555559</v>
      </c>
    </row>
    <row r="164" spans="1:14" x14ac:dyDescent="0.2">
      <c r="A164">
        <v>165</v>
      </c>
      <c r="B164" t="s">
        <v>14</v>
      </c>
      <c r="C164" t="s">
        <v>21</v>
      </c>
      <c r="F164" t="s">
        <v>23</v>
      </c>
      <c r="G164" t="s">
        <v>43</v>
      </c>
      <c r="H164" t="s">
        <v>25</v>
      </c>
      <c r="I164" t="s">
        <v>54</v>
      </c>
      <c r="J164" t="s">
        <v>33</v>
      </c>
      <c r="M164" t="s">
        <v>34</v>
      </c>
      <c r="N164" s="1">
        <v>44293.515277777777</v>
      </c>
    </row>
    <row r="165" spans="1:14" x14ac:dyDescent="0.2">
      <c r="A165">
        <v>166</v>
      </c>
      <c r="B165" t="s">
        <v>14</v>
      </c>
      <c r="C165" t="s">
        <v>42</v>
      </c>
      <c r="D165">
        <v>3</v>
      </c>
      <c r="G165" t="s">
        <v>48</v>
      </c>
      <c r="H165" t="s">
        <v>17</v>
      </c>
      <c r="I165" t="s">
        <v>30</v>
      </c>
      <c r="J165" t="s">
        <v>33</v>
      </c>
      <c r="M165" t="s">
        <v>20</v>
      </c>
      <c r="N165" s="1">
        <v>44293.820138888892</v>
      </c>
    </row>
    <row r="166" spans="1:14" x14ac:dyDescent="0.2">
      <c r="A166">
        <v>167</v>
      </c>
      <c r="B166" t="s">
        <v>68</v>
      </c>
      <c r="C166" t="s">
        <v>32</v>
      </c>
      <c r="G166" t="s">
        <v>48</v>
      </c>
      <c r="H166" t="s">
        <v>17</v>
      </c>
      <c r="I166" t="s">
        <v>36</v>
      </c>
      <c r="J166" t="s">
        <v>19</v>
      </c>
      <c r="M166" t="s">
        <v>34</v>
      </c>
      <c r="N166" s="1">
        <v>44294.524305555555</v>
      </c>
    </row>
    <row r="167" spans="1:14" x14ac:dyDescent="0.2">
      <c r="A167">
        <v>168</v>
      </c>
      <c r="B167" t="s">
        <v>68</v>
      </c>
      <c r="C167" t="s">
        <v>32</v>
      </c>
      <c r="E167" t="s">
        <v>27</v>
      </c>
      <c r="F167" t="s">
        <v>23</v>
      </c>
      <c r="G167" t="s">
        <v>43</v>
      </c>
      <c r="H167" t="s">
        <v>17</v>
      </c>
      <c r="I167" t="s">
        <v>54</v>
      </c>
      <c r="J167" t="s">
        <v>19</v>
      </c>
      <c r="M167" t="s">
        <v>34</v>
      </c>
      <c r="N167" s="1">
        <v>44295.375694444447</v>
      </c>
    </row>
    <row r="168" spans="1:14" x14ac:dyDescent="0.2">
      <c r="A168">
        <v>169</v>
      </c>
      <c r="B168" t="s">
        <v>14</v>
      </c>
      <c r="C168" t="s">
        <v>42</v>
      </c>
      <c r="F168" t="s">
        <v>23</v>
      </c>
      <c r="G168" t="s">
        <v>43</v>
      </c>
      <c r="H168" t="s">
        <v>25</v>
      </c>
      <c r="I168" t="s">
        <v>54</v>
      </c>
      <c r="J168" t="s">
        <v>19</v>
      </c>
      <c r="M168" t="s">
        <v>47</v>
      </c>
      <c r="N168" s="1">
        <v>44295.67291666667</v>
      </c>
    </row>
    <row r="169" spans="1:14" x14ac:dyDescent="0.2">
      <c r="A169">
        <v>170</v>
      </c>
      <c r="B169" t="s">
        <v>72</v>
      </c>
      <c r="C169" t="s">
        <v>32</v>
      </c>
      <c r="D169">
        <v>3</v>
      </c>
      <c r="E169" t="s">
        <v>27</v>
      </c>
      <c r="F169" t="s">
        <v>38</v>
      </c>
      <c r="G169" t="s">
        <v>46</v>
      </c>
      <c r="H169" t="s">
        <v>17</v>
      </c>
      <c r="I169" t="s">
        <v>54</v>
      </c>
      <c r="J169" t="s">
        <v>44</v>
      </c>
      <c r="M169" t="s">
        <v>20</v>
      </c>
      <c r="N169" s="1">
        <v>44295.893750000003</v>
      </c>
    </row>
    <row r="170" spans="1:14" x14ac:dyDescent="0.2">
      <c r="A170">
        <v>171</v>
      </c>
      <c r="B170" t="s">
        <v>14</v>
      </c>
      <c r="C170" t="s">
        <v>15</v>
      </c>
      <c r="D170">
        <v>4</v>
      </c>
      <c r="G170" t="s">
        <v>39</v>
      </c>
      <c r="H170" t="s">
        <v>17</v>
      </c>
      <c r="I170" t="s">
        <v>30</v>
      </c>
      <c r="J170" t="s">
        <v>67</v>
      </c>
      <c r="N170" s="1">
        <v>44296.517361111109</v>
      </c>
    </row>
    <row r="171" spans="1:14" x14ac:dyDescent="0.2">
      <c r="A171">
        <v>172</v>
      </c>
      <c r="B171" t="s">
        <v>14</v>
      </c>
      <c r="C171" t="s">
        <v>42</v>
      </c>
      <c r="D171">
        <v>3</v>
      </c>
      <c r="F171" t="s">
        <v>23</v>
      </c>
      <c r="G171" t="s">
        <v>24</v>
      </c>
      <c r="H171" t="s">
        <v>40</v>
      </c>
      <c r="I171" t="s">
        <v>49</v>
      </c>
      <c r="J171" t="s">
        <v>44</v>
      </c>
      <c r="M171" t="s">
        <v>20</v>
      </c>
      <c r="N171" s="1">
        <v>44297.918055555558</v>
      </c>
    </row>
    <row r="172" spans="1:14" x14ac:dyDescent="0.2">
      <c r="A172">
        <v>173</v>
      </c>
      <c r="B172" t="s">
        <v>14</v>
      </c>
      <c r="C172" t="s">
        <v>42</v>
      </c>
      <c r="D172">
        <v>1</v>
      </c>
      <c r="F172" t="s">
        <v>23</v>
      </c>
      <c r="G172" t="s">
        <v>29</v>
      </c>
      <c r="H172" t="s">
        <v>17</v>
      </c>
      <c r="I172" t="s">
        <v>50</v>
      </c>
      <c r="J172" t="s">
        <v>59</v>
      </c>
      <c r="M172" t="s">
        <v>34</v>
      </c>
      <c r="N172" s="1">
        <v>44300.470138888886</v>
      </c>
    </row>
    <row r="173" spans="1:14" x14ac:dyDescent="0.2">
      <c r="A173">
        <v>174</v>
      </c>
      <c r="B173" t="s">
        <v>72</v>
      </c>
      <c r="C173" t="s">
        <v>32</v>
      </c>
      <c r="D173">
        <v>3</v>
      </c>
      <c r="E173" t="s">
        <v>22</v>
      </c>
      <c r="G173" t="s">
        <v>48</v>
      </c>
      <c r="H173" t="s">
        <v>17</v>
      </c>
      <c r="I173" t="s">
        <v>49</v>
      </c>
      <c r="J173" t="s">
        <v>19</v>
      </c>
      <c r="M173" t="s">
        <v>34</v>
      </c>
      <c r="N173" s="1">
        <v>44300.495833333334</v>
      </c>
    </row>
    <row r="174" spans="1:14" x14ac:dyDescent="0.2">
      <c r="A174">
        <v>175</v>
      </c>
      <c r="B174" t="s">
        <v>14</v>
      </c>
      <c r="C174" t="s">
        <v>21</v>
      </c>
      <c r="D174">
        <v>2</v>
      </c>
      <c r="F174" t="s">
        <v>28</v>
      </c>
      <c r="G174" t="s">
        <v>29</v>
      </c>
      <c r="H174" t="s">
        <v>17</v>
      </c>
      <c r="I174" t="s">
        <v>54</v>
      </c>
      <c r="J174" t="s">
        <v>44</v>
      </c>
      <c r="M174" t="s">
        <v>20</v>
      </c>
      <c r="N174" s="1">
        <v>44300.64166666667</v>
      </c>
    </row>
    <row r="175" spans="1:14" x14ac:dyDescent="0.2">
      <c r="A175">
        <v>176</v>
      </c>
      <c r="B175" t="s">
        <v>72</v>
      </c>
      <c r="C175" t="s">
        <v>32</v>
      </c>
      <c r="D175">
        <v>2</v>
      </c>
      <c r="E175" t="s">
        <v>27</v>
      </c>
      <c r="H175" t="s">
        <v>17</v>
      </c>
      <c r="I175" t="s">
        <v>54</v>
      </c>
      <c r="J175" t="s">
        <v>33</v>
      </c>
      <c r="M175" t="s">
        <v>20</v>
      </c>
      <c r="N175" s="1">
        <v>44300.785416666666</v>
      </c>
    </row>
    <row r="176" spans="1:14" x14ac:dyDescent="0.2">
      <c r="A176">
        <v>177</v>
      </c>
      <c r="B176" t="s">
        <v>72</v>
      </c>
      <c r="C176" t="s">
        <v>32</v>
      </c>
      <c r="D176">
        <v>4</v>
      </c>
      <c r="E176" t="s">
        <v>27</v>
      </c>
      <c r="F176" t="s">
        <v>23</v>
      </c>
      <c r="G176" t="s">
        <v>29</v>
      </c>
      <c r="H176" t="s">
        <v>17</v>
      </c>
      <c r="I176" t="s">
        <v>50</v>
      </c>
      <c r="J176" t="s">
        <v>44</v>
      </c>
      <c r="M176" t="s">
        <v>20</v>
      </c>
      <c r="N176" s="1">
        <v>44300.868055555555</v>
      </c>
    </row>
    <row r="177" spans="1:14" x14ac:dyDescent="0.2">
      <c r="A177">
        <v>178</v>
      </c>
      <c r="B177" t="s">
        <v>14</v>
      </c>
      <c r="C177" t="s">
        <v>15</v>
      </c>
      <c r="D177">
        <v>2</v>
      </c>
      <c r="F177" t="s">
        <v>23</v>
      </c>
      <c r="G177" t="s">
        <v>43</v>
      </c>
      <c r="H177" t="s">
        <v>17</v>
      </c>
      <c r="I177" t="s">
        <v>49</v>
      </c>
      <c r="J177" t="s">
        <v>19</v>
      </c>
      <c r="M177" t="s">
        <v>20</v>
      </c>
      <c r="N177" s="1">
        <v>44301.470138888886</v>
      </c>
    </row>
    <row r="178" spans="1:14" x14ac:dyDescent="0.2">
      <c r="A178">
        <v>179</v>
      </c>
      <c r="B178" t="s">
        <v>14</v>
      </c>
      <c r="C178" t="s">
        <v>42</v>
      </c>
      <c r="D178">
        <v>3</v>
      </c>
      <c r="F178" t="s">
        <v>23</v>
      </c>
      <c r="G178" t="s">
        <v>29</v>
      </c>
      <c r="H178" t="s">
        <v>25</v>
      </c>
      <c r="I178" t="s">
        <v>50</v>
      </c>
      <c r="J178" t="s">
        <v>37</v>
      </c>
      <c r="M178" t="s">
        <v>20</v>
      </c>
      <c r="N178" s="1">
        <v>44302.518750000003</v>
      </c>
    </row>
    <row r="179" spans="1:14" x14ac:dyDescent="0.2">
      <c r="A179">
        <v>180</v>
      </c>
      <c r="B179" t="s">
        <v>14</v>
      </c>
      <c r="C179" t="s">
        <v>42</v>
      </c>
      <c r="D179">
        <v>1</v>
      </c>
      <c r="F179" t="s">
        <v>23</v>
      </c>
      <c r="G179" t="s">
        <v>24</v>
      </c>
      <c r="H179" t="s">
        <v>40</v>
      </c>
      <c r="I179" t="s">
        <v>26</v>
      </c>
      <c r="J179" t="s">
        <v>59</v>
      </c>
      <c r="N179" s="1">
        <v>44302.870833333334</v>
      </c>
    </row>
    <row r="180" spans="1:14" x14ac:dyDescent="0.2">
      <c r="A180">
        <v>181</v>
      </c>
      <c r="B180" t="s">
        <v>14</v>
      </c>
      <c r="C180" t="s">
        <v>42</v>
      </c>
      <c r="D180">
        <v>3</v>
      </c>
      <c r="G180" t="s">
        <v>43</v>
      </c>
      <c r="H180" t="s">
        <v>17</v>
      </c>
      <c r="I180" t="s">
        <v>18</v>
      </c>
      <c r="J180" t="s">
        <v>44</v>
      </c>
      <c r="M180" t="s">
        <v>34</v>
      </c>
      <c r="N180" s="1">
        <v>44307.357638888891</v>
      </c>
    </row>
    <row r="181" spans="1:14" x14ac:dyDescent="0.2">
      <c r="A181">
        <v>182</v>
      </c>
      <c r="B181" t="s">
        <v>14</v>
      </c>
      <c r="C181" t="s">
        <v>42</v>
      </c>
      <c r="F181" t="s">
        <v>28</v>
      </c>
      <c r="G181" t="s">
        <v>43</v>
      </c>
      <c r="H181" t="s">
        <v>17</v>
      </c>
      <c r="I181" t="s">
        <v>54</v>
      </c>
      <c r="J181" t="s">
        <v>33</v>
      </c>
      <c r="M181" t="s">
        <v>34</v>
      </c>
      <c r="N181" s="1">
        <v>44309.697222222225</v>
      </c>
    </row>
    <row r="182" spans="1:14" x14ac:dyDescent="0.2">
      <c r="A182">
        <v>183</v>
      </c>
      <c r="B182" t="s">
        <v>14</v>
      </c>
      <c r="C182" t="s">
        <v>21</v>
      </c>
      <c r="D182">
        <v>2</v>
      </c>
      <c r="F182" t="s">
        <v>38</v>
      </c>
      <c r="G182" t="s">
        <v>29</v>
      </c>
      <c r="H182" t="s">
        <v>17</v>
      </c>
      <c r="I182" t="s">
        <v>30</v>
      </c>
      <c r="J182" t="s">
        <v>44</v>
      </c>
      <c r="M182" t="s">
        <v>51</v>
      </c>
      <c r="N182" s="1">
        <v>44311.505555555559</v>
      </c>
    </row>
    <row r="183" spans="1:14" x14ac:dyDescent="0.2">
      <c r="A183">
        <v>184</v>
      </c>
      <c r="B183" t="s">
        <v>14</v>
      </c>
      <c r="C183" t="s">
        <v>15</v>
      </c>
      <c r="D183">
        <v>4</v>
      </c>
      <c r="E183" t="s">
        <v>16</v>
      </c>
      <c r="F183" t="s">
        <v>38</v>
      </c>
      <c r="G183" t="s">
        <v>46</v>
      </c>
      <c r="H183" t="s">
        <v>17</v>
      </c>
      <c r="I183" t="s">
        <v>30</v>
      </c>
      <c r="J183" t="s">
        <v>19</v>
      </c>
      <c r="M183" t="s">
        <v>20</v>
      </c>
      <c r="N183" s="1">
        <v>44311.852083333331</v>
      </c>
    </row>
    <row r="184" spans="1:14" x14ac:dyDescent="0.2">
      <c r="A184">
        <v>185</v>
      </c>
      <c r="B184" t="s">
        <v>72</v>
      </c>
      <c r="C184" t="s">
        <v>32</v>
      </c>
      <c r="D184">
        <v>1</v>
      </c>
      <c r="E184" t="s">
        <v>22</v>
      </c>
      <c r="F184" t="s">
        <v>23</v>
      </c>
      <c r="G184" t="s">
        <v>24</v>
      </c>
      <c r="H184" t="s">
        <v>25</v>
      </c>
      <c r="I184" t="s">
        <v>26</v>
      </c>
      <c r="J184" t="s">
        <v>44</v>
      </c>
      <c r="M184" t="s">
        <v>20</v>
      </c>
      <c r="N184" s="1">
        <v>44312.395138888889</v>
      </c>
    </row>
    <row r="185" spans="1:14" x14ac:dyDescent="0.2">
      <c r="A185">
        <v>186</v>
      </c>
      <c r="B185" t="s">
        <v>14</v>
      </c>
      <c r="C185" t="s">
        <v>42</v>
      </c>
      <c r="D185">
        <v>1</v>
      </c>
      <c r="F185" t="s">
        <v>28</v>
      </c>
      <c r="G185" t="s">
        <v>24</v>
      </c>
      <c r="H185" t="s">
        <v>40</v>
      </c>
      <c r="I185" t="s">
        <v>54</v>
      </c>
      <c r="J185" t="s">
        <v>19</v>
      </c>
      <c r="N185" s="1">
        <v>44312.550694444442</v>
      </c>
    </row>
    <row r="186" spans="1:14" x14ac:dyDescent="0.2">
      <c r="A186">
        <v>187</v>
      </c>
      <c r="B186" t="s">
        <v>72</v>
      </c>
      <c r="C186" t="s">
        <v>32</v>
      </c>
      <c r="E186" t="s">
        <v>27</v>
      </c>
      <c r="F186" t="s">
        <v>23</v>
      </c>
      <c r="G186" t="s">
        <v>43</v>
      </c>
      <c r="H186" t="s">
        <v>17</v>
      </c>
      <c r="I186" t="s">
        <v>18</v>
      </c>
      <c r="J186" t="s">
        <v>37</v>
      </c>
      <c r="M186" t="s">
        <v>20</v>
      </c>
      <c r="N186" s="1">
        <v>44312.566666666666</v>
      </c>
    </row>
    <row r="187" spans="1:14" x14ac:dyDescent="0.2">
      <c r="A187">
        <v>188</v>
      </c>
      <c r="B187" t="s">
        <v>14</v>
      </c>
      <c r="C187" t="s">
        <v>42</v>
      </c>
      <c r="D187">
        <v>3</v>
      </c>
      <c r="H187" t="s">
        <v>17</v>
      </c>
      <c r="I187" t="s">
        <v>69</v>
      </c>
      <c r="J187" t="s">
        <v>33</v>
      </c>
      <c r="M187" t="s">
        <v>51</v>
      </c>
      <c r="N187" s="1">
        <v>44313.490972222222</v>
      </c>
    </row>
    <row r="188" spans="1:14" x14ac:dyDescent="0.2">
      <c r="A188">
        <v>189</v>
      </c>
      <c r="B188" t="s">
        <v>72</v>
      </c>
      <c r="C188" t="s">
        <v>32</v>
      </c>
      <c r="D188">
        <v>2</v>
      </c>
      <c r="E188" t="s">
        <v>22</v>
      </c>
      <c r="F188" t="s">
        <v>71</v>
      </c>
      <c r="H188" t="s">
        <v>17</v>
      </c>
      <c r="I188" t="s">
        <v>30</v>
      </c>
      <c r="J188" t="s">
        <v>19</v>
      </c>
      <c r="M188" t="s">
        <v>20</v>
      </c>
      <c r="N188" s="1">
        <v>44313.927083333336</v>
      </c>
    </row>
    <row r="189" spans="1:14" x14ac:dyDescent="0.2">
      <c r="A189">
        <v>191</v>
      </c>
      <c r="B189" t="s">
        <v>72</v>
      </c>
      <c r="C189" t="s">
        <v>32</v>
      </c>
      <c r="D189">
        <v>1</v>
      </c>
      <c r="E189" t="s">
        <v>16</v>
      </c>
      <c r="F189" t="s">
        <v>38</v>
      </c>
      <c r="G189" t="s">
        <v>46</v>
      </c>
      <c r="H189" t="s">
        <v>17</v>
      </c>
      <c r="I189" t="s">
        <v>30</v>
      </c>
      <c r="J189" t="s">
        <v>59</v>
      </c>
      <c r="M189" t="s">
        <v>20</v>
      </c>
      <c r="N189" s="1">
        <v>44318.378472222219</v>
      </c>
    </row>
    <row r="190" spans="1:14" x14ac:dyDescent="0.2">
      <c r="A190">
        <v>192</v>
      </c>
      <c r="B190" t="s">
        <v>14</v>
      </c>
      <c r="C190" t="s">
        <v>42</v>
      </c>
      <c r="D190">
        <v>3</v>
      </c>
      <c r="F190" t="s">
        <v>23</v>
      </c>
      <c r="G190" t="s">
        <v>39</v>
      </c>
      <c r="H190" t="s">
        <v>17</v>
      </c>
      <c r="I190" t="s">
        <v>30</v>
      </c>
      <c r="J190" t="s">
        <v>44</v>
      </c>
      <c r="N190" s="1">
        <v>44318.947916666664</v>
      </c>
    </row>
    <row r="191" spans="1:14" x14ac:dyDescent="0.2">
      <c r="A191">
        <v>193</v>
      </c>
      <c r="B191" t="s">
        <v>70</v>
      </c>
      <c r="C191" t="s">
        <v>32</v>
      </c>
      <c r="F191" t="s">
        <v>23</v>
      </c>
      <c r="G191" t="s">
        <v>24</v>
      </c>
      <c r="H191" t="s">
        <v>25</v>
      </c>
      <c r="I191" t="s">
        <v>54</v>
      </c>
      <c r="J191" t="s">
        <v>19</v>
      </c>
      <c r="M191" t="s">
        <v>34</v>
      </c>
      <c r="N191" s="1">
        <v>44319.706944444442</v>
      </c>
    </row>
    <row r="192" spans="1:14" x14ac:dyDescent="0.2">
      <c r="A192">
        <v>194</v>
      </c>
      <c r="B192" t="s">
        <v>14</v>
      </c>
      <c r="C192" t="s">
        <v>15</v>
      </c>
      <c r="D192">
        <v>5</v>
      </c>
      <c r="F192" t="s">
        <v>23</v>
      </c>
      <c r="G192" t="s">
        <v>29</v>
      </c>
      <c r="H192" t="s">
        <v>17</v>
      </c>
      <c r="I192" t="s">
        <v>50</v>
      </c>
      <c r="J192" t="s">
        <v>59</v>
      </c>
      <c r="M192" t="s">
        <v>20</v>
      </c>
      <c r="N192" s="1">
        <v>44321.831944444442</v>
      </c>
    </row>
    <row r="193" spans="1:14" x14ac:dyDescent="0.2">
      <c r="A193">
        <v>195</v>
      </c>
      <c r="B193" t="s">
        <v>14</v>
      </c>
      <c r="C193" t="s">
        <v>42</v>
      </c>
      <c r="F193" t="s">
        <v>23</v>
      </c>
      <c r="G193" t="s">
        <v>43</v>
      </c>
      <c r="H193" t="s">
        <v>17</v>
      </c>
      <c r="I193" t="s">
        <v>30</v>
      </c>
      <c r="J193" t="s">
        <v>33</v>
      </c>
      <c r="M193" t="s">
        <v>34</v>
      </c>
      <c r="N193" s="1">
        <v>44321.964583333334</v>
      </c>
    </row>
    <row r="194" spans="1:14" x14ac:dyDescent="0.2">
      <c r="A194">
        <v>196</v>
      </c>
      <c r="B194" t="s">
        <v>14</v>
      </c>
      <c r="C194" t="s">
        <v>42</v>
      </c>
      <c r="D194">
        <v>2</v>
      </c>
      <c r="F194" t="s">
        <v>71</v>
      </c>
      <c r="G194" t="s">
        <v>48</v>
      </c>
      <c r="H194" t="s">
        <v>25</v>
      </c>
      <c r="I194" t="s">
        <v>36</v>
      </c>
      <c r="J194" t="s">
        <v>37</v>
      </c>
      <c r="N194" s="1">
        <v>44326.450694444444</v>
      </c>
    </row>
    <row r="195" spans="1:14" x14ac:dyDescent="0.2">
      <c r="A195">
        <v>197</v>
      </c>
      <c r="B195" t="s">
        <v>72</v>
      </c>
      <c r="C195" t="s">
        <v>32</v>
      </c>
      <c r="D195">
        <v>2</v>
      </c>
      <c r="F195" t="s">
        <v>28</v>
      </c>
      <c r="G195" t="s">
        <v>24</v>
      </c>
      <c r="H195" t="s">
        <v>25</v>
      </c>
      <c r="I195" t="s">
        <v>26</v>
      </c>
      <c r="J195" t="s">
        <v>44</v>
      </c>
      <c r="M195" t="s">
        <v>20</v>
      </c>
      <c r="N195" s="1">
        <v>44326.678472222222</v>
      </c>
    </row>
    <row r="196" spans="1:14" x14ac:dyDescent="0.2">
      <c r="A196">
        <v>198</v>
      </c>
      <c r="B196" t="s">
        <v>72</v>
      </c>
      <c r="C196" t="s">
        <v>32</v>
      </c>
      <c r="D196">
        <v>1</v>
      </c>
      <c r="E196" t="s">
        <v>16</v>
      </c>
      <c r="F196" t="s">
        <v>23</v>
      </c>
      <c r="G196" t="s">
        <v>43</v>
      </c>
      <c r="H196" t="s">
        <v>25</v>
      </c>
      <c r="I196" t="s">
        <v>54</v>
      </c>
      <c r="J196" t="s">
        <v>19</v>
      </c>
      <c r="M196" t="s">
        <v>73</v>
      </c>
      <c r="N196" s="1">
        <v>44327.475694444445</v>
      </c>
    </row>
    <row r="197" spans="1:14" x14ac:dyDescent="0.2">
      <c r="A197">
        <v>199</v>
      </c>
      <c r="B197" t="s">
        <v>14</v>
      </c>
      <c r="C197" t="s">
        <v>42</v>
      </c>
      <c r="D197">
        <v>1</v>
      </c>
      <c r="F197" t="s">
        <v>71</v>
      </c>
      <c r="G197" t="s">
        <v>48</v>
      </c>
      <c r="H197" t="s">
        <v>17</v>
      </c>
      <c r="I197" t="s">
        <v>50</v>
      </c>
      <c r="J197" t="s">
        <v>41</v>
      </c>
      <c r="M197" t="s">
        <v>47</v>
      </c>
      <c r="N197" s="1">
        <v>44328.936805555553</v>
      </c>
    </row>
    <row r="198" spans="1:14" x14ac:dyDescent="0.2">
      <c r="A198">
        <v>200</v>
      </c>
      <c r="B198" t="s">
        <v>72</v>
      </c>
      <c r="C198" t="s">
        <v>32</v>
      </c>
      <c r="D198">
        <v>2</v>
      </c>
      <c r="F198" t="s">
        <v>38</v>
      </c>
      <c r="G198" t="s">
        <v>29</v>
      </c>
      <c r="H198" t="s">
        <v>17</v>
      </c>
      <c r="I198" t="s">
        <v>49</v>
      </c>
      <c r="J198" t="s">
        <v>41</v>
      </c>
      <c r="N198" s="1">
        <v>44329.613194444442</v>
      </c>
    </row>
    <row r="199" spans="1:14" x14ac:dyDescent="0.2">
      <c r="A199">
        <v>201</v>
      </c>
      <c r="B199" t="s">
        <v>14</v>
      </c>
      <c r="C199" t="s">
        <v>42</v>
      </c>
      <c r="D199">
        <v>2</v>
      </c>
      <c r="F199" t="s">
        <v>71</v>
      </c>
      <c r="H199" t="s">
        <v>17</v>
      </c>
      <c r="I199" t="s">
        <v>30</v>
      </c>
      <c r="J199" t="s">
        <v>19</v>
      </c>
      <c r="M199" t="s">
        <v>34</v>
      </c>
      <c r="N199" s="1">
        <v>44334.797222222223</v>
      </c>
    </row>
    <row r="200" spans="1:14" x14ac:dyDescent="0.2">
      <c r="A200">
        <v>202</v>
      </c>
      <c r="B200" t="s">
        <v>14</v>
      </c>
      <c r="C200" t="s">
        <v>15</v>
      </c>
      <c r="D200">
        <v>0</v>
      </c>
      <c r="E200" t="s">
        <v>22</v>
      </c>
      <c r="F200" t="s">
        <v>28</v>
      </c>
      <c r="G200" t="s">
        <v>29</v>
      </c>
      <c r="H200" t="s">
        <v>25</v>
      </c>
      <c r="I200" t="s">
        <v>50</v>
      </c>
      <c r="J200" t="s">
        <v>44</v>
      </c>
      <c r="M200" t="s">
        <v>34</v>
      </c>
      <c r="N200" s="1">
        <v>44334.928472222222</v>
      </c>
    </row>
    <row r="201" spans="1:14" x14ac:dyDescent="0.2">
      <c r="A201">
        <v>203</v>
      </c>
      <c r="B201" t="s">
        <v>14</v>
      </c>
      <c r="C201" t="s">
        <v>15</v>
      </c>
      <c r="D201">
        <v>2</v>
      </c>
      <c r="E201" t="s">
        <v>16</v>
      </c>
      <c r="F201" t="s">
        <v>71</v>
      </c>
      <c r="G201" t="s">
        <v>48</v>
      </c>
      <c r="H201" t="s">
        <v>17</v>
      </c>
      <c r="I201" t="s">
        <v>58</v>
      </c>
      <c r="J201" t="s">
        <v>19</v>
      </c>
      <c r="M201" t="s">
        <v>20</v>
      </c>
      <c r="N201" s="1">
        <v>44334.941666666666</v>
      </c>
    </row>
    <row r="202" spans="1:14" x14ac:dyDescent="0.2">
      <c r="A202">
        <v>204</v>
      </c>
      <c r="B202" t="s">
        <v>14</v>
      </c>
      <c r="C202" t="s">
        <v>42</v>
      </c>
      <c r="D202">
        <v>3</v>
      </c>
      <c r="F202" t="s">
        <v>71</v>
      </c>
      <c r="H202" t="s">
        <v>25</v>
      </c>
      <c r="I202" t="s">
        <v>36</v>
      </c>
      <c r="J202" t="s">
        <v>33</v>
      </c>
      <c r="M202" t="s">
        <v>61</v>
      </c>
      <c r="N202" s="1">
        <v>44336.595138888886</v>
      </c>
    </row>
    <row r="203" spans="1:14" x14ac:dyDescent="0.2">
      <c r="A203">
        <v>205</v>
      </c>
      <c r="B203" t="s">
        <v>14</v>
      </c>
      <c r="C203" t="s">
        <v>21</v>
      </c>
      <c r="D203">
        <v>2</v>
      </c>
      <c r="E203" t="s">
        <v>27</v>
      </c>
      <c r="F203" t="s">
        <v>28</v>
      </c>
      <c r="G203" t="s">
        <v>46</v>
      </c>
      <c r="H203" t="s">
        <v>25</v>
      </c>
      <c r="I203" t="s">
        <v>36</v>
      </c>
      <c r="J203" t="s">
        <v>37</v>
      </c>
      <c r="M203" t="s">
        <v>34</v>
      </c>
      <c r="N203" s="1">
        <v>44342.842361111114</v>
      </c>
    </row>
    <row r="204" spans="1:14" x14ac:dyDescent="0.2">
      <c r="A204">
        <v>206</v>
      </c>
      <c r="B204" t="s">
        <v>14</v>
      </c>
      <c r="C204" t="s">
        <v>21</v>
      </c>
      <c r="D204">
        <v>1</v>
      </c>
      <c r="E204" t="s">
        <v>16</v>
      </c>
      <c r="F204" t="s">
        <v>71</v>
      </c>
      <c r="G204" t="s">
        <v>48</v>
      </c>
      <c r="H204" t="s">
        <v>17</v>
      </c>
      <c r="I204" t="s">
        <v>26</v>
      </c>
      <c r="J204" t="s">
        <v>37</v>
      </c>
      <c r="M204" t="s">
        <v>20</v>
      </c>
      <c r="N204" s="1">
        <v>44345.459722222222</v>
      </c>
    </row>
    <row r="205" spans="1:14" x14ac:dyDescent="0.2">
      <c r="A205">
        <v>207</v>
      </c>
      <c r="B205" t="s">
        <v>14</v>
      </c>
      <c r="C205" t="s">
        <v>42</v>
      </c>
      <c r="F205" t="s">
        <v>71</v>
      </c>
      <c r="H205" t="s">
        <v>17</v>
      </c>
      <c r="I205" t="s">
        <v>54</v>
      </c>
      <c r="J205" t="s">
        <v>41</v>
      </c>
      <c r="M205" t="s">
        <v>34</v>
      </c>
      <c r="N205" s="1">
        <v>44351.474305555559</v>
      </c>
    </row>
    <row r="206" spans="1:14" x14ac:dyDescent="0.2">
      <c r="A206">
        <v>208</v>
      </c>
      <c r="B206" t="s">
        <v>14</v>
      </c>
      <c r="C206" t="s">
        <v>15</v>
      </c>
      <c r="D206">
        <v>3</v>
      </c>
      <c r="E206" t="s">
        <v>27</v>
      </c>
      <c r="F206" t="s">
        <v>71</v>
      </c>
      <c r="G206" t="s">
        <v>48</v>
      </c>
      <c r="H206" t="s">
        <v>17</v>
      </c>
      <c r="I206" t="s">
        <v>69</v>
      </c>
      <c r="J206" t="s">
        <v>41</v>
      </c>
      <c r="M206" t="s">
        <v>20</v>
      </c>
      <c r="N206" s="1">
        <v>44351.556944444441</v>
      </c>
    </row>
    <row r="207" spans="1:14" x14ac:dyDescent="0.2">
      <c r="A207">
        <v>209</v>
      </c>
      <c r="B207" t="s">
        <v>72</v>
      </c>
      <c r="C207" t="s">
        <v>32</v>
      </c>
      <c r="D207">
        <v>4</v>
      </c>
      <c r="E207" t="s">
        <v>22</v>
      </c>
      <c r="F207" t="s">
        <v>38</v>
      </c>
      <c r="G207" t="s">
        <v>46</v>
      </c>
      <c r="H207" t="s">
        <v>17</v>
      </c>
      <c r="I207" t="s">
        <v>49</v>
      </c>
      <c r="J207" t="s">
        <v>19</v>
      </c>
      <c r="M207" t="s">
        <v>20</v>
      </c>
      <c r="N207" s="1">
        <v>44356.567361111112</v>
      </c>
    </row>
    <row r="208" spans="1:14" x14ac:dyDescent="0.2">
      <c r="A208">
        <v>210</v>
      </c>
      <c r="B208" t="s">
        <v>14</v>
      </c>
      <c r="C208" t="s">
        <v>42</v>
      </c>
      <c r="D208">
        <v>7</v>
      </c>
      <c r="E208" t="s">
        <v>22</v>
      </c>
      <c r="F208" t="s">
        <v>23</v>
      </c>
      <c r="G208" t="s">
        <v>53</v>
      </c>
      <c r="H208" t="s">
        <v>17</v>
      </c>
      <c r="I208" t="s">
        <v>30</v>
      </c>
      <c r="J208" t="s">
        <v>44</v>
      </c>
      <c r="M208" t="s">
        <v>74</v>
      </c>
      <c r="N208" s="1">
        <v>44358.479861111111</v>
      </c>
    </row>
    <row r="209" spans="1:14" x14ac:dyDescent="0.2">
      <c r="A209">
        <v>211</v>
      </c>
      <c r="B209" t="s">
        <v>75</v>
      </c>
      <c r="C209" t="s">
        <v>32</v>
      </c>
      <c r="D209">
        <v>1</v>
      </c>
      <c r="E209" t="s">
        <v>27</v>
      </c>
      <c r="F209" t="s">
        <v>71</v>
      </c>
      <c r="G209" t="s">
        <v>48</v>
      </c>
      <c r="H209" t="s">
        <v>17</v>
      </c>
      <c r="I209" t="s">
        <v>36</v>
      </c>
      <c r="J209" t="s">
        <v>37</v>
      </c>
      <c r="M209" t="s">
        <v>34</v>
      </c>
      <c r="N209" s="1">
        <v>44358.900694444441</v>
      </c>
    </row>
    <row r="210" spans="1:14" x14ac:dyDescent="0.2">
      <c r="A210">
        <v>212</v>
      </c>
      <c r="B210" t="s">
        <v>75</v>
      </c>
      <c r="C210" t="s">
        <v>32</v>
      </c>
      <c r="D210">
        <v>2</v>
      </c>
      <c r="E210" t="s">
        <v>27</v>
      </c>
      <c r="F210" t="s">
        <v>23</v>
      </c>
      <c r="G210" t="s">
        <v>39</v>
      </c>
      <c r="H210" t="s">
        <v>35</v>
      </c>
      <c r="I210" t="s">
        <v>18</v>
      </c>
      <c r="J210" t="s">
        <v>44</v>
      </c>
      <c r="M210" t="s">
        <v>61</v>
      </c>
      <c r="N210" s="1">
        <v>44361.662499999999</v>
      </c>
    </row>
    <row r="211" spans="1:14" x14ac:dyDescent="0.2">
      <c r="A211">
        <v>213</v>
      </c>
      <c r="B211" t="s">
        <v>75</v>
      </c>
      <c r="C211" t="s">
        <v>32</v>
      </c>
      <c r="D211">
        <v>1</v>
      </c>
      <c r="E211" t="s">
        <v>27</v>
      </c>
      <c r="F211" t="s">
        <v>23</v>
      </c>
      <c r="G211" t="s">
        <v>43</v>
      </c>
      <c r="H211" t="s">
        <v>35</v>
      </c>
      <c r="I211" t="s">
        <v>54</v>
      </c>
      <c r="J211" t="s">
        <v>33</v>
      </c>
      <c r="M211" t="s">
        <v>34</v>
      </c>
      <c r="N211" s="1">
        <v>44361.861805555556</v>
      </c>
    </row>
    <row r="212" spans="1:14" x14ac:dyDescent="0.2">
      <c r="A212">
        <v>214</v>
      </c>
      <c r="B212" t="s">
        <v>14</v>
      </c>
      <c r="C212" t="s">
        <v>15</v>
      </c>
      <c r="D212">
        <v>4</v>
      </c>
      <c r="E212" t="s">
        <v>22</v>
      </c>
      <c r="F212" t="s">
        <v>71</v>
      </c>
      <c r="G212" t="s">
        <v>46</v>
      </c>
      <c r="H212" t="s">
        <v>17</v>
      </c>
      <c r="I212" t="s">
        <v>54</v>
      </c>
      <c r="J212" t="s">
        <v>19</v>
      </c>
      <c r="M212" t="s">
        <v>65</v>
      </c>
      <c r="N212" s="1">
        <v>44364.911111111112</v>
      </c>
    </row>
    <row r="213" spans="1:14" x14ac:dyDescent="0.2">
      <c r="A213">
        <v>215</v>
      </c>
      <c r="B213" t="s">
        <v>14</v>
      </c>
      <c r="C213" t="s">
        <v>15</v>
      </c>
      <c r="D213">
        <v>2</v>
      </c>
      <c r="E213" t="s">
        <v>27</v>
      </c>
      <c r="F213" t="s">
        <v>23</v>
      </c>
      <c r="G213" t="s">
        <v>46</v>
      </c>
      <c r="H213" t="s">
        <v>17</v>
      </c>
      <c r="I213" t="s">
        <v>18</v>
      </c>
      <c r="J213" t="s">
        <v>19</v>
      </c>
      <c r="M213" t="s">
        <v>64</v>
      </c>
      <c r="N213" s="1">
        <v>44369.400694444441</v>
      </c>
    </row>
    <row r="214" spans="1:14" x14ac:dyDescent="0.2">
      <c r="A214">
        <v>216</v>
      </c>
      <c r="B214" t="s">
        <v>14</v>
      </c>
      <c r="C214" t="s">
        <v>42</v>
      </c>
      <c r="D214">
        <v>2</v>
      </c>
      <c r="F214" t="s">
        <v>71</v>
      </c>
      <c r="G214" t="s">
        <v>48</v>
      </c>
      <c r="H214" t="s">
        <v>17</v>
      </c>
      <c r="I214" t="s">
        <v>58</v>
      </c>
      <c r="J214" t="s">
        <v>44</v>
      </c>
      <c r="M214" t="s">
        <v>20</v>
      </c>
      <c r="N214" s="1">
        <v>44372.490972222222</v>
      </c>
    </row>
    <row r="215" spans="1:14" x14ac:dyDescent="0.2">
      <c r="A215">
        <v>217</v>
      </c>
      <c r="B215" t="s">
        <v>14</v>
      </c>
      <c r="C215" t="s">
        <v>15</v>
      </c>
      <c r="D215">
        <v>3</v>
      </c>
      <c r="E215" t="s">
        <v>16</v>
      </c>
      <c r="F215" t="s">
        <v>71</v>
      </c>
      <c r="G215" t="s">
        <v>48</v>
      </c>
      <c r="H215" t="s">
        <v>17</v>
      </c>
      <c r="I215" t="s">
        <v>18</v>
      </c>
      <c r="J215" t="s">
        <v>19</v>
      </c>
      <c r="M215" t="s">
        <v>20</v>
      </c>
      <c r="N215" s="1">
        <v>44372.675000000003</v>
      </c>
    </row>
    <row r="216" spans="1:14" x14ac:dyDescent="0.2">
      <c r="A216">
        <v>218</v>
      </c>
      <c r="B216" t="s">
        <v>75</v>
      </c>
      <c r="C216" t="s">
        <v>32</v>
      </c>
      <c r="D216">
        <v>0</v>
      </c>
      <c r="E216" t="s">
        <v>22</v>
      </c>
      <c r="F216" t="s">
        <v>23</v>
      </c>
      <c r="G216" t="s">
        <v>39</v>
      </c>
      <c r="H216" t="s">
        <v>25</v>
      </c>
      <c r="I216" t="s">
        <v>18</v>
      </c>
      <c r="J216" t="s">
        <v>59</v>
      </c>
      <c r="M216" t="s">
        <v>20</v>
      </c>
      <c r="N216" s="1">
        <v>44383.751388888886</v>
      </c>
    </row>
    <row r="217" spans="1:14" x14ac:dyDescent="0.2">
      <c r="A217">
        <v>219</v>
      </c>
      <c r="B217" t="s">
        <v>14</v>
      </c>
      <c r="C217" t="s">
        <v>42</v>
      </c>
      <c r="D217">
        <v>0</v>
      </c>
      <c r="E217" t="s">
        <v>22</v>
      </c>
      <c r="F217" t="s">
        <v>71</v>
      </c>
      <c r="G217" t="s">
        <v>48</v>
      </c>
      <c r="H217" t="s">
        <v>76</v>
      </c>
      <c r="I217" t="s">
        <v>36</v>
      </c>
      <c r="J217" t="s">
        <v>33</v>
      </c>
      <c r="K217" t="s">
        <v>62</v>
      </c>
      <c r="M217" t="s">
        <v>34</v>
      </c>
      <c r="N217" s="1">
        <v>44385.434027777781</v>
      </c>
    </row>
    <row r="218" spans="1:14" x14ac:dyDescent="0.2">
      <c r="A218">
        <v>220</v>
      </c>
      <c r="B218" t="s">
        <v>14</v>
      </c>
      <c r="C218" t="s">
        <v>42</v>
      </c>
      <c r="D218">
        <v>5</v>
      </c>
      <c r="E218" t="s">
        <v>16</v>
      </c>
      <c r="F218" t="s">
        <v>71</v>
      </c>
      <c r="G218" t="s">
        <v>48</v>
      </c>
      <c r="H218" t="s">
        <v>17</v>
      </c>
      <c r="I218" t="s">
        <v>18</v>
      </c>
      <c r="J218" t="s">
        <v>59</v>
      </c>
      <c r="M218" t="s">
        <v>20</v>
      </c>
      <c r="N218" s="1">
        <v>44387.45208333333</v>
      </c>
    </row>
    <row r="219" spans="1:14" x14ac:dyDescent="0.2">
      <c r="A219">
        <v>221</v>
      </c>
      <c r="B219" t="s">
        <v>75</v>
      </c>
      <c r="C219" t="s">
        <v>32</v>
      </c>
      <c r="D219">
        <v>3</v>
      </c>
      <c r="E219" t="s">
        <v>22</v>
      </c>
      <c r="F219" t="s">
        <v>28</v>
      </c>
      <c r="G219" t="s">
        <v>46</v>
      </c>
      <c r="H219" t="s">
        <v>17</v>
      </c>
      <c r="I219" t="s">
        <v>49</v>
      </c>
      <c r="J219" t="s">
        <v>19</v>
      </c>
      <c r="M219" t="s">
        <v>34</v>
      </c>
      <c r="N219" s="1">
        <v>44390.314583333333</v>
      </c>
    </row>
    <row r="220" spans="1:14" x14ac:dyDescent="0.2">
      <c r="A220">
        <v>222</v>
      </c>
      <c r="B220" t="s">
        <v>14</v>
      </c>
      <c r="C220" t="s">
        <v>15</v>
      </c>
      <c r="D220">
        <v>1</v>
      </c>
      <c r="E220" t="s">
        <v>16</v>
      </c>
      <c r="F220" t="s">
        <v>38</v>
      </c>
      <c r="G220" t="s">
        <v>48</v>
      </c>
      <c r="H220" t="s">
        <v>76</v>
      </c>
      <c r="I220" t="s">
        <v>36</v>
      </c>
      <c r="J220" t="s">
        <v>37</v>
      </c>
      <c r="M220" t="s">
        <v>34</v>
      </c>
      <c r="N220" s="1">
        <v>44392.470833333333</v>
      </c>
    </row>
    <row r="221" spans="1:14" x14ac:dyDescent="0.2">
      <c r="A221">
        <v>223</v>
      </c>
      <c r="B221" t="s">
        <v>14</v>
      </c>
      <c r="C221" t="s">
        <v>42</v>
      </c>
      <c r="D221">
        <v>3</v>
      </c>
      <c r="E221" t="s">
        <v>27</v>
      </c>
      <c r="F221" t="s">
        <v>71</v>
      </c>
      <c r="G221" t="s">
        <v>48</v>
      </c>
      <c r="H221" t="s">
        <v>17</v>
      </c>
      <c r="I221" t="s">
        <v>54</v>
      </c>
      <c r="J221" t="s">
        <v>19</v>
      </c>
      <c r="M221" t="s">
        <v>34</v>
      </c>
      <c r="N221" s="1">
        <v>44393.513194444444</v>
      </c>
    </row>
    <row r="222" spans="1:14" x14ac:dyDescent="0.2">
      <c r="A222">
        <v>224</v>
      </c>
      <c r="B222" t="s">
        <v>14</v>
      </c>
      <c r="C222" t="s">
        <v>42</v>
      </c>
      <c r="D222">
        <v>1</v>
      </c>
      <c r="E222" t="s">
        <v>22</v>
      </c>
      <c r="F222" t="s">
        <v>23</v>
      </c>
      <c r="G222" t="s">
        <v>39</v>
      </c>
      <c r="H222" t="s">
        <v>17</v>
      </c>
      <c r="I222" t="s">
        <v>49</v>
      </c>
      <c r="J222" t="s">
        <v>19</v>
      </c>
      <c r="M222" t="s">
        <v>34</v>
      </c>
      <c r="N222" s="1">
        <v>44395.881944444445</v>
      </c>
    </row>
    <row r="223" spans="1:14" x14ac:dyDescent="0.2">
      <c r="A223">
        <v>225</v>
      </c>
      <c r="B223" t="s">
        <v>75</v>
      </c>
      <c r="C223" t="s">
        <v>32</v>
      </c>
      <c r="D223">
        <v>1</v>
      </c>
      <c r="E223" t="s">
        <v>27</v>
      </c>
      <c r="F223" t="s">
        <v>38</v>
      </c>
      <c r="G223" t="s">
        <v>46</v>
      </c>
      <c r="H223" t="s">
        <v>17</v>
      </c>
      <c r="I223" t="s">
        <v>26</v>
      </c>
      <c r="J223" t="s">
        <v>59</v>
      </c>
      <c r="M223" t="s">
        <v>34</v>
      </c>
      <c r="N223" s="1">
        <v>44404.554861111108</v>
      </c>
    </row>
    <row r="224" spans="1:14" x14ac:dyDescent="0.2">
      <c r="A224">
        <v>226</v>
      </c>
      <c r="B224" t="s">
        <v>75</v>
      </c>
      <c r="C224" t="s">
        <v>32</v>
      </c>
      <c r="D224">
        <v>2</v>
      </c>
      <c r="E224" t="s">
        <v>22</v>
      </c>
      <c r="F224" t="s">
        <v>71</v>
      </c>
      <c r="G224" t="s">
        <v>48</v>
      </c>
      <c r="H224" t="s">
        <v>17</v>
      </c>
      <c r="I224" t="s">
        <v>36</v>
      </c>
      <c r="J224" t="s">
        <v>44</v>
      </c>
      <c r="M224" t="s">
        <v>34</v>
      </c>
      <c r="N224" s="1">
        <v>44406.573611111111</v>
      </c>
    </row>
    <row r="225" spans="1:14" x14ac:dyDescent="0.2">
      <c r="A225">
        <v>227</v>
      </c>
      <c r="B225" t="s">
        <v>14</v>
      </c>
      <c r="C225" t="s">
        <v>42</v>
      </c>
      <c r="D225">
        <v>3</v>
      </c>
      <c r="E225" t="s">
        <v>22</v>
      </c>
      <c r="F225" t="s">
        <v>28</v>
      </c>
      <c r="G225" t="s">
        <v>29</v>
      </c>
      <c r="H225" t="s">
        <v>17</v>
      </c>
      <c r="I225" t="s">
        <v>54</v>
      </c>
      <c r="J225" t="s">
        <v>37</v>
      </c>
      <c r="M225" t="s">
        <v>65</v>
      </c>
      <c r="N225" s="1">
        <v>44410.845138888886</v>
      </c>
    </row>
    <row r="226" spans="1:14" x14ac:dyDescent="0.2">
      <c r="A226">
        <v>228</v>
      </c>
      <c r="B226" t="s">
        <v>75</v>
      </c>
      <c r="C226" t="s">
        <v>32</v>
      </c>
      <c r="D226">
        <v>2</v>
      </c>
      <c r="E226" t="s">
        <v>27</v>
      </c>
      <c r="F226" t="s">
        <v>23</v>
      </c>
      <c r="G226" t="s">
        <v>24</v>
      </c>
      <c r="H226" t="s">
        <v>40</v>
      </c>
      <c r="I226" t="s">
        <v>18</v>
      </c>
      <c r="J226" t="s">
        <v>19</v>
      </c>
      <c r="M226" t="s">
        <v>77</v>
      </c>
      <c r="N226" s="1">
        <v>44411.449305555558</v>
      </c>
    </row>
    <row r="227" spans="1:14" x14ac:dyDescent="0.2">
      <c r="A227">
        <v>229</v>
      </c>
      <c r="B227" t="s">
        <v>14</v>
      </c>
      <c r="C227" t="s">
        <v>42</v>
      </c>
      <c r="D227">
        <v>2</v>
      </c>
      <c r="E227" t="s">
        <v>22</v>
      </c>
      <c r="F227" t="s">
        <v>23</v>
      </c>
      <c r="G227" t="s">
        <v>24</v>
      </c>
      <c r="H227" t="s">
        <v>76</v>
      </c>
      <c r="I227" t="s">
        <v>26</v>
      </c>
      <c r="J227" t="s">
        <v>44</v>
      </c>
      <c r="M227" t="s">
        <v>61</v>
      </c>
      <c r="N227" s="1">
        <v>44411.573611111111</v>
      </c>
    </row>
    <row r="228" spans="1:14" x14ac:dyDescent="0.2">
      <c r="A228">
        <v>230</v>
      </c>
      <c r="B228" t="s">
        <v>14</v>
      </c>
      <c r="C228" t="s">
        <v>42</v>
      </c>
      <c r="D228">
        <v>3</v>
      </c>
      <c r="E228" t="s">
        <v>22</v>
      </c>
      <c r="F228" t="s">
        <v>71</v>
      </c>
      <c r="G228" t="s">
        <v>46</v>
      </c>
      <c r="H228" t="s">
        <v>17</v>
      </c>
      <c r="I228" t="s">
        <v>18</v>
      </c>
      <c r="J228" t="s">
        <v>44</v>
      </c>
      <c r="M228" t="s">
        <v>20</v>
      </c>
      <c r="N228" s="1">
        <v>44411.699305555558</v>
      </c>
    </row>
    <row r="229" spans="1:14" x14ac:dyDescent="0.2">
      <c r="A229">
        <v>231</v>
      </c>
      <c r="B229" t="s">
        <v>14</v>
      </c>
      <c r="C229" t="s">
        <v>42</v>
      </c>
      <c r="D229">
        <v>3</v>
      </c>
      <c r="E229" t="s">
        <v>27</v>
      </c>
      <c r="F229" t="s">
        <v>38</v>
      </c>
      <c r="G229" t="s">
        <v>29</v>
      </c>
      <c r="H229" t="s">
        <v>25</v>
      </c>
      <c r="I229" t="s">
        <v>50</v>
      </c>
      <c r="J229" t="s">
        <v>44</v>
      </c>
      <c r="M229" t="s">
        <v>78</v>
      </c>
      <c r="N229" s="1">
        <v>44411.84652777778</v>
      </c>
    </row>
    <row r="230" spans="1:14" x14ac:dyDescent="0.2">
      <c r="A230">
        <v>232</v>
      </c>
      <c r="B230" t="s">
        <v>14</v>
      </c>
      <c r="C230" t="s">
        <v>42</v>
      </c>
      <c r="D230">
        <v>1</v>
      </c>
      <c r="E230" t="s">
        <v>27</v>
      </c>
      <c r="F230" t="s">
        <v>23</v>
      </c>
      <c r="G230" t="s">
        <v>53</v>
      </c>
      <c r="H230" t="s">
        <v>25</v>
      </c>
      <c r="I230" t="s">
        <v>49</v>
      </c>
      <c r="J230" t="s">
        <v>44</v>
      </c>
      <c r="M230" t="s">
        <v>34</v>
      </c>
      <c r="N230" s="1">
        <v>44413.677777777775</v>
      </c>
    </row>
    <row r="231" spans="1:14" x14ac:dyDescent="0.2">
      <c r="A231">
        <v>233</v>
      </c>
      <c r="B231" t="s">
        <v>14</v>
      </c>
      <c r="C231" t="s">
        <v>21</v>
      </c>
      <c r="D231">
        <v>3</v>
      </c>
      <c r="E231" t="s">
        <v>16</v>
      </c>
      <c r="F231" t="s">
        <v>71</v>
      </c>
      <c r="G231" t="s">
        <v>48</v>
      </c>
      <c r="H231" t="s">
        <v>17</v>
      </c>
      <c r="I231" t="s">
        <v>18</v>
      </c>
      <c r="J231" t="s">
        <v>44</v>
      </c>
      <c r="K231" t="s">
        <v>62</v>
      </c>
      <c r="M231" t="s">
        <v>20</v>
      </c>
      <c r="N231" s="1">
        <v>44414.413888888892</v>
      </c>
    </row>
    <row r="232" spans="1:14" x14ac:dyDescent="0.2">
      <c r="A232">
        <v>234</v>
      </c>
      <c r="B232" t="s">
        <v>14</v>
      </c>
      <c r="C232" t="s">
        <v>42</v>
      </c>
      <c r="D232">
        <v>2</v>
      </c>
      <c r="E232" t="s">
        <v>22</v>
      </c>
      <c r="F232" t="s">
        <v>23</v>
      </c>
      <c r="G232" t="s">
        <v>53</v>
      </c>
      <c r="H232" t="s">
        <v>17</v>
      </c>
      <c r="I232" t="s">
        <v>49</v>
      </c>
      <c r="J232" t="s">
        <v>41</v>
      </c>
      <c r="M232" t="s">
        <v>20</v>
      </c>
      <c r="N232" s="1">
        <v>44414.654861111114</v>
      </c>
    </row>
    <row r="233" spans="1:14" x14ac:dyDescent="0.2">
      <c r="A233">
        <v>235</v>
      </c>
      <c r="B233" t="s">
        <v>14</v>
      </c>
      <c r="C233" t="s">
        <v>42</v>
      </c>
      <c r="D233">
        <v>3</v>
      </c>
      <c r="E233" t="s">
        <v>27</v>
      </c>
      <c r="F233" t="s">
        <v>71</v>
      </c>
      <c r="G233" t="s">
        <v>48</v>
      </c>
      <c r="H233" t="s">
        <v>76</v>
      </c>
      <c r="I233" t="s">
        <v>36</v>
      </c>
      <c r="J233" t="s">
        <v>33</v>
      </c>
      <c r="M233" t="s">
        <v>20</v>
      </c>
      <c r="N233" s="1">
        <v>44415.556944444441</v>
      </c>
    </row>
    <row r="234" spans="1:14" x14ac:dyDescent="0.2">
      <c r="A234">
        <v>236</v>
      </c>
      <c r="B234" t="s">
        <v>14</v>
      </c>
      <c r="C234" t="s">
        <v>21</v>
      </c>
      <c r="D234">
        <v>2</v>
      </c>
      <c r="E234" t="s">
        <v>27</v>
      </c>
      <c r="F234" t="s">
        <v>23</v>
      </c>
      <c r="G234" t="s">
        <v>43</v>
      </c>
      <c r="H234" t="s">
        <v>25</v>
      </c>
      <c r="I234" t="s">
        <v>54</v>
      </c>
      <c r="J234" t="s">
        <v>59</v>
      </c>
      <c r="M234" t="s">
        <v>20</v>
      </c>
      <c r="N234" s="1">
        <v>44415.663888888892</v>
      </c>
    </row>
    <row r="235" spans="1:14" x14ac:dyDescent="0.2">
      <c r="A235">
        <v>237</v>
      </c>
      <c r="B235" t="s">
        <v>14</v>
      </c>
      <c r="C235" t="s">
        <v>15</v>
      </c>
      <c r="D235">
        <v>2</v>
      </c>
      <c r="F235" t="s">
        <v>71</v>
      </c>
      <c r="H235" t="s">
        <v>17</v>
      </c>
      <c r="I235" t="s">
        <v>30</v>
      </c>
      <c r="J235" t="s">
        <v>19</v>
      </c>
      <c r="M235" t="s">
        <v>20</v>
      </c>
      <c r="N235" s="1">
        <v>44416.601388888892</v>
      </c>
    </row>
    <row r="236" spans="1:14" x14ac:dyDescent="0.2">
      <c r="A236">
        <v>238</v>
      </c>
      <c r="B236" t="s">
        <v>14</v>
      </c>
      <c r="C236" t="s">
        <v>42</v>
      </c>
      <c r="D236">
        <v>2</v>
      </c>
      <c r="E236" t="s">
        <v>22</v>
      </c>
      <c r="F236" t="s">
        <v>23</v>
      </c>
      <c r="G236" t="s">
        <v>39</v>
      </c>
      <c r="H236" t="s">
        <v>17</v>
      </c>
      <c r="I236" t="s">
        <v>30</v>
      </c>
      <c r="J236" t="s">
        <v>41</v>
      </c>
      <c r="M236" t="s">
        <v>20</v>
      </c>
      <c r="N236" s="1">
        <v>44417.773611111108</v>
      </c>
    </row>
    <row r="237" spans="1:14" x14ac:dyDescent="0.2">
      <c r="A237">
        <v>239</v>
      </c>
      <c r="B237" t="s">
        <v>14</v>
      </c>
      <c r="C237" t="s">
        <v>15</v>
      </c>
      <c r="D237">
        <v>1</v>
      </c>
      <c r="E237" t="s">
        <v>27</v>
      </c>
      <c r="F237" t="s">
        <v>38</v>
      </c>
      <c r="G237" t="s">
        <v>29</v>
      </c>
      <c r="H237" t="s">
        <v>76</v>
      </c>
      <c r="I237" t="s">
        <v>50</v>
      </c>
      <c r="J237" t="s">
        <v>19</v>
      </c>
      <c r="M237" t="s">
        <v>20</v>
      </c>
      <c r="N237" s="1">
        <v>44417.859722222223</v>
      </c>
    </row>
    <row r="238" spans="1:14" x14ac:dyDescent="0.2">
      <c r="A238">
        <v>240</v>
      </c>
      <c r="B238" t="s">
        <v>70</v>
      </c>
      <c r="C238" t="s">
        <v>32</v>
      </c>
      <c r="D238">
        <v>3</v>
      </c>
      <c r="E238" t="s">
        <v>27</v>
      </c>
      <c r="F238" t="s">
        <v>71</v>
      </c>
      <c r="G238" t="s">
        <v>48</v>
      </c>
      <c r="H238" t="s">
        <v>25</v>
      </c>
      <c r="I238" t="s">
        <v>36</v>
      </c>
      <c r="J238" t="s">
        <v>41</v>
      </c>
      <c r="M238" t="s">
        <v>65</v>
      </c>
      <c r="N238" s="1">
        <v>44418.774305555555</v>
      </c>
    </row>
    <row r="239" spans="1:14" x14ac:dyDescent="0.2">
      <c r="A239">
        <v>241</v>
      </c>
      <c r="B239" t="s">
        <v>14</v>
      </c>
      <c r="C239" t="s">
        <v>15</v>
      </c>
      <c r="D239">
        <v>2</v>
      </c>
      <c r="E239" t="s">
        <v>27</v>
      </c>
      <c r="F239" t="s">
        <v>28</v>
      </c>
      <c r="G239" t="s">
        <v>53</v>
      </c>
      <c r="H239" t="s">
        <v>17</v>
      </c>
      <c r="I239" t="s">
        <v>30</v>
      </c>
      <c r="J239" t="s">
        <v>41</v>
      </c>
      <c r="M239" t="s">
        <v>20</v>
      </c>
      <c r="N239" s="1">
        <v>44420.708333333336</v>
      </c>
    </row>
    <row r="240" spans="1:14" x14ac:dyDescent="0.2">
      <c r="A240">
        <v>242</v>
      </c>
      <c r="B240" t="s">
        <v>14</v>
      </c>
      <c r="C240" t="s">
        <v>15</v>
      </c>
      <c r="D240">
        <v>4</v>
      </c>
      <c r="E240" t="s">
        <v>22</v>
      </c>
      <c r="F240" t="s">
        <v>38</v>
      </c>
      <c r="G240" t="s">
        <v>46</v>
      </c>
      <c r="H240" t="s">
        <v>17</v>
      </c>
      <c r="I240" t="s">
        <v>18</v>
      </c>
      <c r="J240" t="s">
        <v>19</v>
      </c>
      <c r="M240" t="s">
        <v>65</v>
      </c>
      <c r="N240" s="1">
        <v>44421.302083333336</v>
      </c>
    </row>
    <row r="241" spans="1:14" x14ac:dyDescent="0.2">
      <c r="A241">
        <v>243</v>
      </c>
      <c r="B241" t="s">
        <v>14</v>
      </c>
      <c r="C241" t="s">
        <v>42</v>
      </c>
      <c r="D241">
        <v>3</v>
      </c>
      <c r="E241" t="s">
        <v>16</v>
      </c>
      <c r="F241" t="s">
        <v>28</v>
      </c>
      <c r="G241" t="s">
        <v>24</v>
      </c>
      <c r="H241" t="s">
        <v>17</v>
      </c>
      <c r="I241" t="s">
        <v>18</v>
      </c>
      <c r="J241" t="s">
        <v>37</v>
      </c>
      <c r="M241" t="s">
        <v>20</v>
      </c>
      <c r="N241" s="1">
        <v>44423.253472222219</v>
      </c>
    </row>
    <row r="242" spans="1:14" x14ac:dyDescent="0.2">
      <c r="A242">
        <v>244</v>
      </c>
      <c r="B242" t="s">
        <v>70</v>
      </c>
      <c r="C242" t="s">
        <v>32</v>
      </c>
      <c r="D242">
        <v>2</v>
      </c>
      <c r="E242" t="s">
        <v>27</v>
      </c>
      <c r="F242" t="s">
        <v>28</v>
      </c>
      <c r="G242" t="s">
        <v>29</v>
      </c>
      <c r="H242" t="s">
        <v>76</v>
      </c>
      <c r="I242" t="s">
        <v>50</v>
      </c>
      <c r="J242" t="s">
        <v>19</v>
      </c>
      <c r="M242" t="s">
        <v>20</v>
      </c>
      <c r="N242" s="1">
        <v>44425.939583333333</v>
      </c>
    </row>
    <row r="243" spans="1:14" x14ac:dyDescent="0.2">
      <c r="A243">
        <v>245</v>
      </c>
      <c r="B243" t="s">
        <v>75</v>
      </c>
      <c r="C243" t="s">
        <v>32</v>
      </c>
      <c r="D243">
        <v>3</v>
      </c>
      <c r="E243" t="s">
        <v>27</v>
      </c>
      <c r="F243" t="s">
        <v>71</v>
      </c>
      <c r="G243" t="s">
        <v>48</v>
      </c>
      <c r="H243" t="s">
        <v>25</v>
      </c>
      <c r="I243" t="s">
        <v>36</v>
      </c>
      <c r="J243" t="s">
        <v>44</v>
      </c>
      <c r="M243" t="s">
        <v>20</v>
      </c>
      <c r="N243" s="1">
        <v>44426.420138888891</v>
      </c>
    </row>
    <row r="244" spans="1:14" x14ac:dyDescent="0.2">
      <c r="A244">
        <v>246</v>
      </c>
      <c r="B244" t="s">
        <v>14</v>
      </c>
      <c r="C244" t="s">
        <v>15</v>
      </c>
      <c r="D244">
        <v>4</v>
      </c>
      <c r="E244" t="s">
        <v>22</v>
      </c>
      <c r="F244" t="s">
        <v>23</v>
      </c>
      <c r="G244" t="s">
        <v>24</v>
      </c>
      <c r="H244" t="s">
        <v>17</v>
      </c>
      <c r="I244" t="s">
        <v>49</v>
      </c>
      <c r="J244" t="s">
        <v>19</v>
      </c>
      <c r="M244" t="s">
        <v>20</v>
      </c>
      <c r="N244" s="1">
        <v>44426.42083333333</v>
      </c>
    </row>
    <row r="245" spans="1:14" x14ac:dyDescent="0.2">
      <c r="A245">
        <v>247</v>
      </c>
      <c r="B245" t="s">
        <v>75</v>
      </c>
      <c r="C245" t="s">
        <v>32</v>
      </c>
      <c r="D245">
        <v>1</v>
      </c>
      <c r="E245" t="s">
        <v>22</v>
      </c>
      <c r="F245" t="s">
        <v>38</v>
      </c>
      <c r="G245" t="s">
        <v>46</v>
      </c>
      <c r="H245" t="s">
        <v>17</v>
      </c>
      <c r="I245" t="s">
        <v>54</v>
      </c>
      <c r="J245" t="s">
        <v>19</v>
      </c>
      <c r="M245" t="s">
        <v>52</v>
      </c>
      <c r="N245" s="1">
        <v>44426.515277777777</v>
      </c>
    </row>
    <row r="246" spans="1:14" x14ac:dyDescent="0.2">
      <c r="A246">
        <v>248</v>
      </c>
      <c r="B246" t="s">
        <v>75</v>
      </c>
      <c r="C246" t="s">
        <v>32</v>
      </c>
      <c r="D246">
        <v>4</v>
      </c>
      <c r="E246" t="s">
        <v>27</v>
      </c>
      <c r="F246" t="s">
        <v>38</v>
      </c>
      <c r="G246" t="s">
        <v>48</v>
      </c>
      <c r="H246" t="s">
        <v>17</v>
      </c>
      <c r="I246" t="s">
        <v>18</v>
      </c>
      <c r="J246" t="s">
        <v>37</v>
      </c>
      <c r="M246" t="s">
        <v>34</v>
      </c>
      <c r="N246" s="1">
        <v>44426.535416666666</v>
      </c>
    </row>
    <row r="247" spans="1:14" x14ac:dyDescent="0.2">
      <c r="A247">
        <v>249</v>
      </c>
      <c r="B247" t="s">
        <v>75</v>
      </c>
      <c r="C247" t="s">
        <v>32</v>
      </c>
      <c r="D247">
        <v>7</v>
      </c>
      <c r="E247" t="s">
        <v>16</v>
      </c>
      <c r="F247" t="s">
        <v>71</v>
      </c>
      <c r="G247" t="s">
        <v>48</v>
      </c>
      <c r="H247" t="s">
        <v>17</v>
      </c>
      <c r="I247" t="s">
        <v>49</v>
      </c>
      <c r="J247" t="s">
        <v>41</v>
      </c>
      <c r="L247" t="s">
        <v>62</v>
      </c>
      <c r="M247" t="s">
        <v>20</v>
      </c>
      <c r="N247" s="1">
        <v>44426.536805555559</v>
      </c>
    </row>
    <row r="248" spans="1:14" x14ac:dyDescent="0.2">
      <c r="A248">
        <v>250</v>
      </c>
      <c r="B248" t="s">
        <v>75</v>
      </c>
      <c r="C248" t="s">
        <v>32</v>
      </c>
      <c r="D248">
        <v>0</v>
      </c>
      <c r="E248" t="s">
        <v>22</v>
      </c>
      <c r="F248" t="s">
        <v>23</v>
      </c>
      <c r="G248" t="s">
        <v>24</v>
      </c>
      <c r="H248" t="s">
        <v>25</v>
      </c>
      <c r="I248" t="s">
        <v>26</v>
      </c>
      <c r="J248" t="s">
        <v>19</v>
      </c>
      <c r="M248" t="s">
        <v>20</v>
      </c>
      <c r="N248" s="1">
        <v>44426.537499999999</v>
      </c>
    </row>
    <row r="249" spans="1:14" x14ac:dyDescent="0.2">
      <c r="A249">
        <v>251</v>
      </c>
      <c r="B249" t="s">
        <v>14</v>
      </c>
      <c r="C249" t="s">
        <v>15</v>
      </c>
      <c r="D249">
        <v>0</v>
      </c>
      <c r="E249" t="s">
        <v>16</v>
      </c>
      <c r="F249" t="s">
        <v>71</v>
      </c>
      <c r="G249" t="s">
        <v>48</v>
      </c>
      <c r="H249" t="s">
        <v>76</v>
      </c>
      <c r="I249" t="s">
        <v>36</v>
      </c>
      <c r="J249" t="s">
        <v>44</v>
      </c>
      <c r="M249" t="s">
        <v>20</v>
      </c>
      <c r="N249" s="1">
        <v>44426.554166666669</v>
      </c>
    </row>
    <row r="250" spans="1:14" x14ac:dyDescent="0.2">
      <c r="A250">
        <v>252</v>
      </c>
      <c r="B250" t="s">
        <v>14</v>
      </c>
      <c r="C250" t="s">
        <v>42</v>
      </c>
      <c r="D250">
        <v>3</v>
      </c>
      <c r="E250" t="s">
        <v>27</v>
      </c>
      <c r="F250" t="s">
        <v>38</v>
      </c>
      <c r="G250" t="s">
        <v>46</v>
      </c>
      <c r="H250" t="s">
        <v>17</v>
      </c>
      <c r="I250" t="s">
        <v>54</v>
      </c>
      <c r="J250" t="s">
        <v>59</v>
      </c>
      <c r="M250" t="s">
        <v>20</v>
      </c>
      <c r="N250" s="1">
        <v>44426.558333333334</v>
      </c>
    </row>
    <row r="251" spans="1:14" x14ac:dyDescent="0.2">
      <c r="A251">
        <v>253</v>
      </c>
      <c r="B251" t="s">
        <v>14</v>
      </c>
      <c r="C251" t="s">
        <v>42</v>
      </c>
      <c r="D251">
        <v>6</v>
      </c>
      <c r="E251" t="s">
        <v>27</v>
      </c>
      <c r="F251" t="s">
        <v>23</v>
      </c>
      <c r="G251" t="s">
        <v>43</v>
      </c>
      <c r="H251" t="s">
        <v>17</v>
      </c>
      <c r="I251" t="s">
        <v>49</v>
      </c>
      <c r="J251" t="s">
        <v>19</v>
      </c>
      <c r="M251" t="s">
        <v>20</v>
      </c>
      <c r="N251" s="1">
        <v>44426.5625</v>
      </c>
    </row>
    <row r="252" spans="1:14" x14ac:dyDescent="0.2">
      <c r="A252">
        <v>254</v>
      </c>
      <c r="B252" t="s">
        <v>14</v>
      </c>
      <c r="C252" t="s">
        <v>42</v>
      </c>
      <c r="D252">
        <v>3</v>
      </c>
      <c r="E252" t="s">
        <v>27</v>
      </c>
      <c r="F252" t="s">
        <v>71</v>
      </c>
      <c r="G252" t="s">
        <v>48</v>
      </c>
      <c r="H252" t="s">
        <v>17</v>
      </c>
      <c r="I252" t="s">
        <v>54</v>
      </c>
      <c r="J252" t="s">
        <v>37</v>
      </c>
      <c r="M252" t="s">
        <v>20</v>
      </c>
      <c r="N252" s="1">
        <v>44426.56527777778</v>
      </c>
    </row>
    <row r="253" spans="1:14" x14ac:dyDescent="0.2">
      <c r="A253">
        <v>255</v>
      </c>
      <c r="B253" t="s">
        <v>14</v>
      </c>
      <c r="C253" t="s">
        <v>15</v>
      </c>
      <c r="D253">
        <v>7</v>
      </c>
      <c r="E253" t="s">
        <v>22</v>
      </c>
      <c r="F253" t="s">
        <v>71</v>
      </c>
      <c r="G253" t="s">
        <v>48</v>
      </c>
      <c r="H253" t="s">
        <v>17</v>
      </c>
      <c r="I253" t="s">
        <v>49</v>
      </c>
      <c r="J253" t="s">
        <v>19</v>
      </c>
      <c r="M253" t="s">
        <v>20</v>
      </c>
      <c r="N253" s="1">
        <v>44426.566666666666</v>
      </c>
    </row>
    <row r="254" spans="1:14" x14ac:dyDescent="0.2">
      <c r="A254">
        <v>256</v>
      </c>
      <c r="B254" t="s">
        <v>14</v>
      </c>
      <c r="C254" t="s">
        <v>42</v>
      </c>
      <c r="D254">
        <v>2</v>
      </c>
      <c r="E254" t="s">
        <v>16</v>
      </c>
      <c r="F254" t="s">
        <v>38</v>
      </c>
      <c r="G254" t="s">
        <v>29</v>
      </c>
      <c r="H254" t="s">
        <v>25</v>
      </c>
      <c r="I254" t="s">
        <v>50</v>
      </c>
      <c r="J254" t="s">
        <v>19</v>
      </c>
      <c r="M254" t="s">
        <v>20</v>
      </c>
      <c r="N254" s="1">
        <v>44426.569444444445</v>
      </c>
    </row>
    <row r="255" spans="1:14" x14ac:dyDescent="0.2">
      <c r="A255">
        <v>257</v>
      </c>
      <c r="B255" t="s">
        <v>14</v>
      </c>
      <c r="C255" t="s">
        <v>42</v>
      </c>
      <c r="D255">
        <v>3</v>
      </c>
      <c r="E255" t="s">
        <v>22</v>
      </c>
      <c r="F255" t="s">
        <v>71</v>
      </c>
      <c r="G255" t="s">
        <v>48</v>
      </c>
      <c r="H255" t="s">
        <v>25</v>
      </c>
      <c r="I255" t="s">
        <v>36</v>
      </c>
      <c r="J255" t="s">
        <v>37</v>
      </c>
      <c r="M255" t="s">
        <v>20</v>
      </c>
      <c r="N255" s="1">
        <v>44426.574999999997</v>
      </c>
    </row>
    <row r="256" spans="1:14" x14ac:dyDescent="0.2">
      <c r="A256">
        <v>258</v>
      </c>
      <c r="B256" t="s">
        <v>14</v>
      </c>
      <c r="C256" t="s">
        <v>42</v>
      </c>
      <c r="D256">
        <v>0</v>
      </c>
      <c r="E256" t="s">
        <v>22</v>
      </c>
      <c r="F256" t="s">
        <v>71</v>
      </c>
      <c r="G256" t="s">
        <v>48</v>
      </c>
      <c r="H256" t="s">
        <v>17</v>
      </c>
      <c r="I256" t="s">
        <v>49</v>
      </c>
      <c r="J256" t="s">
        <v>44</v>
      </c>
      <c r="M256" t="s">
        <v>20</v>
      </c>
      <c r="N256" s="1">
        <v>44426.581250000003</v>
      </c>
    </row>
    <row r="257" spans="1:14" x14ac:dyDescent="0.2">
      <c r="A257">
        <v>259</v>
      </c>
      <c r="B257" t="s">
        <v>14</v>
      </c>
      <c r="C257" t="s">
        <v>42</v>
      </c>
      <c r="D257">
        <v>3</v>
      </c>
      <c r="E257" t="s">
        <v>27</v>
      </c>
      <c r="F257" t="s">
        <v>71</v>
      </c>
      <c r="G257" t="s">
        <v>48</v>
      </c>
      <c r="H257" t="s">
        <v>17</v>
      </c>
      <c r="I257" t="s">
        <v>30</v>
      </c>
      <c r="J257" t="s">
        <v>44</v>
      </c>
      <c r="M257" t="s">
        <v>20</v>
      </c>
      <c r="N257" s="1">
        <v>44426.581250000003</v>
      </c>
    </row>
    <row r="258" spans="1:14" x14ac:dyDescent="0.2">
      <c r="A258">
        <v>260</v>
      </c>
      <c r="B258" t="s">
        <v>14</v>
      </c>
      <c r="C258" t="s">
        <v>42</v>
      </c>
      <c r="D258">
        <v>1</v>
      </c>
      <c r="E258" t="s">
        <v>27</v>
      </c>
      <c r="F258" t="s">
        <v>23</v>
      </c>
      <c r="G258" t="s">
        <v>53</v>
      </c>
      <c r="H258" t="s">
        <v>17</v>
      </c>
      <c r="I258" t="s">
        <v>30</v>
      </c>
      <c r="J258" t="s">
        <v>41</v>
      </c>
      <c r="M258" t="s">
        <v>47</v>
      </c>
      <c r="N258" s="1">
        <v>44426.585416666669</v>
      </c>
    </row>
    <row r="259" spans="1:14" x14ac:dyDescent="0.2">
      <c r="A259">
        <v>261</v>
      </c>
      <c r="B259" t="s">
        <v>70</v>
      </c>
      <c r="C259" t="s">
        <v>32</v>
      </c>
      <c r="D259">
        <v>3</v>
      </c>
      <c r="E259" t="s">
        <v>22</v>
      </c>
      <c r="F259" t="s">
        <v>38</v>
      </c>
      <c r="G259" t="s">
        <v>46</v>
      </c>
      <c r="H259" t="s">
        <v>17</v>
      </c>
      <c r="I259" t="s">
        <v>36</v>
      </c>
      <c r="J259" t="s">
        <v>19</v>
      </c>
      <c r="M259" t="s">
        <v>20</v>
      </c>
      <c r="N259" s="1">
        <v>44426.595138888886</v>
      </c>
    </row>
    <row r="260" spans="1:14" x14ac:dyDescent="0.2">
      <c r="A260">
        <v>262</v>
      </c>
      <c r="B260" t="s">
        <v>75</v>
      </c>
      <c r="C260" t="s">
        <v>32</v>
      </c>
      <c r="D260">
        <v>1</v>
      </c>
      <c r="E260" t="s">
        <v>27</v>
      </c>
      <c r="F260" t="s">
        <v>38</v>
      </c>
      <c r="G260" t="s">
        <v>48</v>
      </c>
      <c r="H260" t="s">
        <v>40</v>
      </c>
      <c r="I260" t="s">
        <v>18</v>
      </c>
      <c r="J260" t="s">
        <v>59</v>
      </c>
      <c r="M260" t="s">
        <v>20</v>
      </c>
      <c r="N260" s="1">
        <v>44426.59652777778</v>
      </c>
    </row>
    <row r="261" spans="1:14" x14ac:dyDescent="0.2">
      <c r="A261">
        <v>263</v>
      </c>
      <c r="B261" t="s">
        <v>14</v>
      </c>
      <c r="C261" t="s">
        <v>42</v>
      </c>
      <c r="D261">
        <v>2</v>
      </c>
      <c r="E261" t="s">
        <v>22</v>
      </c>
      <c r="F261" t="s">
        <v>71</v>
      </c>
      <c r="G261" t="s">
        <v>48</v>
      </c>
      <c r="H261" t="s">
        <v>17</v>
      </c>
      <c r="I261" t="s">
        <v>54</v>
      </c>
      <c r="J261" t="s">
        <v>44</v>
      </c>
      <c r="K261" t="s">
        <v>62</v>
      </c>
      <c r="M261" t="s">
        <v>20</v>
      </c>
      <c r="N261" s="1">
        <v>44426.601388888892</v>
      </c>
    </row>
    <row r="262" spans="1:14" x14ac:dyDescent="0.2">
      <c r="A262">
        <v>264</v>
      </c>
      <c r="B262" t="s">
        <v>79</v>
      </c>
      <c r="C262" t="s">
        <v>32</v>
      </c>
      <c r="D262">
        <v>6</v>
      </c>
      <c r="E262" t="s">
        <v>27</v>
      </c>
      <c r="F262" t="s">
        <v>23</v>
      </c>
      <c r="G262" t="s">
        <v>43</v>
      </c>
      <c r="H262" t="s">
        <v>17</v>
      </c>
      <c r="I262" t="s">
        <v>18</v>
      </c>
      <c r="J262" t="s">
        <v>33</v>
      </c>
      <c r="M262" t="s">
        <v>20</v>
      </c>
      <c r="N262" s="1">
        <v>44426.60833333333</v>
      </c>
    </row>
    <row r="263" spans="1:14" x14ac:dyDescent="0.2">
      <c r="A263">
        <v>265</v>
      </c>
      <c r="B263" t="s">
        <v>79</v>
      </c>
      <c r="C263" t="s">
        <v>32</v>
      </c>
      <c r="D263">
        <v>0</v>
      </c>
      <c r="E263" t="s">
        <v>22</v>
      </c>
      <c r="F263" t="s">
        <v>23</v>
      </c>
      <c r="G263" t="s">
        <v>24</v>
      </c>
      <c r="H263" t="s">
        <v>25</v>
      </c>
      <c r="I263" t="s">
        <v>26</v>
      </c>
      <c r="J263" t="s">
        <v>33</v>
      </c>
      <c r="M263" t="s">
        <v>51</v>
      </c>
      <c r="N263" s="1">
        <v>44426.616666666669</v>
      </c>
    </row>
    <row r="264" spans="1:14" x14ac:dyDescent="0.2">
      <c r="A264">
        <v>266</v>
      </c>
      <c r="B264" t="s">
        <v>70</v>
      </c>
      <c r="C264" t="s">
        <v>32</v>
      </c>
      <c r="D264">
        <v>3</v>
      </c>
      <c r="E264" t="s">
        <v>16</v>
      </c>
      <c r="F264" t="s">
        <v>28</v>
      </c>
      <c r="G264" t="s">
        <v>46</v>
      </c>
      <c r="H264" t="s">
        <v>17</v>
      </c>
      <c r="I264" t="s">
        <v>30</v>
      </c>
      <c r="J264" t="s">
        <v>44</v>
      </c>
      <c r="M264" t="s">
        <v>51</v>
      </c>
      <c r="N264" s="1">
        <v>44426.622916666667</v>
      </c>
    </row>
    <row r="265" spans="1:14" x14ac:dyDescent="0.2">
      <c r="A265">
        <v>267</v>
      </c>
      <c r="B265" t="s">
        <v>14</v>
      </c>
      <c r="C265" t="s">
        <v>42</v>
      </c>
      <c r="D265">
        <v>2</v>
      </c>
      <c r="E265" t="s">
        <v>27</v>
      </c>
      <c r="F265" t="s">
        <v>23</v>
      </c>
      <c r="G265" t="s">
        <v>43</v>
      </c>
      <c r="H265" t="s">
        <v>76</v>
      </c>
      <c r="I265" t="s">
        <v>54</v>
      </c>
      <c r="J265" t="s">
        <v>44</v>
      </c>
      <c r="M265" t="s">
        <v>34</v>
      </c>
      <c r="N265" s="1">
        <v>44426.622916666667</v>
      </c>
    </row>
    <row r="266" spans="1:14" x14ac:dyDescent="0.2">
      <c r="A266">
        <v>268</v>
      </c>
      <c r="B266" t="s">
        <v>14</v>
      </c>
      <c r="C266" t="s">
        <v>42</v>
      </c>
      <c r="D266">
        <v>8</v>
      </c>
      <c r="E266" t="s">
        <v>16</v>
      </c>
      <c r="F266" t="s">
        <v>71</v>
      </c>
      <c r="G266" t="s">
        <v>48</v>
      </c>
      <c r="H266" t="s">
        <v>17</v>
      </c>
      <c r="I266" t="s">
        <v>18</v>
      </c>
      <c r="J266" t="s">
        <v>33</v>
      </c>
      <c r="M266" t="s">
        <v>20</v>
      </c>
      <c r="N266" s="1">
        <v>44426.625694444447</v>
      </c>
    </row>
    <row r="267" spans="1:14" x14ac:dyDescent="0.2">
      <c r="A267">
        <v>269</v>
      </c>
      <c r="B267" t="s">
        <v>79</v>
      </c>
      <c r="C267" t="s">
        <v>32</v>
      </c>
      <c r="D267">
        <v>1</v>
      </c>
      <c r="E267" t="s">
        <v>27</v>
      </c>
      <c r="F267" t="s">
        <v>23</v>
      </c>
      <c r="G267" t="s">
        <v>39</v>
      </c>
      <c r="H267" t="s">
        <v>25</v>
      </c>
      <c r="I267" t="s">
        <v>18</v>
      </c>
      <c r="J267" t="s">
        <v>33</v>
      </c>
      <c r="M267" t="s">
        <v>20</v>
      </c>
      <c r="N267" s="1">
        <v>44426.634027777778</v>
      </c>
    </row>
    <row r="268" spans="1:14" x14ac:dyDescent="0.2">
      <c r="A268">
        <v>270</v>
      </c>
      <c r="B268" t="s">
        <v>14</v>
      </c>
      <c r="C268" t="s">
        <v>42</v>
      </c>
      <c r="D268">
        <v>0</v>
      </c>
      <c r="E268" t="s">
        <v>27</v>
      </c>
      <c r="F268" t="s">
        <v>38</v>
      </c>
      <c r="G268" t="s">
        <v>24</v>
      </c>
      <c r="H268" t="s">
        <v>17</v>
      </c>
      <c r="I268" t="s">
        <v>18</v>
      </c>
      <c r="J268" t="s">
        <v>37</v>
      </c>
      <c r="M268" t="s">
        <v>20</v>
      </c>
      <c r="N268" s="1">
        <v>44426.638888888891</v>
      </c>
    </row>
    <row r="269" spans="1:14" x14ac:dyDescent="0.2">
      <c r="A269">
        <v>271</v>
      </c>
      <c r="B269" t="s">
        <v>14</v>
      </c>
      <c r="C269" t="s">
        <v>42</v>
      </c>
      <c r="D269">
        <v>3</v>
      </c>
      <c r="E269" t="s">
        <v>22</v>
      </c>
      <c r="F269" t="s">
        <v>71</v>
      </c>
      <c r="G269" t="s">
        <v>48</v>
      </c>
      <c r="H269" t="s">
        <v>17</v>
      </c>
      <c r="I269" t="s">
        <v>18</v>
      </c>
      <c r="J269" t="s">
        <v>37</v>
      </c>
      <c r="M269" t="s">
        <v>52</v>
      </c>
      <c r="N269" s="1">
        <v>44426.643750000003</v>
      </c>
    </row>
    <row r="270" spans="1:14" x14ac:dyDescent="0.2">
      <c r="A270">
        <v>272</v>
      </c>
      <c r="B270" t="s">
        <v>79</v>
      </c>
      <c r="C270" t="s">
        <v>32</v>
      </c>
      <c r="D270">
        <v>2</v>
      </c>
      <c r="E270" t="s">
        <v>16</v>
      </c>
      <c r="F270" t="s">
        <v>23</v>
      </c>
      <c r="G270" t="s">
        <v>43</v>
      </c>
      <c r="H270" t="s">
        <v>35</v>
      </c>
      <c r="I270" t="s">
        <v>54</v>
      </c>
      <c r="J270" t="s">
        <v>37</v>
      </c>
      <c r="M270" t="s">
        <v>20</v>
      </c>
      <c r="N270" s="1">
        <v>44426.648611111108</v>
      </c>
    </row>
    <row r="271" spans="1:14" x14ac:dyDescent="0.2">
      <c r="A271">
        <v>273</v>
      </c>
      <c r="B271" t="s">
        <v>14</v>
      </c>
      <c r="C271" t="s">
        <v>15</v>
      </c>
      <c r="D271">
        <v>0</v>
      </c>
      <c r="E271" t="s">
        <v>27</v>
      </c>
      <c r="F271" t="s">
        <v>71</v>
      </c>
      <c r="G271" t="s">
        <v>48</v>
      </c>
      <c r="H271" t="s">
        <v>40</v>
      </c>
      <c r="I271" t="s">
        <v>54</v>
      </c>
      <c r="J271" t="s">
        <v>33</v>
      </c>
      <c r="M271" t="s">
        <v>20</v>
      </c>
      <c r="N271" s="1">
        <v>44426.656944444447</v>
      </c>
    </row>
    <row r="272" spans="1:14" x14ac:dyDescent="0.2">
      <c r="A272">
        <v>274</v>
      </c>
      <c r="B272" t="s">
        <v>14</v>
      </c>
      <c r="C272" t="s">
        <v>21</v>
      </c>
      <c r="D272">
        <v>2</v>
      </c>
      <c r="E272" t="s">
        <v>22</v>
      </c>
      <c r="F272" t="s">
        <v>38</v>
      </c>
      <c r="G272" t="s">
        <v>46</v>
      </c>
      <c r="H272" t="s">
        <v>17</v>
      </c>
      <c r="I272" t="s">
        <v>18</v>
      </c>
      <c r="J272" t="s">
        <v>44</v>
      </c>
      <c r="M272" t="s">
        <v>20</v>
      </c>
      <c r="N272" s="1">
        <v>44426.65902777778</v>
      </c>
    </row>
    <row r="273" spans="1:14" x14ac:dyDescent="0.2">
      <c r="A273">
        <v>275</v>
      </c>
      <c r="B273" t="s">
        <v>79</v>
      </c>
      <c r="C273" t="s">
        <v>32</v>
      </c>
      <c r="D273">
        <v>1</v>
      </c>
      <c r="E273" t="s">
        <v>16</v>
      </c>
      <c r="F273" t="s">
        <v>23</v>
      </c>
      <c r="G273" t="s">
        <v>24</v>
      </c>
      <c r="H273" t="s">
        <v>25</v>
      </c>
      <c r="I273" t="s">
        <v>26</v>
      </c>
      <c r="J273" t="s">
        <v>37</v>
      </c>
      <c r="M273" t="s">
        <v>34</v>
      </c>
      <c r="N273" s="1">
        <v>44426.671527777777</v>
      </c>
    </row>
    <row r="274" spans="1:14" x14ac:dyDescent="0.2">
      <c r="A274">
        <v>276</v>
      </c>
      <c r="B274" t="s">
        <v>79</v>
      </c>
      <c r="C274" t="s">
        <v>32</v>
      </c>
      <c r="D274">
        <v>4</v>
      </c>
      <c r="E274" t="s">
        <v>22</v>
      </c>
      <c r="F274" t="s">
        <v>71</v>
      </c>
      <c r="G274" t="s">
        <v>48</v>
      </c>
      <c r="H274" t="s">
        <v>17</v>
      </c>
      <c r="I274" t="s">
        <v>49</v>
      </c>
      <c r="J274" t="s">
        <v>37</v>
      </c>
      <c r="M274" t="s">
        <v>20</v>
      </c>
      <c r="N274" s="1">
        <v>44426.673611111109</v>
      </c>
    </row>
    <row r="275" spans="1:14" x14ac:dyDescent="0.2">
      <c r="A275">
        <v>277</v>
      </c>
      <c r="B275" t="s">
        <v>14</v>
      </c>
      <c r="C275" t="s">
        <v>15</v>
      </c>
      <c r="D275">
        <v>5</v>
      </c>
      <c r="E275" t="s">
        <v>22</v>
      </c>
      <c r="F275" t="s">
        <v>71</v>
      </c>
      <c r="G275" t="s">
        <v>48</v>
      </c>
      <c r="H275" t="s">
        <v>17</v>
      </c>
      <c r="I275" t="s">
        <v>30</v>
      </c>
      <c r="J275" t="s">
        <v>37</v>
      </c>
      <c r="M275" t="s">
        <v>61</v>
      </c>
      <c r="N275" s="1">
        <v>44426.677777777775</v>
      </c>
    </row>
    <row r="276" spans="1:14" x14ac:dyDescent="0.2">
      <c r="A276">
        <v>278</v>
      </c>
      <c r="B276" t="s">
        <v>79</v>
      </c>
      <c r="C276" t="s">
        <v>32</v>
      </c>
      <c r="D276">
        <v>2</v>
      </c>
      <c r="E276" t="s">
        <v>16</v>
      </c>
      <c r="F276" t="s">
        <v>23</v>
      </c>
      <c r="G276" t="s">
        <v>43</v>
      </c>
      <c r="H276" t="s">
        <v>17</v>
      </c>
      <c r="I276" t="s">
        <v>18</v>
      </c>
      <c r="J276" t="s">
        <v>37</v>
      </c>
      <c r="M276" t="s">
        <v>34</v>
      </c>
      <c r="N276" s="1">
        <v>44426.681944444441</v>
      </c>
    </row>
    <row r="277" spans="1:14" x14ac:dyDescent="0.2">
      <c r="A277">
        <v>279</v>
      </c>
      <c r="B277" t="s">
        <v>70</v>
      </c>
      <c r="C277" t="s">
        <v>32</v>
      </c>
      <c r="D277">
        <v>3</v>
      </c>
      <c r="E277" t="s">
        <v>22</v>
      </c>
      <c r="F277" t="s">
        <v>38</v>
      </c>
      <c r="G277" t="s">
        <v>39</v>
      </c>
      <c r="H277" t="s">
        <v>17</v>
      </c>
      <c r="I277" t="s">
        <v>30</v>
      </c>
      <c r="J277" t="s">
        <v>67</v>
      </c>
      <c r="M277" t="s">
        <v>20</v>
      </c>
      <c r="N277" s="1">
        <v>44426.69027777778</v>
      </c>
    </row>
    <row r="278" spans="1:14" x14ac:dyDescent="0.2">
      <c r="A278">
        <v>280</v>
      </c>
      <c r="B278" t="s">
        <v>14</v>
      </c>
      <c r="C278" t="s">
        <v>42</v>
      </c>
      <c r="D278">
        <v>0</v>
      </c>
      <c r="E278" t="s">
        <v>27</v>
      </c>
      <c r="F278" t="s">
        <v>23</v>
      </c>
      <c r="G278" t="s">
        <v>24</v>
      </c>
      <c r="H278" t="s">
        <v>17</v>
      </c>
      <c r="I278" t="s">
        <v>18</v>
      </c>
      <c r="J278" t="s">
        <v>33</v>
      </c>
      <c r="M278" t="s">
        <v>20</v>
      </c>
      <c r="N278" s="1">
        <v>44426.690972222219</v>
      </c>
    </row>
    <row r="279" spans="1:14" x14ac:dyDescent="0.2">
      <c r="A279">
        <v>281</v>
      </c>
      <c r="B279" t="s">
        <v>14</v>
      </c>
      <c r="C279" t="s">
        <v>42</v>
      </c>
      <c r="D279">
        <v>2</v>
      </c>
      <c r="E279" t="s">
        <v>16</v>
      </c>
      <c r="F279" t="s">
        <v>71</v>
      </c>
      <c r="G279" t="s">
        <v>48</v>
      </c>
      <c r="H279" t="s">
        <v>17</v>
      </c>
      <c r="I279" t="s">
        <v>54</v>
      </c>
      <c r="J279" t="s">
        <v>19</v>
      </c>
      <c r="M279" t="s">
        <v>20</v>
      </c>
      <c r="N279" s="1">
        <v>44426.693749999999</v>
      </c>
    </row>
    <row r="280" spans="1:14" x14ac:dyDescent="0.2">
      <c r="A280">
        <v>282</v>
      </c>
      <c r="B280" t="s">
        <v>14</v>
      </c>
      <c r="C280" t="s">
        <v>42</v>
      </c>
      <c r="D280">
        <v>1</v>
      </c>
      <c r="E280" t="s">
        <v>16</v>
      </c>
      <c r="F280" t="s">
        <v>28</v>
      </c>
      <c r="G280" t="s">
        <v>29</v>
      </c>
      <c r="H280" t="s">
        <v>25</v>
      </c>
      <c r="I280" t="s">
        <v>50</v>
      </c>
      <c r="J280" t="s">
        <v>19</v>
      </c>
      <c r="M280" t="s">
        <v>64</v>
      </c>
      <c r="N280" s="1">
        <v>44426.700694444444</v>
      </c>
    </row>
    <row r="281" spans="1:14" x14ac:dyDescent="0.2">
      <c r="A281">
        <v>283</v>
      </c>
      <c r="B281" t="s">
        <v>14</v>
      </c>
      <c r="C281" t="s">
        <v>42</v>
      </c>
      <c r="D281">
        <v>3</v>
      </c>
      <c r="E281" t="s">
        <v>22</v>
      </c>
      <c r="F281" t="s">
        <v>38</v>
      </c>
      <c r="G281" t="s">
        <v>46</v>
      </c>
      <c r="H281" t="s">
        <v>17</v>
      </c>
      <c r="I281" t="s">
        <v>49</v>
      </c>
      <c r="J281" t="s">
        <v>44</v>
      </c>
      <c r="M281" t="s">
        <v>20</v>
      </c>
      <c r="N281" s="1">
        <v>44426.707638888889</v>
      </c>
    </row>
    <row r="282" spans="1:14" x14ac:dyDescent="0.2">
      <c r="A282">
        <v>284</v>
      </c>
      <c r="B282" t="s">
        <v>14</v>
      </c>
      <c r="C282" t="s">
        <v>42</v>
      </c>
      <c r="D282">
        <v>2</v>
      </c>
      <c r="E282" t="s">
        <v>16</v>
      </c>
      <c r="F282" t="s">
        <v>71</v>
      </c>
      <c r="G282" t="s">
        <v>48</v>
      </c>
      <c r="H282" t="s">
        <v>17</v>
      </c>
      <c r="I282" t="s">
        <v>18</v>
      </c>
      <c r="J282" t="s">
        <v>41</v>
      </c>
      <c r="M282" t="s">
        <v>47</v>
      </c>
      <c r="N282" s="1">
        <v>44426.707638888889</v>
      </c>
    </row>
    <row r="283" spans="1:14" x14ac:dyDescent="0.2">
      <c r="A283">
        <v>285</v>
      </c>
      <c r="B283" t="s">
        <v>14</v>
      </c>
      <c r="C283" t="s">
        <v>42</v>
      </c>
      <c r="D283">
        <v>3</v>
      </c>
      <c r="E283" t="s">
        <v>27</v>
      </c>
      <c r="F283" t="s">
        <v>23</v>
      </c>
      <c r="G283" t="s">
        <v>39</v>
      </c>
      <c r="H283" t="s">
        <v>17</v>
      </c>
      <c r="I283" t="s">
        <v>58</v>
      </c>
      <c r="J283" t="s">
        <v>19</v>
      </c>
      <c r="M283" t="s">
        <v>20</v>
      </c>
      <c r="N283" s="1">
        <v>44426.711805555555</v>
      </c>
    </row>
    <row r="284" spans="1:14" x14ac:dyDescent="0.2">
      <c r="A284">
        <v>286</v>
      </c>
      <c r="B284" t="s">
        <v>14</v>
      </c>
      <c r="C284" t="s">
        <v>42</v>
      </c>
      <c r="D284">
        <v>2</v>
      </c>
      <c r="E284" t="s">
        <v>27</v>
      </c>
      <c r="F284" t="s">
        <v>71</v>
      </c>
      <c r="G284" t="s">
        <v>48</v>
      </c>
      <c r="H284" t="s">
        <v>17</v>
      </c>
      <c r="I284" t="s">
        <v>49</v>
      </c>
      <c r="J284" t="s">
        <v>19</v>
      </c>
      <c r="M284" t="s">
        <v>20</v>
      </c>
      <c r="N284" s="1">
        <v>44426.712500000001</v>
      </c>
    </row>
    <row r="285" spans="1:14" x14ac:dyDescent="0.2">
      <c r="A285">
        <v>287</v>
      </c>
      <c r="B285" t="s">
        <v>14</v>
      </c>
      <c r="C285" t="s">
        <v>42</v>
      </c>
      <c r="D285">
        <v>4</v>
      </c>
      <c r="E285" t="s">
        <v>27</v>
      </c>
      <c r="F285" t="s">
        <v>38</v>
      </c>
      <c r="G285" t="s">
        <v>46</v>
      </c>
      <c r="H285" t="s">
        <v>17</v>
      </c>
      <c r="I285" t="s">
        <v>30</v>
      </c>
      <c r="J285" t="s">
        <v>37</v>
      </c>
      <c r="M285" t="s">
        <v>20</v>
      </c>
      <c r="N285" s="1">
        <v>44426.715277777781</v>
      </c>
    </row>
    <row r="286" spans="1:14" x14ac:dyDescent="0.2">
      <c r="A286">
        <v>288</v>
      </c>
      <c r="B286" t="s">
        <v>14</v>
      </c>
      <c r="C286" t="s">
        <v>56</v>
      </c>
      <c r="D286">
        <v>4</v>
      </c>
      <c r="E286" t="s">
        <v>27</v>
      </c>
      <c r="F286" t="s">
        <v>71</v>
      </c>
      <c r="G286" t="s">
        <v>46</v>
      </c>
      <c r="H286" t="s">
        <v>17</v>
      </c>
      <c r="I286" t="s">
        <v>49</v>
      </c>
      <c r="J286" t="s">
        <v>19</v>
      </c>
      <c r="M286" t="s">
        <v>20</v>
      </c>
      <c r="N286" s="1">
        <v>44426.725694444445</v>
      </c>
    </row>
    <row r="287" spans="1:14" x14ac:dyDescent="0.2">
      <c r="A287">
        <v>289</v>
      </c>
      <c r="B287" t="s">
        <v>79</v>
      </c>
      <c r="C287" t="s">
        <v>32</v>
      </c>
      <c r="D287">
        <v>3</v>
      </c>
      <c r="E287" t="s">
        <v>27</v>
      </c>
      <c r="F287" t="s">
        <v>23</v>
      </c>
      <c r="G287" t="s">
        <v>43</v>
      </c>
      <c r="H287" t="s">
        <v>76</v>
      </c>
      <c r="I287" t="s">
        <v>54</v>
      </c>
      <c r="J287" t="s">
        <v>44</v>
      </c>
      <c r="M287" t="s">
        <v>20</v>
      </c>
      <c r="N287" s="1">
        <v>44426.729166666664</v>
      </c>
    </row>
    <row r="288" spans="1:14" x14ac:dyDescent="0.2">
      <c r="A288">
        <v>290</v>
      </c>
      <c r="B288" t="s">
        <v>14</v>
      </c>
      <c r="C288" t="s">
        <v>42</v>
      </c>
      <c r="D288">
        <v>2</v>
      </c>
      <c r="E288" t="s">
        <v>16</v>
      </c>
      <c r="F288" t="s">
        <v>28</v>
      </c>
      <c r="G288" t="s">
        <v>29</v>
      </c>
      <c r="H288" t="s">
        <v>76</v>
      </c>
      <c r="I288" t="s">
        <v>50</v>
      </c>
      <c r="J288" t="s">
        <v>19</v>
      </c>
      <c r="M288" t="s">
        <v>20</v>
      </c>
      <c r="N288" s="1">
        <v>44426.734722222223</v>
      </c>
    </row>
    <row r="289" spans="1:14" x14ac:dyDescent="0.2">
      <c r="A289">
        <v>291</v>
      </c>
      <c r="B289" t="s">
        <v>79</v>
      </c>
      <c r="C289" t="s">
        <v>32</v>
      </c>
      <c r="D289">
        <v>4</v>
      </c>
      <c r="E289" t="s">
        <v>22</v>
      </c>
      <c r="F289" t="s">
        <v>71</v>
      </c>
      <c r="G289" t="s">
        <v>48</v>
      </c>
      <c r="H289" t="s">
        <v>17</v>
      </c>
      <c r="I289" t="s">
        <v>30</v>
      </c>
      <c r="J289" t="s">
        <v>44</v>
      </c>
      <c r="M289" t="s">
        <v>34</v>
      </c>
      <c r="N289" s="1">
        <v>44426.73541666667</v>
      </c>
    </row>
    <row r="290" spans="1:14" x14ac:dyDescent="0.2">
      <c r="A290">
        <v>292</v>
      </c>
      <c r="B290" t="s">
        <v>79</v>
      </c>
      <c r="C290" t="s">
        <v>32</v>
      </c>
      <c r="D290">
        <v>7</v>
      </c>
      <c r="E290" t="s">
        <v>27</v>
      </c>
      <c r="F290" t="s">
        <v>71</v>
      </c>
      <c r="G290" t="s">
        <v>48</v>
      </c>
      <c r="H290" t="s">
        <v>76</v>
      </c>
      <c r="I290" t="s">
        <v>36</v>
      </c>
      <c r="J290" t="s">
        <v>19</v>
      </c>
      <c r="M290" t="s">
        <v>80</v>
      </c>
      <c r="N290" s="1">
        <v>44426.744444444441</v>
      </c>
    </row>
    <row r="291" spans="1:14" x14ac:dyDescent="0.2">
      <c r="A291">
        <v>293</v>
      </c>
      <c r="B291" t="s">
        <v>14</v>
      </c>
      <c r="C291" t="s">
        <v>42</v>
      </c>
      <c r="D291">
        <v>1</v>
      </c>
      <c r="E291" t="s">
        <v>27</v>
      </c>
      <c r="F291" t="s">
        <v>23</v>
      </c>
      <c r="G291" t="s">
        <v>46</v>
      </c>
      <c r="H291" t="s">
        <v>76</v>
      </c>
      <c r="I291" t="s">
        <v>50</v>
      </c>
      <c r="J291" t="s">
        <v>59</v>
      </c>
      <c r="M291" t="s">
        <v>34</v>
      </c>
      <c r="N291" s="1">
        <v>44426.770138888889</v>
      </c>
    </row>
    <row r="292" spans="1:14" x14ac:dyDescent="0.2">
      <c r="A292">
        <v>294</v>
      </c>
      <c r="B292" t="s">
        <v>14</v>
      </c>
      <c r="C292" t="s">
        <v>42</v>
      </c>
      <c r="D292">
        <v>2</v>
      </c>
      <c r="E292" t="s">
        <v>22</v>
      </c>
      <c r="F292" t="s">
        <v>71</v>
      </c>
      <c r="G292" t="s">
        <v>48</v>
      </c>
      <c r="H292" t="s">
        <v>17</v>
      </c>
      <c r="I292" t="s">
        <v>58</v>
      </c>
      <c r="J292" t="s">
        <v>33</v>
      </c>
      <c r="M292" t="s">
        <v>20</v>
      </c>
      <c r="N292" s="1">
        <v>44426.770138888889</v>
      </c>
    </row>
    <row r="293" spans="1:14" x14ac:dyDescent="0.2">
      <c r="A293">
        <v>295</v>
      </c>
      <c r="B293" t="s">
        <v>14</v>
      </c>
      <c r="C293" t="s">
        <v>42</v>
      </c>
      <c r="D293">
        <v>2</v>
      </c>
      <c r="E293" t="s">
        <v>27</v>
      </c>
      <c r="F293" t="s">
        <v>71</v>
      </c>
      <c r="G293" t="s">
        <v>48</v>
      </c>
      <c r="H293" t="s">
        <v>17</v>
      </c>
      <c r="I293" t="s">
        <v>49</v>
      </c>
      <c r="J293" t="s">
        <v>44</v>
      </c>
      <c r="M293" t="s">
        <v>20</v>
      </c>
      <c r="N293" s="1">
        <v>44426.777083333334</v>
      </c>
    </row>
    <row r="294" spans="1:14" x14ac:dyDescent="0.2">
      <c r="A294">
        <v>296</v>
      </c>
      <c r="B294" t="s">
        <v>14</v>
      </c>
      <c r="C294" t="s">
        <v>42</v>
      </c>
      <c r="D294">
        <v>2</v>
      </c>
      <c r="E294" t="s">
        <v>22</v>
      </c>
      <c r="F294" t="s">
        <v>71</v>
      </c>
      <c r="G294" t="s">
        <v>48</v>
      </c>
      <c r="H294" t="s">
        <v>17</v>
      </c>
      <c r="I294" t="s">
        <v>18</v>
      </c>
      <c r="J294" t="s">
        <v>44</v>
      </c>
      <c r="M294" t="s">
        <v>20</v>
      </c>
      <c r="N294" s="1">
        <v>44426.78125</v>
      </c>
    </row>
    <row r="295" spans="1:14" x14ac:dyDescent="0.2">
      <c r="A295">
        <v>297</v>
      </c>
      <c r="B295" t="s">
        <v>81</v>
      </c>
      <c r="C295" t="s">
        <v>32</v>
      </c>
      <c r="D295">
        <v>0</v>
      </c>
      <c r="E295" t="s">
        <v>27</v>
      </c>
      <c r="F295" t="s">
        <v>23</v>
      </c>
      <c r="G295" t="s">
        <v>39</v>
      </c>
      <c r="H295" t="s">
        <v>25</v>
      </c>
      <c r="I295" t="s">
        <v>18</v>
      </c>
      <c r="J295" t="s">
        <v>41</v>
      </c>
      <c r="M295" t="s">
        <v>20</v>
      </c>
      <c r="N295" s="1">
        <v>44426.798611111109</v>
      </c>
    </row>
    <row r="296" spans="1:14" x14ac:dyDescent="0.2">
      <c r="A296">
        <v>298</v>
      </c>
      <c r="B296" t="s">
        <v>81</v>
      </c>
      <c r="C296" t="s">
        <v>32</v>
      </c>
      <c r="D296">
        <v>3</v>
      </c>
      <c r="E296" t="s">
        <v>27</v>
      </c>
      <c r="F296" t="s">
        <v>23</v>
      </c>
      <c r="G296" t="s">
        <v>43</v>
      </c>
      <c r="H296" t="s">
        <v>76</v>
      </c>
      <c r="I296" t="s">
        <v>54</v>
      </c>
      <c r="J296" t="s">
        <v>44</v>
      </c>
      <c r="M296" t="s">
        <v>20</v>
      </c>
      <c r="N296" s="1">
        <v>44426.819444444445</v>
      </c>
    </row>
    <row r="297" spans="1:14" x14ac:dyDescent="0.2">
      <c r="A297">
        <v>299</v>
      </c>
      <c r="B297" t="s">
        <v>14</v>
      </c>
      <c r="C297" t="s">
        <v>42</v>
      </c>
      <c r="D297">
        <v>3</v>
      </c>
      <c r="E297" t="s">
        <v>27</v>
      </c>
      <c r="F297" t="s">
        <v>38</v>
      </c>
      <c r="G297" t="s">
        <v>48</v>
      </c>
      <c r="H297" t="s">
        <v>17</v>
      </c>
      <c r="I297" t="s">
        <v>54</v>
      </c>
      <c r="J297" t="s">
        <v>37</v>
      </c>
      <c r="M297" t="s">
        <v>20</v>
      </c>
      <c r="N297" s="1">
        <v>44426.822916666664</v>
      </c>
    </row>
    <row r="298" spans="1:14" x14ac:dyDescent="0.2">
      <c r="A298">
        <v>300</v>
      </c>
      <c r="B298" t="s">
        <v>14</v>
      </c>
      <c r="C298" t="s">
        <v>42</v>
      </c>
      <c r="D298">
        <v>3</v>
      </c>
      <c r="E298" t="s">
        <v>27</v>
      </c>
      <c r="F298" t="s">
        <v>28</v>
      </c>
      <c r="G298" t="s">
        <v>29</v>
      </c>
      <c r="H298" t="s">
        <v>17</v>
      </c>
      <c r="I298" t="s">
        <v>54</v>
      </c>
      <c r="J298" t="s">
        <v>33</v>
      </c>
      <c r="M298" t="s">
        <v>82</v>
      </c>
      <c r="N298" s="1">
        <v>44426.831250000003</v>
      </c>
    </row>
    <row r="299" spans="1:14" x14ac:dyDescent="0.2">
      <c r="A299">
        <v>301</v>
      </c>
      <c r="B299" t="s">
        <v>14</v>
      </c>
      <c r="C299" t="s">
        <v>42</v>
      </c>
      <c r="D299">
        <v>2</v>
      </c>
      <c r="E299" t="s">
        <v>16</v>
      </c>
      <c r="F299" t="s">
        <v>28</v>
      </c>
      <c r="G299" t="s">
        <v>29</v>
      </c>
      <c r="H299" t="s">
        <v>17</v>
      </c>
      <c r="I299" t="s">
        <v>18</v>
      </c>
      <c r="J299" t="s">
        <v>37</v>
      </c>
      <c r="M299" t="s">
        <v>20</v>
      </c>
      <c r="N299" s="1">
        <v>44426.832638888889</v>
      </c>
    </row>
    <row r="300" spans="1:14" x14ac:dyDescent="0.2">
      <c r="A300">
        <v>302</v>
      </c>
      <c r="B300" t="s">
        <v>81</v>
      </c>
      <c r="C300" t="s">
        <v>32</v>
      </c>
      <c r="D300">
        <v>4</v>
      </c>
      <c r="E300" t="s">
        <v>16</v>
      </c>
      <c r="F300" t="s">
        <v>71</v>
      </c>
      <c r="G300" t="s">
        <v>48</v>
      </c>
      <c r="H300" t="s">
        <v>17</v>
      </c>
      <c r="I300" t="s">
        <v>49</v>
      </c>
      <c r="J300" t="s">
        <v>33</v>
      </c>
      <c r="M300" t="s">
        <v>20</v>
      </c>
      <c r="N300" s="1">
        <v>44426.844444444447</v>
      </c>
    </row>
    <row r="301" spans="1:14" x14ac:dyDescent="0.2">
      <c r="A301">
        <v>303</v>
      </c>
      <c r="B301" t="s">
        <v>14</v>
      </c>
      <c r="C301" t="s">
        <v>42</v>
      </c>
      <c r="D301">
        <v>2</v>
      </c>
      <c r="E301" t="s">
        <v>22</v>
      </c>
      <c r="F301" t="s">
        <v>38</v>
      </c>
      <c r="G301" t="s">
        <v>46</v>
      </c>
      <c r="H301" t="s">
        <v>76</v>
      </c>
      <c r="I301" t="s">
        <v>36</v>
      </c>
      <c r="J301" t="s">
        <v>59</v>
      </c>
      <c r="K301" t="s">
        <v>62</v>
      </c>
      <c r="M301" t="s">
        <v>20</v>
      </c>
      <c r="N301" s="1">
        <v>44426.867361111108</v>
      </c>
    </row>
    <row r="302" spans="1:14" x14ac:dyDescent="0.2">
      <c r="A302">
        <v>304</v>
      </c>
      <c r="B302" t="s">
        <v>14</v>
      </c>
      <c r="C302" t="s">
        <v>42</v>
      </c>
      <c r="D302">
        <v>2</v>
      </c>
      <c r="E302" t="s">
        <v>27</v>
      </c>
      <c r="F302" t="s">
        <v>28</v>
      </c>
      <c r="G302" t="s">
        <v>24</v>
      </c>
      <c r="H302" t="s">
        <v>17</v>
      </c>
      <c r="I302" t="s">
        <v>54</v>
      </c>
      <c r="J302" t="s">
        <v>19</v>
      </c>
      <c r="M302" t="s">
        <v>47</v>
      </c>
      <c r="N302" s="1">
        <v>44426.871527777781</v>
      </c>
    </row>
    <row r="303" spans="1:14" x14ac:dyDescent="0.2">
      <c r="A303">
        <v>305</v>
      </c>
      <c r="B303" t="s">
        <v>81</v>
      </c>
      <c r="C303" t="s">
        <v>32</v>
      </c>
      <c r="D303">
        <v>4</v>
      </c>
      <c r="E303" t="s">
        <v>16</v>
      </c>
      <c r="F303" t="s">
        <v>23</v>
      </c>
      <c r="G303" t="s">
        <v>43</v>
      </c>
      <c r="H303" t="s">
        <v>40</v>
      </c>
      <c r="I303" t="s">
        <v>54</v>
      </c>
      <c r="J303" t="s">
        <v>44</v>
      </c>
      <c r="M303" t="s">
        <v>20</v>
      </c>
      <c r="N303" s="1">
        <v>44426.884027777778</v>
      </c>
    </row>
    <row r="304" spans="1:14" x14ac:dyDescent="0.2">
      <c r="A304">
        <v>306</v>
      </c>
      <c r="B304" t="s">
        <v>14</v>
      </c>
      <c r="C304" t="s">
        <v>42</v>
      </c>
      <c r="D304">
        <v>2</v>
      </c>
      <c r="E304" t="s">
        <v>27</v>
      </c>
      <c r="F304" t="s">
        <v>71</v>
      </c>
      <c r="G304" t="s">
        <v>48</v>
      </c>
      <c r="H304" t="s">
        <v>17</v>
      </c>
      <c r="I304" t="s">
        <v>36</v>
      </c>
      <c r="J304" t="s">
        <v>19</v>
      </c>
      <c r="M304" t="s">
        <v>20</v>
      </c>
      <c r="N304" s="1">
        <v>44426.884722222225</v>
      </c>
    </row>
    <row r="305" spans="1:14" x14ac:dyDescent="0.2">
      <c r="A305">
        <v>307</v>
      </c>
      <c r="B305" t="s">
        <v>70</v>
      </c>
      <c r="C305" t="s">
        <v>32</v>
      </c>
      <c r="D305">
        <v>3</v>
      </c>
      <c r="E305" t="s">
        <v>27</v>
      </c>
      <c r="F305" t="s">
        <v>71</v>
      </c>
      <c r="G305" t="s">
        <v>48</v>
      </c>
      <c r="H305" t="s">
        <v>17</v>
      </c>
      <c r="I305" t="s">
        <v>49</v>
      </c>
      <c r="J305" t="s">
        <v>19</v>
      </c>
      <c r="M305" t="s">
        <v>20</v>
      </c>
      <c r="N305" s="1">
        <v>44426.890277777777</v>
      </c>
    </row>
    <row r="306" spans="1:14" x14ac:dyDescent="0.2">
      <c r="A306">
        <v>308</v>
      </c>
      <c r="B306" t="s">
        <v>81</v>
      </c>
      <c r="C306" t="s">
        <v>32</v>
      </c>
      <c r="D306">
        <v>4</v>
      </c>
      <c r="E306" t="s">
        <v>16</v>
      </c>
      <c r="F306" t="s">
        <v>23</v>
      </c>
      <c r="G306" t="s">
        <v>24</v>
      </c>
      <c r="H306" t="s">
        <v>76</v>
      </c>
      <c r="I306" t="s">
        <v>26</v>
      </c>
      <c r="J306" t="s">
        <v>19</v>
      </c>
      <c r="M306" t="s">
        <v>20</v>
      </c>
      <c r="N306" s="1">
        <v>44426.89166666667</v>
      </c>
    </row>
    <row r="307" spans="1:14" x14ac:dyDescent="0.2">
      <c r="A307">
        <v>309</v>
      </c>
      <c r="B307" t="s">
        <v>14</v>
      </c>
      <c r="C307" t="s">
        <v>42</v>
      </c>
      <c r="D307">
        <v>0</v>
      </c>
      <c r="E307" t="s">
        <v>27</v>
      </c>
      <c r="F307" t="s">
        <v>71</v>
      </c>
      <c r="G307" t="s">
        <v>48</v>
      </c>
      <c r="H307" t="s">
        <v>25</v>
      </c>
      <c r="I307" t="s">
        <v>36</v>
      </c>
      <c r="J307" t="s">
        <v>19</v>
      </c>
      <c r="M307" t="s">
        <v>20</v>
      </c>
      <c r="N307" s="1">
        <v>44426.893055555556</v>
      </c>
    </row>
    <row r="308" spans="1:14" x14ac:dyDescent="0.2">
      <c r="A308">
        <v>310</v>
      </c>
      <c r="B308" t="s">
        <v>81</v>
      </c>
      <c r="C308" t="s">
        <v>32</v>
      </c>
      <c r="D308">
        <v>3</v>
      </c>
      <c r="E308" t="s">
        <v>27</v>
      </c>
      <c r="F308" t="s">
        <v>38</v>
      </c>
      <c r="G308" t="s">
        <v>24</v>
      </c>
      <c r="H308" t="s">
        <v>25</v>
      </c>
      <c r="I308" t="s">
        <v>26</v>
      </c>
      <c r="J308" t="s">
        <v>44</v>
      </c>
      <c r="M308" t="s">
        <v>20</v>
      </c>
      <c r="N308" s="1">
        <v>44426.909722222219</v>
      </c>
    </row>
    <row r="309" spans="1:14" x14ac:dyDescent="0.2">
      <c r="A309">
        <v>311</v>
      </c>
      <c r="B309" t="s">
        <v>81</v>
      </c>
      <c r="C309" t="s">
        <v>32</v>
      </c>
      <c r="D309">
        <v>2</v>
      </c>
      <c r="E309" t="s">
        <v>22</v>
      </c>
      <c r="F309" t="s">
        <v>71</v>
      </c>
      <c r="G309" t="s">
        <v>48</v>
      </c>
      <c r="H309" t="s">
        <v>17</v>
      </c>
      <c r="I309" t="s">
        <v>18</v>
      </c>
      <c r="J309" t="s">
        <v>19</v>
      </c>
      <c r="M309" t="s">
        <v>20</v>
      </c>
      <c r="N309" s="1">
        <v>44426.92291666667</v>
      </c>
    </row>
    <row r="310" spans="1:14" x14ac:dyDescent="0.2">
      <c r="A310">
        <v>312</v>
      </c>
      <c r="B310" t="s">
        <v>81</v>
      </c>
      <c r="C310" t="s">
        <v>32</v>
      </c>
      <c r="D310">
        <v>4</v>
      </c>
      <c r="E310" t="s">
        <v>27</v>
      </c>
      <c r="F310" t="s">
        <v>71</v>
      </c>
      <c r="G310" t="s">
        <v>48</v>
      </c>
      <c r="H310" t="s">
        <v>17</v>
      </c>
      <c r="I310" t="s">
        <v>30</v>
      </c>
      <c r="J310" t="s">
        <v>19</v>
      </c>
      <c r="M310" t="s">
        <v>20</v>
      </c>
      <c r="N310" s="1">
        <v>44426.946527777778</v>
      </c>
    </row>
    <row r="311" spans="1:14" x14ac:dyDescent="0.2">
      <c r="A311">
        <v>313</v>
      </c>
      <c r="B311" t="s">
        <v>14</v>
      </c>
      <c r="C311" t="s">
        <v>42</v>
      </c>
      <c r="D311">
        <v>2</v>
      </c>
      <c r="E311" t="s">
        <v>27</v>
      </c>
      <c r="F311" t="s">
        <v>38</v>
      </c>
      <c r="G311" t="s">
        <v>48</v>
      </c>
      <c r="H311" t="s">
        <v>25</v>
      </c>
      <c r="I311" t="s">
        <v>26</v>
      </c>
      <c r="J311" t="s">
        <v>59</v>
      </c>
      <c r="M311" t="s">
        <v>34</v>
      </c>
      <c r="N311" s="1">
        <v>44426.952777777777</v>
      </c>
    </row>
    <row r="312" spans="1:14" x14ac:dyDescent="0.2">
      <c r="A312">
        <v>314</v>
      </c>
      <c r="B312" t="s">
        <v>14</v>
      </c>
      <c r="C312" t="s">
        <v>42</v>
      </c>
      <c r="D312">
        <v>0</v>
      </c>
      <c r="E312" t="s">
        <v>27</v>
      </c>
      <c r="F312" t="s">
        <v>23</v>
      </c>
      <c r="G312" t="s">
        <v>24</v>
      </c>
      <c r="H312" t="s">
        <v>17</v>
      </c>
      <c r="I312" t="s">
        <v>54</v>
      </c>
      <c r="J312" t="s">
        <v>33</v>
      </c>
      <c r="K312" t="s">
        <v>62</v>
      </c>
      <c r="M312" t="s">
        <v>20</v>
      </c>
      <c r="N312" s="1">
        <v>44426.958333333336</v>
      </c>
    </row>
    <row r="313" spans="1:14" x14ac:dyDescent="0.2">
      <c r="A313">
        <v>315</v>
      </c>
      <c r="B313" t="s">
        <v>14</v>
      </c>
      <c r="C313" t="s">
        <v>42</v>
      </c>
      <c r="D313">
        <v>4</v>
      </c>
      <c r="E313" t="s">
        <v>27</v>
      </c>
      <c r="F313" t="s">
        <v>23</v>
      </c>
      <c r="G313" t="s">
        <v>24</v>
      </c>
      <c r="H313" t="s">
        <v>83</v>
      </c>
      <c r="I313" t="s">
        <v>26</v>
      </c>
      <c r="J313" t="s">
        <v>19</v>
      </c>
      <c r="M313" t="s">
        <v>20</v>
      </c>
      <c r="N313" s="1">
        <v>44426.959722222222</v>
      </c>
    </row>
    <row r="314" spans="1:14" x14ac:dyDescent="0.2">
      <c r="A314">
        <v>316</v>
      </c>
      <c r="B314" t="s">
        <v>14</v>
      </c>
      <c r="C314" t="s">
        <v>42</v>
      </c>
      <c r="D314">
        <v>4</v>
      </c>
      <c r="E314" t="s">
        <v>27</v>
      </c>
      <c r="F314" t="s">
        <v>23</v>
      </c>
      <c r="G314" t="s">
        <v>24</v>
      </c>
      <c r="H314" t="s">
        <v>17</v>
      </c>
      <c r="I314" t="s">
        <v>18</v>
      </c>
      <c r="J314" t="s">
        <v>37</v>
      </c>
      <c r="M314" t="s">
        <v>34</v>
      </c>
      <c r="N314" s="1">
        <v>44426.962500000001</v>
      </c>
    </row>
    <row r="315" spans="1:14" x14ac:dyDescent="0.2">
      <c r="A315">
        <v>317</v>
      </c>
      <c r="B315" t="s">
        <v>81</v>
      </c>
      <c r="C315" t="s">
        <v>32</v>
      </c>
      <c r="D315">
        <v>4</v>
      </c>
      <c r="E315" t="s">
        <v>22</v>
      </c>
      <c r="F315" t="s">
        <v>71</v>
      </c>
      <c r="G315" t="s">
        <v>48</v>
      </c>
      <c r="H315" t="s">
        <v>17</v>
      </c>
      <c r="I315" t="s">
        <v>49</v>
      </c>
      <c r="J315" t="s">
        <v>37</v>
      </c>
      <c r="M315" t="s">
        <v>20</v>
      </c>
      <c r="N315" s="1">
        <v>44426.963888888888</v>
      </c>
    </row>
    <row r="316" spans="1:14" x14ac:dyDescent="0.2">
      <c r="A316">
        <v>318</v>
      </c>
      <c r="B316" t="s">
        <v>14</v>
      </c>
      <c r="C316" t="s">
        <v>15</v>
      </c>
      <c r="D316">
        <v>2</v>
      </c>
      <c r="E316" t="s">
        <v>27</v>
      </c>
      <c r="F316" t="s">
        <v>71</v>
      </c>
      <c r="G316" t="s">
        <v>48</v>
      </c>
      <c r="H316" t="s">
        <v>40</v>
      </c>
      <c r="I316" t="s">
        <v>36</v>
      </c>
      <c r="J316" t="s">
        <v>59</v>
      </c>
      <c r="M316" t="s">
        <v>20</v>
      </c>
      <c r="N316" s="1">
        <v>44426.986111111109</v>
      </c>
    </row>
    <row r="317" spans="1:14" x14ac:dyDescent="0.2">
      <c r="A317">
        <v>319</v>
      </c>
      <c r="B317" t="s">
        <v>14</v>
      </c>
      <c r="C317" t="s">
        <v>42</v>
      </c>
      <c r="D317">
        <v>5</v>
      </c>
      <c r="E317" t="s">
        <v>27</v>
      </c>
      <c r="F317" t="s">
        <v>38</v>
      </c>
      <c r="G317" t="s">
        <v>48</v>
      </c>
      <c r="H317" t="s">
        <v>17</v>
      </c>
      <c r="I317" t="s">
        <v>30</v>
      </c>
      <c r="J317" t="s">
        <v>19</v>
      </c>
      <c r="M317" t="s">
        <v>34</v>
      </c>
      <c r="N317" s="1">
        <v>44426.993055555555</v>
      </c>
    </row>
    <row r="318" spans="1:14" x14ac:dyDescent="0.2">
      <c r="A318">
        <v>320</v>
      </c>
      <c r="B318" t="s">
        <v>81</v>
      </c>
      <c r="C318" t="s">
        <v>32</v>
      </c>
      <c r="D318">
        <v>4</v>
      </c>
      <c r="E318" t="s">
        <v>22</v>
      </c>
      <c r="F318" t="s">
        <v>38</v>
      </c>
      <c r="G318" t="s">
        <v>46</v>
      </c>
      <c r="H318" t="s">
        <v>40</v>
      </c>
      <c r="I318" t="s">
        <v>36</v>
      </c>
      <c r="J318" t="s">
        <v>59</v>
      </c>
      <c r="M318" t="s">
        <v>20</v>
      </c>
      <c r="N318" s="1">
        <v>44427</v>
      </c>
    </row>
    <row r="319" spans="1:14" x14ac:dyDescent="0.2">
      <c r="A319">
        <v>321</v>
      </c>
      <c r="B319" t="s">
        <v>14</v>
      </c>
      <c r="C319" t="s">
        <v>42</v>
      </c>
      <c r="D319">
        <v>2</v>
      </c>
      <c r="E319" t="s">
        <v>27</v>
      </c>
      <c r="F319" t="s">
        <v>28</v>
      </c>
      <c r="G319" t="s">
        <v>43</v>
      </c>
      <c r="H319" t="s">
        <v>25</v>
      </c>
      <c r="I319" t="s">
        <v>54</v>
      </c>
      <c r="J319" t="s">
        <v>19</v>
      </c>
      <c r="M319" t="s">
        <v>34</v>
      </c>
      <c r="N319" s="1">
        <v>44427.05</v>
      </c>
    </row>
    <row r="320" spans="1:14" x14ac:dyDescent="0.2">
      <c r="A320">
        <v>322</v>
      </c>
      <c r="B320" t="s">
        <v>81</v>
      </c>
      <c r="C320" t="s">
        <v>32</v>
      </c>
      <c r="D320">
        <v>2</v>
      </c>
      <c r="E320" t="s">
        <v>22</v>
      </c>
      <c r="F320" t="s">
        <v>71</v>
      </c>
      <c r="G320" t="s">
        <v>48</v>
      </c>
      <c r="H320" t="s">
        <v>17</v>
      </c>
      <c r="I320" t="s">
        <v>58</v>
      </c>
      <c r="J320" t="s">
        <v>41</v>
      </c>
      <c r="M320" t="s">
        <v>20</v>
      </c>
      <c r="N320" s="1">
        <v>44427.060416666667</v>
      </c>
    </row>
    <row r="321" spans="1:14" x14ac:dyDescent="0.2">
      <c r="A321">
        <v>323</v>
      </c>
      <c r="B321" t="s">
        <v>14</v>
      </c>
      <c r="C321" t="s">
        <v>15</v>
      </c>
      <c r="D321">
        <v>4</v>
      </c>
      <c r="E321" t="s">
        <v>22</v>
      </c>
      <c r="F321" t="s">
        <v>23</v>
      </c>
      <c r="G321" t="s">
        <v>43</v>
      </c>
      <c r="H321" t="s">
        <v>17</v>
      </c>
      <c r="I321" t="s">
        <v>49</v>
      </c>
      <c r="J321" t="s">
        <v>37</v>
      </c>
      <c r="M321" t="s">
        <v>64</v>
      </c>
      <c r="N321" s="1">
        <v>44427.143750000003</v>
      </c>
    </row>
    <row r="322" spans="1:14" x14ac:dyDescent="0.2">
      <c r="A322">
        <v>324</v>
      </c>
      <c r="B322" t="s">
        <v>81</v>
      </c>
      <c r="C322" t="s">
        <v>32</v>
      </c>
      <c r="D322">
        <v>4</v>
      </c>
      <c r="E322" t="s">
        <v>22</v>
      </c>
      <c r="F322" t="s">
        <v>71</v>
      </c>
      <c r="G322" t="s">
        <v>48</v>
      </c>
      <c r="H322" t="s">
        <v>17</v>
      </c>
      <c r="I322" t="s">
        <v>54</v>
      </c>
      <c r="J322" t="s">
        <v>37</v>
      </c>
      <c r="M322" t="s">
        <v>20</v>
      </c>
      <c r="N322" s="1">
        <v>44427.227083333331</v>
      </c>
    </row>
    <row r="323" spans="1:14" x14ac:dyDescent="0.2">
      <c r="A323">
        <v>325</v>
      </c>
      <c r="B323" t="s">
        <v>14</v>
      </c>
      <c r="C323" t="s">
        <v>21</v>
      </c>
      <c r="D323">
        <v>5</v>
      </c>
      <c r="E323" t="s">
        <v>16</v>
      </c>
      <c r="F323" t="s">
        <v>38</v>
      </c>
      <c r="G323" t="s">
        <v>46</v>
      </c>
      <c r="H323" t="s">
        <v>76</v>
      </c>
      <c r="I323" t="s">
        <v>36</v>
      </c>
      <c r="J323" t="s">
        <v>33</v>
      </c>
      <c r="M323" t="s">
        <v>20</v>
      </c>
      <c r="N323" s="1">
        <v>44427.344444444447</v>
      </c>
    </row>
    <row r="324" spans="1:14" x14ac:dyDescent="0.2">
      <c r="A324">
        <v>326</v>
      </c>
      <c r="B324" t="s">
        <v>14</v>
      </c>
      <c r="C324" t="s">
        <v>42</v>
      </c>
      <c r="D324">
        <v>2</v>
      </c>
      <c r="E324" t="s">
        <v>27</v>
      </c>
      <c r="F324" t="s">
        <v>38</v>
      </c>
      <c r="G324" t="s">
        <v>48</v>
      </c>
      <c r="H324" t="s">
        <v>17</v>
      </c>
      <c r="I324" t="s">
        <v>36</v>
      </c>
      <c r="J324" t="s">
        <v>59</v>
      </c>
      <c r="M324" t="s">
        <v>20</v>
      </c>
      <c r="N324" s="1">
        <v>44427.345138888886</v>
      </c>
    </row>
    <row r="325" spans="1:14" x14ac:dyDescent="0.2">
      <c r="A325">
        <v>327</v>
      </c>
      <c r="B325" t="s">
        <v>81</v>
      </c>
      <c r="C325" t="s">
        <v>32</v>
      </c>
      <c r="D325">
        <v>1</v>
      </c>
      <c r="E325" t="s">
        <v>16</v>
      </c>
      <c r="F325" t="s">
        <v>23</v>
      </c>
      <c r="G325" t="s">
        <v>43</v>
      </c>
      <c r="H325" t="s">
        <v>25</v>
      </c>
      <c r="I325" t="s">
        <v>54</v>
      </c>
      <c r="J325" t="s">
        <v>59</v>
      </c>
      <c r="M325" t="s">
        <v>20</v>
      </c>
      <c r="N325" s="1">
        <v>44427.381249999999</v>
      </c>
    </row>
    <row r="326" spans="1:14" x14ac:dyDescent="0.2">
      <c r="A326">
        <v>328</v>
      </c>
      <c r="B326" t="s">
        <v>14</v>
      </c>
      <c r="C326" t="s">
        <v>42</v>
      </c>
      <c r="D326">
        <v>2</v>
      </c>
      <c r="E326" t="s">
        <v>16</v>
      </c>
      <c r="F326" t="s">
        <v>71</v>
      </c>
      <c r="G326" t="s">
        <v>48</v>
      </c>
      <c r="H326" t="s">
        <v>17</v>
      </c>
      <c r="I326" t="s">
        <v>54</v>
      </c>
      <c r="J326" t="s">
        <v>44</v>
      </c>
      <c r="M326" t="s">
        <v>20</v>
      </c>
      <c r="N326" s="1">
        <v>44427.393750000003</v>
      </c>
    </row>
    <row r="327" spans="1:14" x14ac:dyDescent="0.2">
      <c r="A327">
        <v>329</v>
      </c>
      <c r="B327" t="s">
        <v>14</v>
      </c>
      <c r="C327" t="s">
        <v>15</v>
      </c>
      <c r="D327">
        <v>1</v>
      </c>
      <c r="E327" t="s">
        <v>22</v>
      </c>
      <c r="F327" t="s">
        <v>71</v>
      </c>
      <c r="G327" t="s">
        <v>48</v>
      </c>
      <c r="H327" t="s">
        <v>25</v>
      </c>
      <c r="I327" t="s">
        <v>36</v>
      </c>
      <c r="J327" t="s">
        <v>59</v>
      </c>
      <c r="M327" t="s">
        <v>20</v>
      </c>
      <c r="N327" s="1">
        <v>44427.393750000003</v>
      </c>
    </row>
    <row r="328" spans="1:14" x14ac:dyDescent="0.2">
      <c r="A328">
        <v>330</v>
      </c>
      <c r="B328" t="s">
        <v>14</v>
      </c>
      <c r="C328" t="s">
        <v>42</v>
      </c>
      <c r="D328">
        <v>1</v>
      </c>
      <c r="E328" t="s">
        <v>27</v>
      </c>
      <c r="F328" t="s">
        <v>38</v>
      </c>
      <c r="G328" t="s">
        <v>46</v>
      </c>
      <c r="H328" t="s">
        <v>25</v>
      </c>
      <c r="I328" t="s">
        <v>36</v>
      </c>
      <c r="J328" t="s">
        <v>19</v>
      </c>
      <c r="M328" t="s">
        <v>20</v>
      </c>
      <c r="N328" s="1">
        <v>44427.407638888886</v>
      </c>
    </row>
    <row r="329" spans="1:14" x14ac:dyDescent="0.2">
      <c r="A329">
        <v>331</v>
      </c>
      <c r="B329" t="s">
        <v>70</v>
      </c>
      <c r="C329" t="s">
        <v>32</v>
      </c>
      <c r="D329">
        <v>2</v>
      </c>
      <c r="E329" t="s">
        <v>27</v>
      </c>
      <c r="F329" t="s">
        <v>28</v>
      </c>
      <c r="G329" t="s">
        <v>39</v>
      </c>
      <c r="H329" t="s">
        <v>76</v>
      </c>
      <c r="I329" t="s">
        <v>18</v>
      </c>
      <c r="J329" t="s">
        <v>19</v>
      </c>
      <c r="M329" t="s">
        <v>20</v>
      </c>
      <c r="N329" s="1">
        <v>44427.40902777778</v>
      </c>
    </row>
    <row r="330" spans="1:14" x14ac:dyDescent="0.2">
      <c r="A330">
        <v>332</v>
      </c>
      <c r="B330" t="s">
        <v>14</v>
      </c>
      <c r="C330" t="s">
        <v>42</v>
      </c>
      <c r="D330">
        <v>1</v>
      </c>
      <c r="E330" t="s">
        <v>27</v>
      </c>
      <c r="F330" t="s">
        <v>23</v>
      </c>
      <c r="G330" t="s">
        <v>24</v>
      </c>
      <c r="H330" t="s">
        <v>17</v>
      </c>
      <c r="I330" t="s">
        <v>30</v>
      </c>
      <c r="J330" t="s">
        <v>19</v>
      </c>
      <c r="M330" t="s">
        <v>20</v>
      </c>
      <c r="N330" s="1">
        <v>44427.411805555559</v>
      </c>
    </row>
    <row r="331" spans="1:14" x14ac:dyDescent="0.2">
      <c r="A331">
        <v>333</v>
      </c>
      <c r="B331" t="s">
        <v>14</v>
      </c>
      <c r="C331" t="s">
        <v>42</v>
      </c>
      <c r="D331">
        <v>2</v>
      </c>
      <c r="E331" t="s">
        <v>22</v>
      </c>
      <c r="F331" t="s">
        <v>23</v>
      </c>
      <c r="G331" t="s">
        <v>53</v>
      </c>
      <c r="H331" t="s">
        <v>25</v>
      </c>
      <c r="I331" t="s">
        <v>49</v>
      </c>
      <c r="J331" t="s">
        <v>44</v>
      </c>
      <c r="M331" t="s">
        <v>20</v>
      </c>
      <c r="N331" s="1">
        <v>44427.418055555558</v>
      </c>
    </row>
    <row r="332" spans="1:14" x14ac:dyDescent="0.2">
      <c r="A332">
        <v>334</v>
      </c>
      <c r="B332" t="s">
        <v>81</v>
      </c>
      <c r="C332" t="s">
        <v>32</v>
      </c>
      <c r="D332">
        <v>2</v>
      </c>
      <c r="E332" t="s">
        <v>22</v>
      </c>
      <c r="F332" t="s">
        <v>71</v>
      </c>
      <c r="G332" t="s">
        <v>48</v>
      </c>
      <c r="H332" t="s">
        <v>17</v>
      </c>
      <c r="I332" t="s">
        <v>54</v>
      </c>
      <c r="J332" t="s">
        <v>19</v>
      </c>
      <c r="M332" t="s">
        <v>20</v>
      </c>
      <c r="N332" s="1">
        <v>44427.418749999997</v>
      </c>
    </row>
    <row r="333" spans="1:14" x14ac:dyDescent="0.2">
      <c r="A333">
        <v>335</v>
      </c>
      <c r="B333" t="s">
        <v>81</v>
      </c>
      <c r="C333" t="s">
        <v>32</v>
      </c>
      <c r="D333">
        <v>4</v>
      </c>
      <c r="E333" t="s">
        <v>22</v>
      </c>
      <c r="F333" t="s">
        <v>28</v>
      </c>
      <c r="G333" t="s">
        <v>24</v>
      </c>
      <c r="H333" t="s">
        <v>76</v>
      </c>
      <c r="I333" t="s">
        <v>26</v>
      </c>
      <c r="J333" t="s">
        <v>33</v>
      </c>
      <c r="K333" t="s">
        <v>62</v>
      </c>
      <c r="M333" t="s">
        <v>20</v>
      </c>
      <c r="N333" s="1">
        <v>44427.427777777775</v>
      </c>
    </row>
    <row r="334" spans="1:14" x14ac:dyDescent="0.2">
      <c r="A334">
        <v>336</v>
      </c>
      <c r="B334" t="s">
        <v>14</v>
      </c>
      <c r="C334" t="s">
        <v>42</v>
      </c>
      <c r="D334">
        <v>0</v>
      </c>
      <c r="E334" t="s">
        <v>27</v>
      </c>
      <c r="F334" t="s">
        <v>23</v>
      </c>
      <c r="G334" t="s">
        <v>29</v>
      </c>
      <c r="H334" t="s">
        <v>17</v>
      </c>
      <c r="I334" t="s">
        <v>26</v>
      </c>
      <c r="J334" t="s">
        <v>37</v>
      </c>
      <c r="M334" t="s">
        <v>34</v>
      </c>
      <c r="N334" s="1">
        <v>44427.450694444444</v>
      </c>
    </row>
    <row r="335" spans="1:14" x14ac:dyDescent="0.2">
      <c r="A335">
        <v>337</v>
      </c>
      <c r="B335" t="s">
        <v>14</v>
      </c>
      <c r="C335" t="s">
        <v>42</v>
      </c>
      <c r="D335">
        <v>3</v>
      </c>
      <c r="E335" t="s">
        <v>27</v>
      </c>
      <c r="F335" t="s">
        <v>38</v>
      </c>
      <c r="G335" t="s">
        <v>46</v>
      </c>
      <c r="H335" t="s">
        <v>17</v>
      </c>
      <c r="I335" t="s">
        <v>49</v>
      </c>
      <c r="J335" t="s">
        <v>19</v>
      </c>
      <c r="M335" t="s">
        <v>20</v>
      </c>
      <c r="N335" s="1">
        <v>44427.486805555556</v>
      </c>
    </row>
    <row r="336" spans="1:14" x14ac:dyDescent="0.2">
      <c r="A336">
        <v>338</v>
      </c>
      <c r="B336" t="s">
        <v>14</v>
      </c>
      <c r="C336" t="s">
        <v>42</v>
      </c>
      <c r="D336">
        <v>2</v>
      </c>
      <c r="E336" t="s">
        <v>22</v>
      </c>
      <c r="F336" t="s">
        <v>23</v>
      </c>
      <c r="G336" t="s">
        <v>53</v>
      </c>
      <c r="H336" t="s">
        <v>17</v>
      </c>
      <c r="I336" t="s">
        <v>30</v>
      </c>
      <c r="J336" t="s">
        <v>33</v>
      </c>
      <c r="M336" t="s">
        <v>51</v>
      </c>
      <c r="N336" s="1">
        <v>44427.519444444442</v>
      </c>
    </row>
    <row r="337" spans="1:14" x14ac:dyDescent="0.2">
      <c r="A337">
        <v>339</v>
      </c>
      <c r="B337" t="s">
        <v>14</v>
      </c>
      <c r="C337" t="s">
        <v>42</v>
      </c>
      <c r="D337">
        <v>5</v>
      </c>
      <c r="E337" t="s">
        <v>27</v>
      </c>
      <c r="F337" t="s">
        <v>23</v>
      </c>
      <c r="G337" t="s">
        <v>39</v>
      </c>
      <c r="H337" t="s">
        <v>17</v>
      </c>
      <c r="I337" t="s">
        <v>49</v>
      </c>
      <c r="J337" t="s">
        <v>41</v>
      </c>
      <c r="M337" t="s">
        <v>20</v>
      </c>
      <c r="N337" s="1">
        <v>44427.542361111111</v>
      </c>
    </row>
    <row r="338" spans="1:14" x14ac:dyDescent="0.2">
      <c r="A338">
        <v>340</v>
      </c>
      <c r="B338" t="s">
        <v>84</v>
      </c>
      <c r="C338" t="s">
        <v>32</v>
      </c>
      <c r="D338">
        <v>2</v>
      </c>
      <c r="E338" t="s">
        <v>22</v>
      </c>
      <c r="F338" t="s">
        <v>71</v>
      </c>
      <c r="G338" t="s">
        <v>48</v>
      </c>
      <c r="H338" t="s">
        <v>25</v>
      </c>
      <c r="I338" t="s">
        <v>18</v>
      </c>
      <c r="J338" t="s">
        <v>44</v>
      </c>
      <c r="M338" t="s">
        <v>34</v>
      </c>
      <c r="N338" s="1">
        <v>44427.543749999997</v>
      </c>
    </row>
    <row r="339" spans="1:14" x14ac:dyDescent="0.2">
      <c r="A339">
        <v>341</v>
      </c>
      <c r="B339" t="s">
        <v>14</v>
      </c>
      <c r="C339" t="s">
        <v>15</v>
      </c>
      <c r="D339">
        <v>3</v>
      </c>
      <c r="E339" t="s">
        <v>27</v>
      </c>
      <c r="F339" t="s">
        <v>71</v>
      </c>
      <c r="G339" t="s">
        <v>48</v>
      </c>
      <c r="H339" t="s">
        <v>76</v>
      </c>
      <c r="I339" t="s">
        <v>36</v>
      </c>
      <c r="J339" t="s">
        <v>33</v>
      </c>
      <c r="M339" t="s">
        <v>20</v>
      </c>
      <c r="N339" s="1">
        <v>44427.561805555553</v>
      </c>
    </row>
    <row r="340" spans="1:14" x14ac:dyDescent="0.2">
      <c r="A340">
        <v>342</v>
      </c>
      <c r="B340" t="s">
        <v>14</v>
      </c>
      <c r="C340" t="s">
        <v>42</v>
      </c>
      <c r="D340">
        <v>4</v>
      </c>
      <c r="E340" t="s">
        <v>27</v>
      </c>
      <c r="F340" t="s">
        <v>38</v>
      </c>
      <c r="G340" t="s">
        <v>46</v>
      </c>
      <c r="H340" t="s">
        <v>17</v>
      </c>
      <c r="I340" t="s">
        <v>49</v>
      </c>
      <c r="J340" t="s">
        <v>37</v>
      </c>
      <c r="M340" t="s">
        <v>20</v>
      </c>
      <c r="N340" s="1">
        <v>44427.580555555556</v>
      </c>
    </row>
    <row r="341" spans="1:14" x14ac:dyDescent="0.2">
      <c r="A341">
        <v>343</v>
      </c>
      <c r="B341" t="s">
        <v>84</v>
      </c>
      <c r="C341" t="s">
        <v>32</v>
      </c>
      <c r="D341">
        <v>8</v>
      </c>
      <c r="E341" t="s">
        <v>27</v>
      </c>
      <c r="F341" t="s">
        <v>71</v>
      </c>
      <c r="G341" t="s">
        <v>46</v>
      </c>
      <c r="H341" t="s">
        <v>17</v>
      </c>
      <c r="I341" t="s">
        <v>49</v>
      </c>
      <c r="J341" t="s">
        <v>44</v>
      </c>
      <c r="M341" t="s">
        <v>20</v>
      </c>
      <c r="N341" s="1">
        <v>44427.615972222222</v>
      </c>
    </row>
    <row r="342" spans="1:14" x14ac:dyDescent="0.2">
      <c r="A342">
        <v>344</v>
      </c>
      <c r="B342" t="s">
        <v>14</v>
      </c>
      <c r="C342" t="s">
        <v>42</v>
      </c>
      <c r="D342">
        <v>1</v>
      </c>
      <c r="E342" t="s">
        <v>27</v>
      </c>
      <c r="F342" t="s">
        <v>23</v>
      </c>
      <c r="G342" t="s">
        <v>39</v>
      </c>
      <c r="H342" t="s">
        <v>17</v>
      </c>
      <c r="I342" t="s">
        <v>30</v>
      </c>
      <c r="J342" t="s">
        <v>37</v>
      </c>
      <c r="M342" t="s">
        <v>64</v>
      </c>
      <c r="N342" s="1">
        <v>44427.619444444441</v>
      </c>
    </row>
    <row r="343" spans="1:14" x14ac:dyDescent="0.2">
      <c r="A343">
        <v>345</v>
      </c>
      <c r="B343" t="s">
        <v>14</v>
      </c>
      <c r="C343" t="s">
        <v>15</v>
      </c>
      <c r="D343">
        <v>4</v>
      </c>
      <c r="E343" t="s">
        <v>27</v>
      </c>
      <c r="F343" t="s">
        <v>71</v>
      </c>
      <c r="G343" t="s">
        <v>48</v>
      </c>
      <c r="H343" t="s">
        <v>17</v>
      </c>
      <c r="I343" t="s">
        <v>58</v>
      </c>
      <c r="J343" t="s">
        <v>19</v>
      </c>
      <c r="M343" t="s">
        <v>20</v>
      </c>
      <c r="N343" s="1">
        <v>44427.731944444444</v>
      </c>
    </row>
    <row r="344" spans="1:14" x14ac:dyDescent="0.2">
      <c r="A344">
        <v>346</v>
      </c>
      <c r="B344" t="s">
        <v>14</v>
      </c>
      <c r="C344" t="s">
        <v>42</v>
      </c>
      <c r="D344">
        <v>0</v>
      </c>
      <c r="E344" t="s">
        <v>27</v>
      </c>
      <c r="F344" t="s">
        <v>23</v>
      </c>
      <c r="G344" t="s">
        <v>24</v>
      </c>
      <c r="H344" t="s">
        <v>25</v>
      </c>
      <c r="I344" t="s">
        <v>26</v>
      </c>
      <c r="J344" t="s">
        <v>44</v>
      </c>
      <c r="M344" t="s">
        <v>20</v>
      </c>
      <c r="N344" s="1">
        <v>44427.759027777778</v>
      </c>
    </row>
    <row r="345" spans="1:14" x14ac:dyDescent="0.2">
      <c r="A345">
        <v>347</v>
      </c>
      <c r="B345" t="s">
        <v>84</v>
      </c>
      <c r="C345" t="s">
        <v>32</v>
      </c>
      <c r="D345">
        <v>2</v>
      </c>
      <c r="E345" t="s">
        <v>22</v>
      </c>
      <c r="F345" t="s">
        <v>71</v>
      </c>
      <c r="G345" t="s">
        <v>48</v>
      </c>
      <c r="H345" t="s">
        <v>17</v>
      </c>
      <c r="I345" t="s">
        <v>26</v>
      </c>
      <c r="J345" t="s">
        <v>44</v>
      </c>
      <c r="M345" t="s">
        <v>20</v>
      </c>
      <c r="N345" s="1">
        <v>44427.761111111111</v>
      </c>
    </row>
    <row r="346" spans="1:14" x14ac:dyDescent="0.2">
      <c r="A346">
        <v>348</v>
      </c>
      <c r="B346" t="s">
        <v>14</v>
      </c>
      <c r="C346" t="s">
        <v>42</v>
      </c>
      <c r="D346">
        <v>1</v>
      </c>
      <c r="E346" t="s">
        <v>27</v>
      </c>
      <c r="F346" t="s">
        <v>38</v>
      </c>
      <c r="G346" t="s">
        <v>29</v>
      </c>
      <c r="H346" t="s">
        <v>17</v>
      </c>
      <c r="I346" t="s">
        <v>26</v>
      </c>
      <c r="J346" t="s">
        <v>37</v>
      </c>
      <c r="M346" t="s">
        <v>65</v>
      </c>
      <c r="N346" s="1">
        <v>44427.763888888891</v>
      </c>
    </row>
    <row r="347" spans="1:14" x14ac:dyDescent="0.2">
      <c r="A347">
        <v>349</v>
      </c>
      <c r="B347" t="s">
        <v>14</v>
      </c>
      <c r="C347" t="s">
        <v>42</v>
      </c>
      <c r="D347">
        <v>4</v>
      </c>
      <c r="E347" t="s">
        <v>27</v>
      </c>
      <c r="F347" t="s">
        <v>71</v>
      </c>
      <c r="G347" t="s">
        <v>48</v>
      </c>
      <c r="H347" t="s">
        <v>17</v>
      </c>
      <c r="I347" t="s">
        <v>30</v>
      </c>
      <c r="J347" t="s">
        <v>19</v>
      </c>
      <c r="M347" t="s">
        <v>51</v>
      </c>
      <c r="N347" s="1">
        <v>44427.769444444442</v>
      </c>
    </row>
    <row r="348" spans="1:14" x14ac:dyDescent="0.2">
      <c r="A348">
        <v>350</v>
      </c>
      <c r="B348" t="s">
        <v>14</v>
      </c>
      <c r="C348" t="s">
        <v>15</v>
      </c>
      <c r="D348">
        <v>3</v>
      </c>
      <c r="E348" t="s">
        <v>27</v>
      </c>
      <c r="F348" t="s">
        <v>38</v>
      </c>
      <c r="G348" t="s">
        <v>46</v>
      </c>
      <c r="H348" t="s">
        <v>17</v>
      </c>
      <c r="I348" t="s">
        <v>49</v>
      </c>
      <c r="J348" t="s">
        <v>19</v>
      </c>
      <c r="M348" t="s">
        <v>20</v>
      </c>
      <c r="N348" s="1">
        <v>44427.828472222223</v>
      </c>
    </row>
    <row r="349" spans="1:14" x14ac:dyDescent="0.2">
      <c r="A349">
        <v>351</v>
      </c>
      <c r="B349" t="s">
        <v>84</v>
      </c>
      <c r="C349" t="s">
        <v>32</v>
      </c>
      <c r="D349">
        <v>1</v>
      </c>
      <c r="E349" t="s">
        <v>27</v>
      </c>
      <c r="F349" t="s">
        <v>71</v>
      </c>
      <c r="G349" t="s">
        <v>48</v>
      </c>
      <c r="H349" t="s">
        <v>17</v>
      </c>
      <c r="I349" t="s">
        <v>18</v>
      </c>
      <c r="J349" t="s">
        <v>19</v>
      </c>
      <c r="M349" t="s">
        <v>20</v>
      </c>
      <c r="N349" s="1">
        <v>44427.856944444444</v>
      </c>
    </row>
    <row r="350" spans="1:14" x14ac:dyDescent="0.2">
      <c r="A350">
        <v>352</v>
      </c>
      <c r="B350" t="s">
        <v>14</v>
      </c>
      <c r="C350" t="s">
        <v>15</v>
      </c>
      <c r="D350">
        <v>0</v>
      </c>
      <c r="E350" t="s">
        <v>22</v>
      </c>
      <c r="F350" t="s">
        <v>23</v>
      </c>
      <c r="G350" t="s">
        <v>39</v>
      </c>
      <c r="H350" t="s">
        <v>25</v>
      </c>
      <c r="I350" t="s">
        <v>18</v>
      </c>
      <c r="J350" t="s">
        <v>41</v>
      </c>
      <c r="M350" t="s">
        <v>20</v>
      </c>
      <c r="N350" s="1">
        <v>44427.86041666667</v>
      </c>
    </row>
    <row r="351" spans="1:14" x14ac:dyDescent="0.2">
      <c r="A351">
        <v>353</v>
      </c>
      <c r="B351" t="s">
        <v>84</v>
      </c>
      <c r="C351" t="s">
        <v>32</v>
      </c>
      <c r="D351">
        <v>4</v>
      </c>
      <c r="E351" t="s">
        <v>22</v>
      </c>
      <c r="F351" t="s">
        <v>38</v>
      </c>
      <c r="G351" t="s">
        <v>46</v>
      </c>
      <c r="H351" t="s">
        <v>17</v>
      </c>
      <c r="I351" t="s">
        <v>49</v>
      </c>
      <c r="J351" t="s">
        <v>19</v>
      </c>
      <c r="M351" t="s">
        <v>20</v>
      </c>
      <c r="N351" s="1">
        <v>44427.86041666667</v>
      </c>
    </row>
    <row r="352" spans="1:14" x14ac:dyDescent="0.2">
      <c r="A352">
        <v>354</v>
      </c>
      <c r="B352" t="s">
        <v>84</v>
      </c>
      <c r="C352" t="s">
        <v>32</v>
      </c>
      <c r="D352">
        <v>4</v>
      </c>
      <c r="E352" t="s">
        <v>22</v>
      </c>
      <c r="F352" t="s">
        <v>28</v>
      </c>
      <c r="G352" t="s">
        <v>29</v>
      </c>
      <c r="H352" t="s">
        <v>76</v>
      </c>
      <c r="I352" t="s">
        <v>18</v>
      </c>
      <c r="J352" t="s">
        <v>37</v>
      </c>
      <c r="M352" t="s">
        <v>20</v>
      </c>
      <c r="N352" s="1">
        <v>44427.861111111109</v>
      </c>
    </row>
    <row r="353" spans="1:14" x14ac:dyDescent="0.2">
      <c r="A353">
        <v>355</v>
      </c>
      <c r="B353" t="s">
        <v>14</v>
      </c>
      <c r="C353" t="s">
        <v>15</v>
      </c>
      <c r="D353">
        <v>3</v>
      </c>
      <c r="E353" t="s">
        <v>22</v>
      </c>
      <c r="F353" t="s">
        <v>38</v>
      </c>
      <c r="G353" t="s">
        <v>46</v>
      </c>
      <c r="H353" t="s">
        <v>17</v>
      </c>
      <c r="I353" t="s">
        <v>49</v>
      </c>
      <c r="J353" t="s">
        <v>19</v>
      </c>
      <c r="M353" t="s">
        <v>34</v>
      </c>
      <c r="N353" s="1">
        <v>44427.875694444447</v>
      </c>
    </row>
    <row r="354" spans="1:14" x14ac:dyDescent="0.2">
      <c r="A354">
        <v>356</v>
      </c>
      <c r="B354" t="s">
        <v>84</v>
      </c>
      <c r="C354" t="s">
        <v>32</v>
      </c>
      <c r="D354">
        <v>3</v>
      </c>
      <c r="E354" t="s">
        <v>22</v>
      </c>
      <c r="F354" t="s">
        <v>38</v>
      </c>
      <c r="G354" t="s">
        <v>29</v>
      </c>
      <c r="H354" t="s">
        <v>76</v>
      </c>
      <c r="I354" t="s">
        <v>50</v>
      </c>
      <c r="J354" t="s">
        <v>19</v>
      </c>
      <c r="M354" t="s">
        <v>34</v>
      </c>
      <c r="N354" s="1">
        <v>44427.877083333333</v>
      </c>
    </row>
    <row r="355" spans="1:14" x14ac:dyDescent="0.2">
      <c r="A355">
        <v>357</v>
      </c>
      <c r="B355" t="s">
        <v>14</v>
      </c>
      <c r="C355" t="s">
        <v>42</v>
      </c>
      <c r="D355">
        <v>1</v>
      </c>
      <c r="E355" t="s">
        <v>27</v>
      </c>
      <c r="F355" t="s">
        <v>23</v>
      </c>
      <c r="G355" t="s">
        <v>24</v>
      </c>
      <c r="H355" t="s">
        <v>17</v>
      </c>
      <c r="I355" t="s">
        <v>18</v>
      </c>
      <c r="J355" t="s">
        <v>19</v>
      </c>
      <c r="M355" t="s">
        <v>20</v>
      </c>
      <c r="N355" s="1">
        <v>44427.912499999999</v>
      </c>
    </row>
    <row r="356" spans="1:14" x14ac:dyDescent="0.2">
      <c r="A356">
        <v>358</v>
      </c>
      <c r="B356" t="s">
        <v>84</v>
      </c>
      <c r="C356" t="s">
        <v>32</v>
      </c>
      <c r="D356">
        <v>4</v>
      </c>
      <c r="E356" t="s">
        <v>27</v>
      </c>
      <c r="F356" t="s">
        <v>38</v>
      </c>
      <c r="G356" t="s">
        <v>46</v>
      </c>
      <c r="H356" t="s">
        <v>17</v>
      </c>
      <c r="I356" t="s">
        <v>18</v>
      </c>
      <c r="J356" t="s">
        <v>33</v>
      </c>
      <c r="M356" t="s">
        <v>20</v>
      </c>
      <c r="N356" s="1">
        <v>44427.972916666666</v>
      </c>
    </row>
    <row r="357" spans="1:14" x14ac:dyDescent="0.2">
      <c r="A357">
        <v>359</v>
      </c>
      <c r="B357" t="s">
        <v>14</v>
      </c>
      <c r="C357" t="s">
        <v>42</v>
      </c>
      <c r="D357">
        <v>4</v>
      </c>
      <c r="E357" t="s">
        <v>27</v>
      </c>
      <c r="F357" t="s">
        <v>71</v>
      </c>
      <c r="G357" t="s">
        <v>48</v>
      </c>
      <c r="H357" t="s">
        <v>17</v>
      </c>
      <c r="I357" t="s">
        <v>69</v>
      </c>
      <c r="J357" t="s">
        <v>19</v>
      </c>
      <c r="M357" t="s">
        <v>34</v>
      </c>
      <c r="N357" s="1">
        <v>44428.025000000001</v>
      </c>
    </row>
    <row r="358" spans="1:14" x14ac:dyDescent="0.2">
      <c r="A358">
        <v>360</v>
      </c>
      <c r="B358" t="s">
        <v>14</v>
      </c>
      <c r="C358" t="s">
        <v>42</v>
      </c>
      <c r="D358">
        <v>3</v>
      </c>
      <c r="E358" t="s">
        <v>27</v>
      </c>
      <c r="F358" t="s">
        <v>71</v>
      </c>
      <c r="G358" t="s">
        <v>48</v>
      </c>
      <c r="H358" t="s">
        <v>17</v>
      </c>
      <c r="I358" t="s">
        <v>30</v>
      </c>
      <c r="J358" t="s">
        <v>33</v>
      </c>
      <c r="K358" t="s">
        <v>62</v>
      </c>
      <c r="M358" t="s">
        <v>20</v>
      </c>
      <c r="N358" s="1">
        <v>44428.340277777781</v>
      </c>
    </row>
    <row r="359" spans="1:14" x14ac:dyDescent="0.2">
      <c r="A359">
        <v>361</v>
      </c>
      <c r="B359" t="s">
        <v>14</v>
      </c>
      <c r="C359" t="s">
        <v>42</v>
      </c>
      <c r="D359">
        <v>3</v>
      </c>
      <c r="E359" t="s">
        <v>22</v>
      </c>
      <c r="F359" t="s">
        <v>28</v>
      </c>
      <c r="G359" t="s">
        <v>43</v>
      </c>
      <c r="H359" t="s">
        <v>76</v>
      </c>
      <c r="I359" t="s">
        <v>54</v>
      </c>
      <c r="J359" t="s">
        <v>44</v>
      </c>
      <c r="M359" t="s">
        <v>47</v>
      </c>
      <c r="N359" s="1">
        <v>44428.385416666664</v>
      </c>
    </row>
    <row r="360" spans="1:14" x14ac:dyDescent="0.2">
      <c r="A360">
        <v>362</v>
      </c>
      <c r="B360" t="s">
        <v>14</v>
      </c>
      <c r="C360" t="s">
        <v>42</v>
      </c>
      <c r="D360">
        <v>2</v>
      </c>
      <c r="E360" t="s">
        <v>27</v>
      </c>
      <c r="F360" t="s">
        <v>71</v>
      </c>
      <c r="G360" t="s">
        <v>48</v>
      </c>
      <c r="H360" t="s">
        <v>17</v>
      </c>
      <c r="I360" t="s">
        <v>49</v>
      </c>
      <c r="J360" t="s">
        <v>59</v>
      </c>
      <c r="M360" t="s">
        <v>47</v>
      </c>
      <c r="N360" s="1">
        <v>44428.412499999999</v>
      </c>
    </row>
    <row r="361" spans="1:14" x14ac:dyDescent="0.2">
      <c r="A361">
        <v>363</v>
      </c>
      <c r="B361" t="s">
        <v>84</v>
      </c>
      <c r="C361" t="s">
        <v>32</v>
      </c>
      <c r="D361">
        <v>3</v>
      </c>
      <c r="E361" t="s">
        <v>16</v>
      </c>
      <c r="F361" t="s">
        <v>38</v>
      </c>
      <c r="G361" t="s">
        <v>46</v>
      </c>
      <c r="H361" t="s">
        <v>76</v>
      </c>
      <c r="I361" t="s">
        <v>36</v>
      </c>
      <c r="J361" t="s">
        <v>41</v>
      </c>
      <c r="M361" t="s">
        <v>34</v>
      </c>
      <c r="N361" s="1">
        <v>44428.427777777775</v>
      </c>
    </row>
    <row r="362" spans="1:14" x14ac:dyDescent="0.2">
      <c r="A362">
        <v>364</v>
      </c>
      <c r="B362" t="s">
        <v>14</v>
      </c>
      <c r="C362" t="s">
        <v>42</v>
      </c>
      <c r="D362">
        <v>3</v>
      </c>
      <c r="E362" t="s">
        <v>27</v>
      </c>
      <c r="F362" t="s">
        <v>71</v>
      </c>
      <c r="G362" t="s">
        <v>48</v>
      </c>
      <c r="H362" t="s">
        <v>17</v>
      </c>
      <c r="I362" t="s">
        <v>18</v>
      </c>
      <c r="J362" t="s">
        <v>44</v>
      </c>
      <c r="M362" t="s">
        <v>20</v>
      </c>
      <c r="N362" s="1">
        <v>44428.671527777777</v>
      </c>
    </row>
    <row r="363" spans="1:14" x14ac:dyDescent="0.2">
      <c r="A363">
        <v>365</v>
      </c>
      <c r="B363" t="s">
        <v>84</v>
      </c>
      <c r="C363" t="s">
        <v>32</v>
      </c>
      <c r="D363">
        <v>2</v>
      </c>
      <c r="E363" t="s">
        <v>27</v>
      </c>
      <c r="F363" t="s">
        <v>71</v>
      </c>
      <c r="G363" t="s">
        <v>48</v>
      </c>
      <c r="H363" t="s">
        <v>17</v>
      </c>
      <c r="I363" t="s">
        <v>49</v>
      </c>
      <c r="J363" t="s">
        <v>33</v>
      </c>
      <c r="M363" t="s">
        <v>20</v>
      </c>
      <c r="N363" s="1">
        <v>44428.702777777777</v>
      </c>
    </row>
    <row r="364" spans="1:14" x14ac:dyDescent="0.2">
      <c r="A364">
        <v>366</v>
      </c>
      <c r="B364" t="s">
        <v>84</v>
      </c>
      <c r="C364" t="s">
        <v>32</v>
      </c>
      <c r="D364">
        <v>2</v>
      </c>
      <c r="E364" t="s">
        <v>27</v>
      </c>
      <c r="F364" t="s">
        <v>71</v>
      </c>
      <c r="G364" t="s">
        <v>48</v>
      </c>
      <c r="H364" t="s">
        <v>17</v>
      </c>
      <c r="I364" t="s">
        <v>58</v>
      </c>
      <c r="J364" t="s">
        <v>19</v>
      </c>
      <c r="M364" t="s">
        <v>34</v>
      </c>
      <c r="N364" s="1">
        <v>44428.749305555553</v>
      </c>
    </row>
    <row r="365" spans="1:14" x14ac:dyDescent="0.2">
      <c r="A365">
        <v>367</v>
      </c>
      <c r="B365" t="s">
        <v>14</v>
      </c>
      <c r="C365" t="s">
        <v>42</v>
      </c>
      <c r="D365">
        <v>0</v>
      </c>
      <c r="E365" t="s">
        <v>22</v>
      </c>
      <c r="F365" t="s">
        <v>71</v>
      </c>
      <c r="G365" t="s">
        <v>46</v>
      </c>
      <c r="H365" t="s">
        <v>25</v>
      </c>
      <c r="I365" t="s">
        <v>36</v>
      </c>
      <c r="J365" t="s">
        <v>44</v>
      </c>
      <c r="M365" t="s">
        <v>34</v>
      </c>
      <c r="N365" s="1">
        <v>44428.85</v>
      </c>
    </row>
    <row r="366" spans="1:14" x14ac:dyDescent="0.2">
      <c r="A366">
        <v>368</v>
      </c>
      <c r="B366" t="s">
        <v>84</v>
      </c>
      <c r="C366" t="s">
        <v>32</v>
      </c>
      <c r="D366">
        <v>2</v>
      </c>
      <c r="E366" t="s">
        <v>22</v>
      </c>
      <c r="F366" t="s">
        <v>23</v>
      </c>
      <c r="G366" t="s">
        <v>39</v>
      </c>
      <c r="H366" t="s">
        <v>35</v>
      </c>
      <c r="I366" t="s">
        <v>49</v>
      </c>
      <c r="J366" t="s">
        <v>59</v>
      </c>
      <c r="M366" t="s">
        <v>34</v>
      </c>
      <c r="N366" s="1">
        <v>44429.418749999997</v>
      </c>
    </row>
    <row r="367" spans="1:14" x14ac:dyDescent="0.2">
      <c r="A367">
        <v>369</v>
      </c>
      <c r="B367" t="s">
        <v>84</v>
      </c>
      <c r="C367" t="s">
        <v>32</v>
      </c>
      <c r="D367">
        <v>3</v>
      </c>
      <c r="E367" t="s">
        <v>27</v>
      </c>
      <c r="F367" t="s">
        <v>71</v>
      </c>
      <c r="G367" t="s">
        <v>48</v>
      </c>
      <c r="H367" t="s">
        <v>17</v>
      </c>
      <c r="I367" t="s">
        <v>54</v>
      </c>
      <c r="J367" t="s">
        <v>33</v>
      </c>
      <c r="M367" t="s">
        <v>20</v>
      </c>
      <c r="N367" s="1">
        <v>44429.428472222222</v>
      </c>
    </row>
    <row r="368" spans="1:14" x14ac:dyDescent="0.2">
      <c r="A368">
        <v>370</v>
      </c>
      <c r="B368" t="s">
        <v>14</v>
      </c>
      <c r="C368" t="s">
        <v>15</v>
      </c>
      <c r="D368">
        <v>4</v>
      </c>
      <c r="E368" t="s">
        <v>22</v>
      </c>
      <c r="F368" t="s">
        <v>71</v>
      </c>
      <c r="G368" t="s">
        <v>48</v>
      </c>
      <c r="H368" t="s">
        <v>17</v>
      </c>
      <c r="I368" t="s">
        <v>18</v>
      </c>
      <c r="J368" t="s">
        <v>37</v>
      </c>
      <c r="M368" t="s">
        <v>20</v>
      </c>
      <c r="N368" s="1">
        <v>44429.465277777781</v>
      </c>
    </row>
    <row r="369" spans="1:14" x14ac:dyDescent="0.2">
      <c r="A369">
        <v>371</v>
      </c>
      <c r="B369" t="s">
        <v>14</v>
      </c>
      <c r="C369" t="s">
        <v>21</v>
      </c>
      <c r="D369">
        <v>3</v>
      </c>
      <c r="E369" t="s">
        <v>27</v>
      </c>
      <c r="F369" t="s">
        <v>71</v>
      </c>
      <c r="G369" t="s">
        <v>48</v>
      </c>
      <c r="H369" t="s">
        <v>17</v>
      </c>
      <c r="I369" t="s">
        <v>49</v>
      </c>
      <c r="J369" t="s">
        <v>19</v>
      </c>
      <c r="M369" t="s">
        <v>20</v>
      </c>
      <c r="N369" s="1">
        <v>44430.087500000001</v>
      </c>
    </row>
    <row r="370" spans="1:14" x14ac:dyDescent="0.2">
      <c r="A370">
        <v>372</v>
      </c>
      <c r="B370" t="s">
        <v>14</v>
      </c>
      <c r="C370" t="s">
        <v>42</v>
      </c>
      <c r="D370">
        <v>3</v>
      </c>
      <c r="E370" t="s">
        <v>22</v>
      </c>
      <c r="F370" t="s">
        <v>71</v>
      </c>
      <c r="G370" t="s">
        <v>48</v>
      </c>
      <c r="H370" t="s">
        <v>17</v>
      </c>
      <c r="I370" t="s">
        <v>26</v>
      </c>
      <c r="J370" t="s">
        <v>19</v>
      </c>
      <c r="M370" t="s">
        <v>47</v>
      </c>
      <c r="N370" s="1">
        <v>44430.45208333333</v>
      </c>
    </row>
    <row r="371" spans="1:14" x14ac:dyDescent="0.2">
      <c r="A371">
        <v>373</v>
      </c>
      <c r="B371" t="s">
        <v>85</v>
      </c>
      <c r="C371" t="s">
        <v>32</v>
      </c>
      <c r="D371">
        <v>2</v>
      </c>
      <c r="E371" t="s">
        <v>27</v>
      </c>
      <c r="F371" t="s">
        <v>71</v>
      </c>
      <c r="G371" t="s">
        <v>48</v>
      </c>
      <c r="H371" t="s">
        <v>17</v>
      </c>
      <c r="I371" t="s">
        <v>18</v>
      </c>
      <c r="J371" t="s">
        <v>19</v>
      </c>
      <c r="M371" t="s">
        <v>20</v>
      </c>
      <c r="N371" s="1">
        <v>44430.919444444444</v>
      </c>
    </row>
    <row r="372" spans="1:14" x14ac:dyDescent="0.2">
      <c r="A372">
        <v>374</v>
      </c>
      <c r="B372" t="s">
        <v>85</v>
      </c>
      <c r="C372" t="s">
        <v>32</v>
      </c>
      <c r="D372">
        <v>3</v>
      </c>
      <c r="E372" t="s">
        <v>22</v>
      </c>
      <c r="F372" t="s">
        <v>23</v>
      </c>
      <c r="G372" t="s">
        <v>53</v>
      </c>
      <c r="H372" t="s">
        <v>17</v>
      </c>
      <c r="I372" t="s">
        <v>49</v>
      </c>
      <c r="J372" t="s">
        <v>41</v>
      </c>
      <c r="M372" t="s">
        <v>34</v>
      </c>
      <c r="N372" s="1">
        <v>44431.049305555556</v>
      </c>
    </row>
    <row r="373" spans="1:14" x14ac:dyDescent="0.2">
      <c r="A373">
        <v>375</v>
      </c>
      <c r="B373" t="s">
        <v>14</v>
      </c>
      <c r="C373" t="s">
        <v>42</v>
      </c>
      <c r="D373">
        <v>5</v>
      </c>
      <c r="E373" t="s">
        <v>16</v>
      </c>
      <c r="F373" t="s">
        <v>71</v>
      </c>
      <c r="G373" t="s">
        <v>48</v>
      </c>
      <c r="H373" t="s">
        <v>40</v>
      </c>
      <c r="I373" t="s">
        <v>36</v>
      </c>
      <c r="J373" t="s">
        <v>19</v>
      </c>
      <c r="M373" t="s">
        <v>52</v>
      </c>
      <c r="N373" s="1">
        <v>44431.396527777775</v>
      </c>
    </row>
    <row r="374" spans="1:14" x14ac:dyDescent="0.2">
      <c r="A374">
        <v>376</v>
      </c>
      <c r="B374" t="s">
        <v>14</v>
      </c>
      <c r="C374" t="s">
        <v>42</v>
      </c>
      <c r="D374">
        <v>7</v>
      </c>
      <c r="E374" t="s">
        <v>27</v>
      </c>
      <c r="F374" t="s">
        <v>38</v>
      </c>
      <c r="G374" t="s">
        <v>46</v>
      </c>
      <c r="H374" t="s">
        <v>17</v>
      </c>
      <c r="I374" t="s">
        <v>26</v>
      </c>
      <c r="J374" t="s">
        <v>33</v>
      </c>
      <c r="M374" t="s">
        <v>82</v>
      </c>
      <c r="N374" s="1">
        <v>44431.449305555558</v>
      </c>
    </row>
    <row r="375" spans="1:14" x14ac:dyDescent="0.2">
      <c r="A375">
        <v>377</v>
      </c>
      <c r="B375" t="s">
        <v>14</v>
      </c>
      <c r="C375" t="s">
        <v>42</v>
      </c>
      <c r="D375">
        <v>1</v>
      </c>
      <c r="E375" t="s">
        <v>27</v>
      </c>
      <c r="F375" t="s">
        <v>23</v>
      </c>
      <c r="G375" t="s">
        <v>39</v>
      </c>
      <c r="H375" t="s">
        <v>76</v>
      </c>
      <c r="I375" t="s">
        <v>18</v>
      </c>
      <c r="J375" t="s">
        <v>37</v>
      </c>
      <c r="M375" t="s">
        <v>20</v>
      </c>
      <c r="N375" s="1">
        <v>44431.503472222219</v>
      </c>
    </row>
    <row r="376" spans="1:14" x14ac:dyDescent="0.2">
      <c r="A376">
        <v>378</v>
      </c>
      <c r="B376" t="s">
        <v>14</v>
      </c>
      <c r="C376" t="s">
        <v>42</v>
      </c>
      <c r="D376">
        <v>3</v>
      </c>
      <c r="E376" t="s">
        <v>27</v>
      </c>
      <c r="F376" t="s">
        <v>38</v>
      </c>
      <c r="G376" t="s">
        <v>46</v>
      </c>
      <c r="H376" t="s">
        <v>17</v>
      </c>
      <c r="I376" t="s">
        <v>30</v>
      </c>
      <c r="J376" t="s">
        <v>44</v>
      </c>
      <c r="M376" t="s">
        <v>20</v>
      </c>
      <c r="N376" s="1">
        <v>44431.580555555556</v>
      </c>
    </row>
    <row r="377" spans="1:14" x14ac:dyDescent="0.2">
      <c r="A377">
        <v>379</v>
      </c>
      <c r="B377" t="s">
        <v>14</v>
      </c>
      <c r="C377" t="s">
        <v>42</v>
      </c>
      <c r="D377">
        <v>4</v>
      </c>
      <c r="E377" t="s">
        <v>22</v>
      </c>
      <c r="F377" t="s">
        <v>28</v>
      </c>
      <c r="G377" t="s">
        <v>29</v>
      </c>
      <c r="H377" t="s">
        <v>25</v>
      </c>
      <c r="I377" t="s">
        <v>18</v>
      </c>
      <c r="J377" t="s">
        <v>37</v>
      </c>
      <c r="M377" t="s">
        <v>61</v>
      </c>
      <c r="N377" s="1">
        <v>44431.586111111108</v>
      </c>
    </row>
    <row r="378" spans="1:14" x14ac:dyDescent="0.2">
      <c r="A378">
        <v>380</v>
      </c>
      <c r="B378" t="s">
        <v>14</v>
      </c>
      <c r="C378" t="s">
        <v>42</v>
      </c>
      <c r="D378">
        <v>1</v>
      </c>
      <c r="E378" t="s">
        <v>27</v>
      </c>
      <c r="F378" t="s">
        <v>71</v>
      </c>
      <c r="G378" t="s">
        <v>48</v>
      </c>
      <c r="H378" t="s">
        <v>17</v>
      </c>
      <c r="I378" t="s">
        <v>54</v>
      </c>
      <c r="J378" t="s">
        <v>37</v>
      </c>
      <c r="M378" t="s">
        <v>51</v>
      </c>
      <c r="N378" s="1">
        <v>44431.629166666666</v>
      </c>
    </row>
    <row r="379" spans="1:14" x14ac:dyDescent="0.2">
      <c r="A379">
        <v>381</v>
      </c>
      <c r="B379" t="s">
        <v>85</v>
      </c>
      <c r="C379" t="s">
        <v>32</v>
      </c>
      <c r="D379">
        <v>4</v>
      </c>
      <c r="E379" t="s">
        <v>27</v>
      </c>
      <c r="F379" t="s">
        <v>38</v>
      </c>
      <c r="G379" t="s">
        <v>46</v>
      </c>
      <c r="H379" t="s">
        <v>17</v>
      </c>
      <c r="I379" t="s">
        <v>58</v>
      </c>
      <c r="J379" t="s">
        <v>19</v>
      </c>
      <c r="M379" t="s">
        <v>20</v>
      </c>
      <c r="N379" s="1">
        <v>44431.692361111112</v>
      </c>
    </row>
    <row r="380" spans="1:14" x14ac:dyDescent="0.2">
      <c r="A380">
        <v>382</v>
      </c>
      <c r="B380" t="s">
        <v>14</v>
      </c>
      <c r="C380" t="s">
        <v>42</v>
      </c>
      <c r="D380">
        <v>0</v>
      </c>
      <c r="E380" t="s">
        <v>27</v>
      </c>
      <c r="F380" t="s">
        <v>38</v>
      </c>
      <c r="G380" t="s">
        <v>46</v>
      </c>
      <c r="H380" t="s">
        <v>17</v>
      </c>
      <c r="I380" t="s">
        <v>49</v>
      </c>
      <c r="J380" t="s">
        <v>37</v>
      </c>
      <c r="M380" t="s">
        <v>20</v>
      </c>
      <c r="N380" s="1">
        <v>44431.855555555558</v>
      </c>
    </row>
    <row r="381" spans="1:14" x14ac:dyDescent="0.2">
      <c r="A381">
        <v>383</v>
      </c>
      <c r="B381" t="s">
        <v>14</v>
      </c>
      <c r="C381" t="s">
        <v>15</v>
      </c>
      <c r="D381">
        <v>0</v>
      </c>
      <c r="E381" t="s">
        <v>27</v>
      </c>
      <c r="F381" t="s">
        <v>23</v>
      </c>
      <c r="G381" t="s">
        <v>43</v>
      </c>
      <c r="H381" t="s">
        <v>25</v>
      </c>
      <c r="I381" t="s">
        <v>54</v>
      </c>
      <c r="J381" t="s">
        <v>37</v>
      </c>
      <c r="M381" t="s">
        <v>34</v>
      </c>
      <c r="N381" s="1">
        <v>44432.402083333334</v>
      </c>
    </row>
    <row r="382" spans="1:14" x14ac:dyDescent="0.2">
      <c r="A382">
        <v>384</v>
      </c>
      <c r="B382" t="s">
        <v>85</v>
      </c>
      <c r="C382" t="s">
        <v>32</v>
      </c>
      <c r="D382">
        <v>3</v>
      </c>
      <c r="E382" t="s">
        <v>22</v>
      </c>
      <c r="F382" t="s">
        <v>71</v>
      </c>
      <c r="G382" t="s">
        <v>48</v>
      </c>
      <c r="H382" t="s">
        <v>40</v>
      </c>
      <c r="I382" t="s">
        <v>36</v>
      </c>
      <c r="J382" t="s">
        <v>19</v>
      </c>
      <c r="M382" t="s">
        <v>20</v>
      </c>
      <c r="N382" s="1">
        <v>44432.432638888888</v>
      </c>
    </row>
    <row r="383" spans="1:14" x14ac:dyDescent="0.2">
      <c r="A383">
        <v>385</v>
      </c>
      <c r="B383" t="s">
        <v>85</v>
      </c>
      <c r="C383" t="s">
        <v>32</v>
      </c>
      <c r="D383">
        <v>1</v>
      </c>
      <c r="E383" t="s">
        <v>27</v>
      </c>
      <c r="F383" t="s">
        <v>71</v>
      </c>
      <c r="G383" t="s">
        <v>48</v>
      </c>
      <c r="H383" t="s">
        <v>17</v>
      </c>
      <c r="I383" t="s">
        <v>49</v>
      </c>
      <c r="J383" t="s">
        <v>37</v>
      </c>
      <c r="M383" t="s">
        <v>20</v>
      </c>
      <c r="N383" s="1">
        <v>44432.524305555555</v>
      </c>
    </row>
    <row r="384" spans="1:14" x14ac:dyDescent="0.2">
      <c r="A384">
        <v>386</v>
      </c>
      <c r="B384" t="s">
        <v>14</v>
      </c>
      <c r="C384" t="s">
        <v>15</v>
      </c>
      <c r="D384">
        <v>3</v>
      </c>
      <c r="E384" t="s">
        <v>16</v>
      </c>
      <c r="F384" t="s">
        <v>71</v>
      </c>
      <c r="G384" t="s">
        <v>48</v>
      </c>
      <c r="H384" t="s">
        <v>40</v>
      </c>
      <c r="I384" t="s">
        <v>36</v>
      </c>
      <c r="J384" t="s">
        <v>19</v>
      </c>
      <c r="M384" t="s">
        <v>20</v>
      </c>
      <c r="N384" s="1">
        <v>44433.456250000003</v>
      </c>
    </row>
    <row r="385" spans="1:14" x14ac:dyDescent="0.2">
      <c r="A385">
        <v>387</v>
      </c>
      <c r="B385" t="s">
        <v>14</v>
      </c>
      <c r="C385" t="s">
        <v>42</v>
      </c>
      <c r="D385">
        <v>3</v>
      </c>
      <c r="E385" t="s">
        <v>27</v>
      </c>
      <c r="F385" t="s">
        <v>71</v>
      </c>
      <c r="G385" t="s">
        <v>48</v>
      </c>
      <c r="H385" t="s">
        <v>17</v>
      </c>
      <c r="I385" t="s">
        <v>49</v>
      </c>
      <c r="J385" t="s">
        <v>44</v>
      </c>
      <c r="M385" t="s">
        <v>20</v>
      </c>
      <c r="N385" s="1">
        <v>44433.535416666666</v>
      </c>
    </row>
    <row r="386" spans="1:14" x14ac:dyDescent="0.2">
      <c r="A386">
        <v>388</v>
      </c>
      <c r="B386" t="s">
        <v>14</v>
      </c>
      <c r="C386" t="s">
        <v>42</v>
      </c>
      <c r="D386">
        <v>5</v>
      </c>
      <c r="E386" t="s">
        <v>27</v>
      </c>
      <c r="F386" t="s">
        <v>71</v>
      </c>
      <c r="G386" t="s">
        <v>48</v>
      </c>
      <c r="H386" t="s">
        <v>17</v>
      </c>
      <c r="I386" t="s">
        <v>30</v>
      </c>
      <c r="J386" t="s">
        <v>19</v>
      </c>
      <c r="M386" t="s">
        <v>20</v>
      </c>
      <c r="N386" s="1">
        <v>44433.557638888888</v>
      </c>
    </row>
    <row r="387" spans="1:14" x14ac:dyDescent="0.2">
      <c r="A387">
        <v>389</v>
      </c>
      <c r="B387" t="s">
        <v>85</v>
      </c>
      <c r="C387" t="s">
        <v>32</v>
      </c>
      <c r="D387">
        <v>1</v>
      </c>
      <c r="E387" t="s">
        <v>27</v>
      </c>
      <c r="F387" t="s">
        <v>23</v>
      </c>
      <c r="G387" t="s">
        <v>43</v>
      </c>
      <c r="H387" t="s">
        <v>25</v>
      </c>
      <c r="I387" t="s">
        <v>54</v>
      </c>
      <c r="J387" t="s">
        <v>37</v>
      </c>
      <c r="M387" t="s">
        <v>82</v>
      </c>
      <c r="N387" s="1">
        <v>44434.386805555558</v>
      </c>
    </row>
    <row r="388" spans="1:14" x14ac:dyDescent="0.2">
      <c r="A388">
        <v>390</v>
      </c>
      <c r="B388" t="s">
        <v>85</v>
      </c>
      <c r="C388" t="s">
        <v>32</v>
      </c>
      <c r="D388">
        <v>3</v>
      </c>
      <c r="E388" t="s">
        <v>27</v>
      </c>
      <c r="F388" t="s">
        <v>23</v>
      </c>
      <c r="G388" t="s">
        <v>29</v>
      </c>
      <c r="H388" t="s">
        <v>76</v>
      </c>
      <c r="I388" t="s">
        <v>18</v>
      </c>
      <c r="J388" t="s">
        <v>33</v>
      </c>
      <c r="M388" t="s">
        <v>20</v>
      </c>
      <c r="N388" s="1">
        <v>44434.71597222222</v>
      </c>
    </row>
    <row r="389" spans="1:14" x14ac:dyDescent="0.2">
      <c r="A389">
        <v>391</v>
      </c>
      <c r="B389" t="s">
        <v>85</v>
      </c>
      <c r="C389" t="s">
        <v>32</v>
      </c>
      <c r="D389">
        <v>3</v>
      </c>
      <c r="E389" t="s">
        <v>27</v>
      </c>
      <c r="F389" t="s">
        <v>28</v>
      </c>
      <c r="G389" t="s">
        <v>43</v>
      </c>
      <c r="H389" t="s">
        <v>17</v>
      </c>
      <c r="I389" t="s">
        <v>49</v>
      </c>
      <c r="J389" t="s">
        <v>19</v>
      </c>
      <c r="M389" t="s">
        <v>34</v>
      </c>
      <c r="N389" s="1">
        <v>44436.681944444441</v>
      </c>
    </row>
    <row r="390" spans="1:14" x14ac:dyDescent="0.2">
      <c r="A390">
        <v>392</v>
      </c>
      <c r="B390" t="s">
        <v>14</v>
      </c>
      <c r="C390" t="s">
        <v>42</v>
      </c>
      <c r="D390">
        <v>8</v>
      </c>
      <c r="E390" t="s">
        <v>27</v>
      </c>
      <c r="F390" t="s">
        <v>71</v>
      </c>
      <c r="G390" t="s">
        <v>48</v>
      </c>
      <c r="H390" t="s">
        <v>17</v>
      </c>
      <c r="I390" t="s">
        <v>18</v>
      </c>
      <c r="J390" t="s">
        <v>37</v>
      </c>
      <c r="M390" t="s">
        <v>52</v>
      </c>
      <c r="N390" s="1">
        <v>44437.65347222222</v>
      </c>
    </row>
    <row r="391" spans="1:14" x14ac:dyDescent="0.2">
      <c r="A391">
        <v>393</v>
      </c>
      <c r="B391" t="s">
        <v>85</v>
      </c>
      <c r="C391" t="s">
        <v>32</v>
      </c>
      <c r="D391">
        <v>1</v>
      </c>
      <c r="E391" t="s">
        <v>16</v>
      </c>
      <c r="F391" t="s">
        <v>38</v>
      </c>
      <c r="G391" t="s">
        <v>43</v>
      </c>
      <c r="H391" t="s">
        <v>25</v>
      </c>
      <c r="I391" t="s">
        <v>54</v>
      </c>
      <c r="J391" t="s">
        <v>59</v>
      </c>
      <c r="M391" t="s">
        <v>20</v>
      </c>
      <c r="N391" s="1">
        <v>44437.765277777777</v>
      </c>
    </row>
    <row r="392" spans="1:14" x14ac:dyDescent="0.2">
      <c r="A392">
        <v>394</v>
      </c>
      <c r="B392" t="s">
        <v>70</v>
      </c>
      <c r="C392" t="s">
        <v>32</v>
      </c>
      <c r="D392">
        <v>0</v>
      </c>
      <c r="E392" t="s">
        <v>27</v>
      </c>
      <c r="F392" t="s">
        <v>38</v>
      </c>
      <c r="G392" t="s">
        <v>46</v>
      </c>
      <c r="H392" t="s">
        <v>25</v>
      </c>
      <c r="I392" t="s">
        <v>36</v>
      </c>
      <c r="J392" t="s">
        <v>19</v>
      </c>
      <c r="M392" t="s">
        <v>20</v>
      </c>
      <c r="N392" s="1">
        <v>44439.493055555555</v>
      </c>
    </row>
    <row r="393" spans="1:14" x14ac:dyDescent="0.2">
      <c r="A393">
        <v>395</v>
      </c>
      <c r="B393" t="s">
        <v>14</v>
      </c>
      <c r="C393" t="s">
        <v>42</v>
      </c>
      <c r="D393">
        <v>4</v>
      </c>
      <c r="F393" t="s">
        <v>71</v>
      </c>
      <c r="G393" t="s">
        <v>48</v>
      </c>
      <c r="H393" t="s">
        <v>17</v>
      </c>
      <c r="I393" t="s">
        <v>36</v>
      </c>
      <c r="J393" t="s">
        <v>37</v>
      </c>
      <c r="M393" t="s">
        <v>65</v>
      </c>
      <c r="N393" s="1">
        <v>44443.87777777778</v>
      </c>
    </row>
    <row r="394" spans="1:14" x14ac:dyDescent="0.2">
      <c r="A394">
        <v>396</v>
      </c>
      <c r="B394" t="s">
        <v>85</v>
      </c>
      <c r="C394" t="s">
        <v>32</v>
      </c>
      <c r="D394">
        <v>3</v>
      </c>
      <c r="E394" t="s">
        <v>16</v>
      </c>
      <c r="F394" t="s">
        <v>23</v>
      </c>
      <c r="G394" t="s">
        <v>43</v>
      </c>
      <c r="H394" t="s">
        <v>17</v>
      </c>
      <c r="I394" t="s">
        <v>49</v>
      </c>
      <c r="J394" t="s">
        <v>44</v>
      </c>
      <c r="M394" t="s">
        <v>34</v>
      </c>
      <c r="N394" s="1">
        <v>44448.411805555559</v>
      </c>
    </row>
    <row r="395" spans="1:14" x14ac:dyDescent="0.2">
      <c r="A395">
        <v>397</v>
      </c>
      <c r="B395" t="s">
        <v>14</v>
      </c>
      <c r="C395" t="s">
        <v>42</v>
      </c>
      <c r="D395">
        <v>4</v>
      </c>
      <c r="E395" t="s">
        <v>27</v>
      </c>
      <c r="F395" t="s">
        <v>71</v>
      </c>
      <c r="G395" t="s">
        <v>48</v>
      </c>
      <c r="H395" t="s">
        <v>17</v>
      </c>
      <c r="I395" t="s">
        <v>18</v>
      </c>
      <c r="J395" t="s">
        <v>59</v>
      </c>
      <c r="M395" t="s">
        <v>20</v>
      </c>
      <c r="N395" s="1">
        <v>44449.563194444447</v>
      </c>
    </row>
    <row r="396" spans="1:14" x14ac:dyDescent="0.2">
      <c r="A396">
        <v>398</v>
      </c>
      <c r="B396" t="s">
        <v>14</v>
      </c>
      <c r="C396" t="s">
        <v>42</v>
      </c>
      <c r="D396">
        <v>2</v>
      </c>
      <c r="E396" t="s">
        <v>22</v>
      </c>
      <c r="F396" t="s">
        <v>28</v>
      </c>
      <c r="G396" t="s">
        <v>39</v>
      </c>
      <c r="H396" t="s">
        <v>17</v>
      </c>
      <c r="I396" t="s">
        <v>18</v>
      </c>
      <c r="J396" t="s">
        <v>19</v>
      </c>
      <c r="M396" t="s">
        <v>34</v>
      </c>
      <c r="N396" s="1">
        <v>44450.504861111112</v>
      </c>
    </row>
    <row r="397" spans="1:14" x14ac:dyDescent="0.2">
      <c r="A397">
        <v>399</v>
      </c>
      <c r="B397" t="s">
        <v>85</v>
      </c>
      <c r="C397" t="s">
        <v>32</v>
      </c>
      <c r="D397">
        <v>2</v>
      </c>
      <c r="E397" t="s">
        <v>22</v>
      </c>
      <c r="F397" t="s">
        <v>71</v>
      </c>
      <c r="G397" t="s">
        <v>48</v>
      </c>
      <c r="H397" t="s">
        <v>17</v>
      </c>
      <c r="I397" t="s">
        <v>18</v>
      </c>
      <c r="J397" t="s">
        <v>19</v>
      </c>
      <c r="M397" t="s">
        <v>20</v>
      </c>
      <c r="N397" s="1">
        <v>44450.681250000001</v>
      </c>
    </row>
    <row r="398" spans="1:14" x14ac:dyDescent="0.2">
      <c r="A398">
        <v>400</v>
      </c>
      <c r="B398" t="s">
        <v>14</v>
      </c>
      <c r="C398" t="s">
        <v>42</v>
      </c>
      <c r="D398">
        <v>5</v>
      </c>
      <c r="E398" t="s">
        <v>27</v>
      </c>
      <c r="F398" t="s">
        <v>71</v>
      </c>
      <c r="G398" t="s">
        <v>48</v>
      </c>
      <c r="H398" t="s">
        <v>17</v>
      </c>
      <c r="I398" t="s">
        <v>30</v>
      </c>
      <c r="J398" t="s">
        <v>44</v>
      </c>
      <c r="M398" t="s">
        <v>34</v>
      </c>
      <c r="N398" s="1">
        <v>44455.617361111108</v>
      </c>
    </row>
    <row r="399" spans="1:14" x14ac:dyDescent="0.2">
      <c r="A399">
        <v>401</v>
      </c>
      <c r="B399" t="s">
        <v>14</v>
      </c>
      <c r="C399" t="s">
        <v>42</v>
      </c>
      <c r="D399">
        <v>3</v>
      </c>
      <c r="E399" t="s">
        <v>27</v>
      </c>
      <c r="F399" t="s">
        <v>71</v>
      </c>
      <c r="G399" t="s">
        <v>48</v>
      </c>
      <c r="H399" t="s">
        <v>17</v>
      </c>
      <c r="I399" t="s">
        <v>18</v>
      </c>
      <c r="J399" t="s">
        <v>41</v>
      </c>
      <c r="M399" t="s">
        <v>51</v>
      </c>
      <c r="N399" s="1">
        <v>44462.419444444444</v>
      </c>
    </row>
    <row r="400" spans="1:14" x14ac:dyDescent="0.2">
      <c r="A400">
        <v>402</v>
      </c>
      <c r="B400" t="s">
        <v>85</v>
      </c>
      <c r="C400" t="s">
        <v>32</v>
      </c>
      <c r="D400">
        <v>3</v>
      </c>
      <c r="E400" t="s">
        <v>27</v>
      </c>
      <c r="F400" t="s">
        <v>38</v>
      </c>
      <c r="G400" t="s">
        <v>46</v>
      </c>
      <c r="H400" t="s">
        <v>17</v>
      </c>
      <c r="I400" t="s">
        <v>54</v>
      </c>
      <c r="J400" t="s">
        <v>19</v>
      </c>
      <c r="M400" t="s">
        <v>65</v>
      </c>
      <c r="N400" s="1">
        <v>44464.838194444441</v>
      </c>
    </row>
    <row r="401" spans="1:14" x14ac:dyDescent="0.2">
      <c r="A401">
        <v>403</v>
      </c>
      <c r="B401" t="s">
        <v>14</v>
      </c>
      <c r="C401" t="s">
        <v>42</v>
      </c>
      <c r="D401">
        <v>5</v>
      </c>
      <c r="E401" t="s">
        <v>27</v>
      </c>
      <c r="F401" t="s">
        <v>71</v>
      </c>
      <c r="G401" t="s">
        <v>48</v>
      </c>
      <c r="H401" t="s">
        <v>17</v>
      </c>
      <c r="I401" t="s">
        <v>54</v>
      </c>
      <c r="J401" t="s">
        <v>44</v>
      </c>
      <c r="M401" t="s">
        <v>52</v>
      </c>
      <c r="N401" s="1">
        <v>44466.519444444442</v>
      </c>
    </row>
    <row r="402" spans="1:14" x14ac:dyDescent="0.2">
      <c r="A402">
        <v>404</v>
      </c>
      <c r="B402" t="s">
        <v>85</v>
      </c>
      <c r="C402" t="s">
        <v>32</v>
      </c>
      <c r="D402">
        <v>3</v>
      </c>
      <c r="E402" t="s">
        <v>22</v>
      </c>
      <c r="F402" t="s">
        <v>38</v>
      </c>
      <c r="G402" t="s">
        <v>29</v>
      </c>
      <c r="H402" t="s">
        <v>17</v>
      </c>
      <c r="I402" t="s">
        <v>30</v>
      </c>
      <c r="J402" t="s">
        <v>41</v>
      </c>
      <c r="M402" t="s">
        <v>20</v>
      </c>
      <c r="N402" s="1">
        <v>44466.972222222219</v>
      </c>
    </row>
    <row r="403" spans="1:14" x14ac:dyDescent="0.2">
      <c r="A403">
        <v>405</v>
      </c>
      <c r="B403" t="s">
        <v>14</v>
      </c>
      <c r="C403" t="s">
        <v>42</v>
      </c>
      <c r="D403">
        <v>3</v>
      </c>
      <c r="E403" t="s">
        <v>22</v>
      </c>
      <c r="F403" t="s">
        <v>38</v>
      </c>
      <c r="G403" t="s">
        <v>46</v>
      </c>
      <c r="H403" t="s">
        <v>17</v>
      </c>
      <c r="I403" t="s">
        <v>26</v>
      </c>
      <c r="J403" t="s">
        <v>19</v>
      </c>
      <c r="M403" t="s">
        <v>34</v>
      </c>
      <c r="N403" s="1">
        <v>44473.931944444441</v>
      </c>
    </row>
    <row r="404" spans="1:14" x14ac:dyDescent="0.2">
      <c r="A404">
        <v>406</v>
      </c>
      <c r="B404" t="s">
        <v>14</v>
      </c>
      <c r="C404" t="s">
        <v>42</v>
      </c>
      <c r="D404">
        <v>2</v>
      </c>
      <c r="E404" t="s">
        <v>16</v>
      </c>
      <c r="F404" t="s">
        <v>23</v>
      </c>
      <c r="G404" t="s">
        <v>24</v>
      </c>
      <c r="H404" t="s">
        <v>76</v>
      </c>
      <c r="I404" t="s">
        <v>18</v>
      </c>
      <c r="J404" t="s">
        <v>37</v>
      </c>
      <c r="M404" t="s">
        <v>51</v>
      </c>
      <c r="N404" s="1">
        <v>44473.951388888891</v>
      </c>
    </row>
    <row r="405" spans="1:14" x14ac:dyDescent="0.2">
      <c r="A405">
        <v>407</v>
      </c>
      <c r="B405" t="s">
        <v>85</v>
      </c>
      <c r="C405" t="s">
        <v>32</v>
      </c>
      <c r="D405">
        <v>5</v>
      </c>
      <c r="E405" t="s">
        <v>27</v>
      </c>
      <c r="F405" t="s">
        <v>71</v>
      </c>
      <c r="G405" t="s">
        <v>48</v>
      </c>
      <c r="H405" t="s">
        <v>17</v>
      </c>
      <c r="I405" t="s">
        <v>18</v>
      </c>
      <c r="J405" t="s">
        <v>59</v>
      </c>
      <c r="M405" t="s">
        <v>52</v>
      </c>
      <c r="N405" s="1">
        <v>44473.964583333334</v>
      </c>
    </row>
    <row r="406" spans="1:14" x14ac:dyDescent="0.2">
      <c r="A406">
        <v>408</v>
      </c>
      <c r="B406" t="s">
        <v>14</v>
      </c>
      <c r="C406" t="s">
        <v>15</v>
      </c>
      <c r="D406">
        <v>3</v>
      </c>
      <c r="F406" t="s">
        <v>23</v>
      </c>
      <c r="G406" t="s">
        <v>24</v>
      </c>
      <c r="H406" t="s">
        <v>25</v>
      </c>
      <c r="I406" t="s">
        <v>54</v>
      </c>
      <c r="J406" t="s">
        <v>33</v>
      </c>
      <c r="M406" t="s">
        <v>34</v>
      </c>
      <c r="N406" s="1">
        <v>44474.338888888888</v>
      </c>
    </row>
    <row r="407" spans="1:14" x14ac:dyDescent="0.2">
      <c r="A407">
        <v>409</v>
      </c>
      <c r="B407" t="s">
        <v>14</v>
      </c>
      <c r="C407" t="s">
        <v>42</v>
      </c>
      <c r="D407">
        <v>2</v>
      </c>
      <c r="E407" t="s">
        <v>27</v>
      </c>
      <c r="F407" t="s">
        <v>38</v>
      </c>
      <c r="G407" t="s">
        <v>46</v>
      </c>
      <c r="H407" t="s">
        <v>17</v>
      </c>
      <c r="I407" t="s">
        <v>18</v>
      </c>
      <c r="J407" t="s">
        <v>33</v>
      </c>
      <c r="M407" t="s">
        <v>20</v>
      </c>
      <c r="N407" s="1">
        <v>44474.352777777778</v>
      </c>
    </row>
    <row r="408" spans="1:14" x14ac:dyDescent="0.2">
      <c r="A408">
        <v>410</v>
      </c>
      <c r="B408" t="s">
        <v>14</v>
      </c>
      <c r="C408" t="s">
        <v>42</v>
      </c>
      <c r="D408">
        <v>4</v>
      </c>
      <c r="E408" t="s">
        <v>27</v>
      </c>
      <c r="F408" t="s">
        <v>23</v>
      </c>
      <c r="G408" t="s">
        <v>53</v>
      </c>
      <c r="H408" t="s">
        <v>76</v>
      </c>
      <c r="I408" t="s">
        <v>49</v>
      </c>
      <c r="J408" t="s">
        <v>19</v>
      </c>
      <c r="M408" t="s">
        <v>20</v>
      </c>
      <c r="N408" s="1">
        <v>44474.38958333333</v>
      </c>
    </row>
    <row r="409" spans="1:14" x14ac:dyDescent="0.2">
      <c r="A409">
        <v>411</v>
      </c>
      <c r="B409" t="s">
        <v>14</v>
      </c>
      <c r="C409" t="s">
        <v>42</v>
      </c>
      <c r="D409">
        <v>0</v>
      </c>
      <c r="E409" t="s">
        <v>27</v>
      </c>
      <c r="F409" t="s">
        <v>28</v>
      </c>
      <c r="G409" t="s">
        <v>24</v>
      </c>
      <c r="H409" t="s">
        <v>76</v>
      </c>
      <c r="I409" t="s">
        <v>26</v>
      </c>
      <c r="J409" t="s">
        <v>44</v>
      </c>
      <c r="M409" t="s">
        <v>34</v>
      </c>
      <c r="N409" s="1">
        <v>44474.417361111111</v>
      </c>
    </row>
    <row r="410" spans="1:14" x14ac:dyDescent="0.2">
      <c r="A410">
        <v>412</v>
      </c>
      <c r="B410" t="s">
        <v>14</v>
      </c>
      <c r="C410" t="s">
        <v>42</v>
      </c>
      <c r="D410">
        <v>5</v>
      </c>
      <c r="F410" t="s">
        <v>23</v>
      </c>
      <c r="G410" t="s">
        <v>29</v>
      </c>
      <c r="H410" t="s">
        <v>17</v>
      </c>
      <c r="I410" t="s">
        <v>49</v>
      </c>
      <c r="J410" t="s">
        <v>37</v>
      </c>
      <c r="M410" t="s">
        <v>20</v>
      </c>
      <c r="N410" s="1">
        <v>44474.418749999997</v>
      </c>
    </row>
    <row r="411" spans="1:14" x14ac:dyDescent="0.2">
      <c r="A411">
        <v>413</v>
      </c>
      <c r="B411" t="s">
        <v>14</v>
      </c>
      <c r="C411" t="s">
        <v>42</v>
      </c>
      <c r="D411">
        <v>2</v>
      </c>
      <c r="E411" t="s">
        <v>16</v>
      </c>
      <c r="F411" t="s">
        <v>71</v>
      </c>
      <c r="G411" t="s">
        <v>48</v>
      </c>
      <c r="H411" t="s">
        <v>17</v>
      </c>
      <c r="I411" t="s">
        <v>49</v>
      </c>
      <c r="J411" t="s">
        <v>44</v>
      </c>
      <c r="M411" t="s">
        <v>34</v>
      </c>
      <c r="N411" s="1">
        <v>44474.440972222219</v>
      </c>
    </row>
    <row r="412" spans="1:14" x14ac:dyDescent="0.2">
      <c r="A412">
        <v>414</v>
      </c>
      <c r="B412" t="s">
        <v>14</v>
      </c>
      <c r="C412" t="s">
        <v>42</v>
      </c>
      <c r="D412">
        <v>3</v>
      </c>
      <c r="E412" t="s">
        <v>27</v>
      </c>
      <c r="F412" t="s">
        <v>71</v>
      </c>
      <c r="G412" t="s">
        <v>48</v>
      </c>
      <c r="H412" t="s">
        <v>17</v>
      </c>
      <c r="I412" t="s">
        <v>49</v>
      </c>
      <c r="J412" t="s">
        <v>44</v>
      </c>
      <c r="M412" t="s">
        <v>20</v>
      </c>
      <c r="N412" s="1">
        <v>44474.45</v>
      </c>
    </row>
    <row r="413" spans="1:14" x14ac:dyDescent="0.2">
      <c r="A413">
        <v>415</v>
      </c>
      <c r="B413" t="s">
        <v>14</v>
      </c>
      <c r="C413" t="s">
        <v>42</v>
      </c>
      <c r="D413">
        <v>10</v>
      </c>
      <c r="E413" t="s">
        <v>22</v>
      </c>
      <c r="F413" t="s">
        <v>28</v>
      </c>
      <c r="G413" t="s">
        <v>24</v>
      </c>
      <c r="H413" t="s">
        <v>83</v>
      </c>
      <c r="I413" t="s">
        <v>54</v>
      </c>
      <c r="J413" t="s">
        <v>33</v>
      </c>
      <c r="M413" t="s">
        <v>51</v>
      </c>
      <c r="N413" s="1">
        <v>44474.451388888891</v>
      </c>
    </row>
    <row r="414" spans="1:14" x14ac:dyDescent="0.2">
      <c r="A414">
        <v>416</v>
      </c>
      <c r="B414" t="s">
        <v>14</v>
      </c>
      <c r="C414" t="s">
        <v>42</v>
      </c>
      <c r="D414">
        <v>6</v>
      </c>
      <c r="E414" t="s">
        <v>22</v>
      </c>
      <c r="F414" t="s">
        <v>71</v>
      </c>
      <c r="G414" t="s">
        <v>48</v>
      </c>
      <c r="H414" t="s">
        <v>17</v>
      </c>
      <c r="I414" t="s">
        <v>49</v>
      </c>
      <c r="J414" t="s">
        <v>44</v>
      </c>
      <c r="M414" t="s">
        <v>20</v>
      </c>
      <c r="N414" s="1">
        <v>44474.489583333336</v>
      </c>
    </row>
    <row r="415" spans="1:14" x14ac:dyDescent="0.2">
      <c r="A415">
        <v>417</v>
      </c>
      <c r="B415" t="s">
        <v>85</v>
      </c>
      <c r="C415" t="s">
        <v>32</v>
      </c>
      <c r="D415">
        <v>1</v>
      </c>
      <c r="E415" t="s">
        <v>27</v>
      </c>
      <c r="F415" t="s">
        <v>23</v>
      </c>
      <c r="G415" t="s">
        <v>39</v>
      </c>
      <c r="H415" t="s">
        <v>25</v>
      </c>
      <c r="I415" t="s">
        <v>18</v>
      </c>
      <c r="J415" t="s">
        <v>44</v>
      </c>
      <c r="M415" t="s">
        <v>34</v>
      </c>
      <c r="N415" s="1">
        <v>44474.500694444447</v>
      </c>
    </row>
    <row r="416" spans="1:14" x14ac:dyDescent="0.2">
      <c r="A416">
        <v>418</v>
      </c>
      <c r="B416" t="s">
        <v>14</v>
      </c>
      <c r="C416" t="s">
        <v>42</v>
      </c>
      <c r="D416">
        <v>6</v>
      </c>
      <c r="E416" t="s">
        <v>27</v>
      </c>
      <c r="F416" t="s">
        <v>23</v>
      </c>
      <c r="G416" t="s">
        <v>24</v>
      </c>
      <c r="H416" t="s">
        <v>17</v>
      </c>
      <c r="I416" t="s">
        <v>54</v>
      </c>
      <c r="J416" t="s">
        <v>44</v>
      </c>
      <c r="M416" t="s">
        <v>61</v>
      </c>
      <c r="N416" s="1">
        <v>44474.522916666669</v>
      </c>
    </row>
    <row r="417" spans="1:14" x14ac:dyDescent="0.2">
      <c r="A417">
        <v>419</v>
      </c>
      <c r="B417" t="s">
        <v>14</v>
      </c>
      <c r="C417" t="s">
        <v>42</v>
      </c>
      <c r="D417">
        <v>0</v>
      </c>
      <c r="E417" t="s">
        <v>27</v>
      </c>
      <c r="F417" t="s">
        <v>38</v>
      </c>
      <c r="G417" t="s">
        <v>46</v>
      </c>
      <c r="H417" t="s">
        <v>17</v>
      </c>
      <c r="I417" t="s">
        <v>49</v>
      </c>
      <c r="J417" t="s">
        <v>37</v>
      </c>
      <c r="M417" t="s">
        <v>20</v>
      </c>
      <c r="N417" s="1">
        <v>44474.52847222222</v>
      </c>
    </row>
    <row r="418" spans="1:14" x14ac:dyDescent="0.2">
      <c r="A418">
        <v>420</v>
      </c>
      <c r="B418" t="s">
        <v>14</v>
      </c>
      <c r="C418" t="s">
        <v>42</v>
      </c>
      <c r="D418">
        <v>0</v>
      </c>
      <c r="E418" t="s">
        <v>27</v>
      </c>
      <c r="F418" t="s">
        <v>38</v>
      </c>
      <c r="G418" t="s">
        <v>46</v>
      </c>
      <c r="H418" t="s">
        <v>17</v>
      </c>
      <c r="I418" t="s">
        <v>26</v>
      </c>
      <c r="J418" t="s">
        <v>44</v>
      </c>
      <c r="M418" t="s">
        <v>34</v>
      </c>
      <c r="N418" s="1">
        <v>44474.556944444441</v>
      </c>
    </row>
    <row r="419" spans="1:14" x14ac:dyDescent="0.2">
      <c r="A419">
        <v>421</v>
      </c>
      <c r="B419" t="s">
        <v>14</v>
      </c>
      <c r="C419" t="s">
        <v>21</v>
      </c>
      <c r="D419">
        <v>1</v>
      </c>
      <c r="E419" t="s">
        <v>22</v>
      </c>
      <c r="F419" t="s">
        <v>28</v>
      </c>
      <c r="G419" t="s">
        <v>46</v>
      </c>
      <c r="H419" t="s">
        <v>17</v>
      </c>
      <c r="I419" t="s">
        <v>54</v>
      </c>
      <c r="J419" t="s">
        <v>19</v>
      </c>
      <c r="M419" t="s">
        <v>20</v>
      </c>
      <c r="N419" s="1">
        <v>44474.563194444447</v>
      </c>
    </row>
    <row r="420" spans="1:14" x14ac:dyDescent="0.2">
      <c r="A420">
        <v>422</v>
      </c>
      <c r="B420" t="s">
        <v>85</v>
      </c>
      <c r="C420" t="s">
        <v>32</v>
      </c>
      <c r="D420">
        <v>2</v>
      </c>
      <c r="E420" t="s">
        <v>27</v>
      </c>
      <c r="F420" t="s">
        <v>23</v>
      </c>
      <c r="G420" t="s">
        <v>24</v>
      </c>
      <c r="H420" t="s">
        <v>17</v>
      </c>
      <c r="I420" t="s">
        <v>49</v>
      </c>
      <c r="J420" t="s">
        <v>19</v>
      </c>
      <c r="M420" t="s">
        <v>20</v>
      </c>
      <c r="N420" s="1">
        <v>44474.563888888886</v>
      </c>
    </row>
    <row r="421" spans="1:14" x14ac:dyDescent="0.2">
      <c r="A421">
        <v>423</v>
      </c>
      <c r="B421" t="s">
        <v>14</v>
      </c>
      <c r="C421" t="s">
        <v>21</v>
      </c>
      <c r="D421">
        <v>2</v>
      </c>
      <c r="E421" t="s">
        <v>27</v>
      </c>
      <c r="F421" t="s">
        <v>38</v>
      </c>
      <c r="G421" t="s">
        <v>46</v>
      </c>
      <c r="H421" t="s">
        <v>17</v>
      </c>
      <c r="I421" t="s">
        <v>30</v>
      </c>
      <c r="J421" t="s">
        <v>41</v>
      </c>
      <c r="M421" t="s">
        <v>20</v>
      </c>
      <c r="N421" s="1">
        <v>44474.568749999999</v>
      </c>
    </row>
    <row r="422" spans="1:14" x14ac:dyDescent="0.2">
      <c r="A422">
        <v>424</v>
      </c>
      <c r="B422" t="s">
        <v>14</v>
      </c>
      <c r="C422" t="s">
        <v>42</v>
      </c>
      <c r="D422">
        <v>3</v>
      </c>
      <c r="E422" t="s">
        <v>22</v>
      </c>
      <c r="F422" t="s">
        <v>38</v>
      </c>
      <c r="G422" t="s">
        <v>24</v>
      </c>
      <c r="H422" t="s">
        <v>17</v>
      </c>
      <c r="I422" t="s">
        <v>30</v>
      </c>
      <c r="J422" t="s">
        <v>19</v>
      </c>
      <c r="M422" t="s">
        <v>20</v>
      </c>
      <c r="N422" s="1">
        <v>44474.575694444444</v>
      </c>
    </row>
    <row r="423" spans="1:14" x14ac:dyDescent="0.2">
      <c r="A423">
        <v>425</v>
      </c>
      <c r="B423" t="s">
        <v>14</v>
      </c>
      <c r="C423" t="s">
        <v>42</v>
      </c>
      <c r="D423">
        <v>4</v>
      </c>
      <c r="E423" t="s">
        <v>22</v>
      </c>
      <c r="F423" t="s">
        <v>23</v>
      </c>
      <c r="G423" t="s">
        <v>24</v>
      </c>
      <c r="H423" t="s">
        <v>17</v>
      </c>
      <c r="I423" t="s">
        <v>18</v>
      </c>
      <c r="J423" t="s">
        <v>37</v>
      </c>
      <c r="M423" t="s">
        <v>20</v>
      </c>
      <c r="N423" s="1">
        <v>44474.605555555558</v>
      </c>
    </row>
    <row r="424" spans="1:14" x14ac:dyDescent="0.2">
      <c r="A424">
        <v>426</v>
      </c>
      <c r="B424" t="s">
        <v>85</v>
      </c>
      <c r="C424" t="s">
        <v>32</v>
      </c>
      <c r="D424">
        <v>4</v>
      </c>
      <c r="E424" t="s">
        <v>27</v>
      </c>
      <c r="F424" t="s">
        <v>71</v>
      </c>
      <c r="G424" t="s">
        <v>48</v>
      </c>
      <c r="H424" t="s">
        <v>17</v>
      </c>
      <c r="I424" t="s">
        <v>18</v>
      </c>
      <c r="J424" t="s">
        <v>19</v>
      </c>
      <c r="M424" t="s">
        <v>20</v>
      </c>
      <c r="N424" s="1">
        <v>44474.61041666667</v>
      </c>
    </row>
    <row r="425" spans="1:14" x14ac:dyDescent="0.2">
      <c r="A425">
        <v>427</v>
      </c>
      <c r="B425" t="s">
        <v>85</v>
      </c>
      <c r="C425" t="s">
        <v>32</v>
      </c>
      <c r="D425">
        <v>2</v>
      </c>
      <c r="E425" t="s">
        <v>27</v>
      </c>
      <c r="F425" t="s">
        <v>38</v>
      </c>
      <c r="G425" t="s">
        <v>46</v>
      </c>
      <c r="H425" t="s">
        <v>76</v>
      </c>
      <c r="I425" t="s">
        <v>36</v>
      </c>
      <c r="J425" t="s">
        <v>59</v>
      </c>
      <c r="M425" t="s">
        <v>20</v>
      </c>
      <c r="N425" s="1">
        <v>44474.611805555556</v>
      </c>
    </row>
    <row r="426" spans="1:14" x14ac:dyDescent="0.2">
      <c r="A426">
        <v>428</v>
      </c>
      <c r="B426" t="s">
        <v>14</v>
      </c>
      <c r="C426" t="s">
        <v>42</v>
      </c>
      <c r="D426">
        <v>3</v>
      </c>
      <c r="E426" t="s">
        <v>16</v>
      </c>
      <c r="F426" t="s">
        <v>23</v>
      </c>
      <c r="G426" t="s">
        <v>43</v>
      </c>
      <c r="H426" t="s">
        <v>76</v>
      </c>
      <c r="I426" t="s">
        <v>54</v>
      </c>
      <c r="J426" t="s">
        <v>44</v>
      </c>
      <c r="M426" t="s">
        <v>20</v>
      </c>
      <c r="N426" s="1">
        <v>44474.637499999997</v>
      </c>
    </row>
    <row r="427" spans="1:14" x14ac:dyDescent="0.2">
      <c r="A427">
        <v>429</v>
      </c>
      <c r="B427" t="s">
        <v>14</v>
      </c>
      <c r="C427" t="s">
        <v>42</v>
      </c>
      <c r="D427">
        <v>4</v>
      </c>
      <c r="E427" t="s">
        <v>27</v>
      </c>
      <c r="F427" t="s">
        <v>38</v>
      </c>
      <c r="G427" t="s">
        <v>48</v>
      </c>
      <c r="H427" t="s">
        <v>17</v>
      </c>
      <c r="I427" t="s">
        <v>18</v>
      </c>
      <c r="J427" t="s">
        <v>37</v>
      </c>
      <c r="M427" t="s">
        <v>20</v>
      </c>
      <c r="N427" s="1">
        <v>44474.681944444441</v>
      </c>
    </row>
    <row r="428" spans="1:14" x14ac:dyDescent="0.2">
      <c r="A428">
        <v>430</v>
      </c>
      <c r="B428" t="s">
        <v>14</v>
      </c>
      <c r="C428" t="s">
        <v>42</v>
      </c>
      <c r="D428">
        <v>2</v>
      </c>
      <c r="E428" t="s">
        <v>27</v>
      </c>
      <c r="F428" t="s">
        <v>38</v>
      </c>
      <c r="G428" t="s">
        <v>46</v>
      </c>
      <c r="H428" t="s">
        <v>17</v>
      </c>
      <c r="I428" t="s">
        <v>54</v>
      </c>
      <c r="J428" t="s">
        <v>19</v>
      </c>
      <c r="M428" t="s">
        <v>20</v>
      </c>
      <c r="N428" s="1">
        <v>44474.695138888892</v>
      </c>
    </row>
    <row r="429" spans="1:14" x14ac:dyDescent="0.2">
      <c r="A429">
        <v>431</v>
      </c>
      <c r="B429" t="s">
        <v>14</v>
      </c>
      <c r="C429" t="s">
        <v>42</v>
      </c>
      <c r="D429">
        <v>4</v>
      </c>
      <c r="E429" t="s">
        <v>27</v>
      </c>
      <c r="F429" t="s">
        <v>38</v>
      </c>
      <c r="G429" t="s">
        <v>29</v>
      </c>
      <c r="H429" t="s">
        <v>17</v>
      </c>
      <c r="I429" t="s">
        <v>54</v>
      </c>
      <c r="J429" t="s">
        <v>19</v>
      </c>
      <c r="M429" t="s">
        <v>20</v>
      </c>
      <c r="N429" s="1">
        <v>44474.702777777777</v>
      </c>
    </row>
    <row r="430" spans="1:14" x14ac:dyDescent="0.2">
      <c r="A430">
        <v>432</v>
      </c>
      <c r="B430" t="s">
        <v>85</v>
      </c>
      <c r="C430" t="s">
        <v>32</v>
      </c>
      <c r="D430">
        <v>2</v>
      </c>
      <c r="E430" t="s">
        <v>16</v>
      </c>
      <c r="F430" t="s">
        <v>28</v>
      </c>
      <c r="G430" t="s">
        <v>24</v>
      </c>
      <c r="H430" t="s">
        <v>40</v>
      </c>
      <c r="I430" t="s">
        <v>54</v>
      </c>
      <c r="J430" t="s">
        <v>59</v>
      </c>
      <c r="M430" t="s">
        <v>47</v>
      </c>
      <c r="N430" s="1">
        <v>44474.709027777775</v>
      </c>
    </row>
    <row r="431" spans="1:14" x14ac:dyDescent="0.2">
      <c r="A431">
        <v>433</v>
      </c>
      <c r="B431" t="s">
        <v>14</v>
      </c>
      <c r="C431" t="s">
        <v>42</v>
      </c>
      <c r="D431">
        <v>3</v>
      </c>
      <c r="E431" t="s">
        <v>16</v>
      </c>
      <c r="F431" t="s">
        <v>71</v>
      </c>
      <c r="G431" t="s">
        <v>48</v>
      </c>
      <c r="H431" t="s">
        <v>76</v>
      </c>
      <c r="I431" t="s">
        <v>36</v>
      </c>
      <c r="J431" t="s">
        <v>37</v>
      </c>
      <c r="M431" t="s">
        <v>51</v>
      </c>
      <c r="N431" s="1">
        <v>44474.714583333334</v>
      </c>
    </row>
    <row r="432" spans="1:14" x14ac:dyDescent="0.2">
      <c r="A432">
        <v>434</v>
      </c>
      <c r="B432" t="s">
        <v>14</v>
      </c>
      <c r="C432" t="s">
        <v>42</v>
      </c>
      <c r="D432">
        <v>4</v>
      </c>
      <c r="E432" t="s">
        <v>27</v>
      </c>
      <c r="F432" t="s">
        <v>28</v>
      </c>
      <c r="G432" t="s">
        <v>29</v>
      </c>
      <c r="H432" t="s">
        <v>17</v>
      </c>
      <c r="I432" t="s">
        <v>49</v>
      </c>
      <c r="J432" t="s">
        <v>37</v>
      </c>
      <c r="M432" t="s">
        <v>20</v>
      </c>
      <c r="N432" s="1">
        <v>44474.722222222219</v>
      </c>
    </row>
    <row r="433" spans="1:14" x14ac:dyDescent="0.2">
      <c r="A433">
        <v>435</v>
      </c>
      <c r="B433" t="s">
        <v>14</v>
      </c>
      <c r="C433" t="s">
        <v>42</v>
      </c>
      <c r="D433">
        <v>3</v>
      </c>
      <c r="E433" t="s">
        <v>27</v>
      </c>
      <c r="F433" t="s">
        <v>38</v>
      </c>
      <c r="G433" t="s">
        <v>46</v>
      </c>
      <c r="H433" t="s">
        <v>17</v>
      </c>
      <c r="I433" t="s">
        <v>18</v>
      </c>
      <c r="J433" t="s">
        <v>44</v>
      </c>
      <c r="M433" t="s">
        <v>20</v>
      </c>
      <c r="N433" s="1">
        <v>44474.723611111112</v>
      </c>
    </row>
    <row r="434" spans="1:14" x14ac:dyDescent="0.2">
      <c r="A434">
        <v>436</v>
      </c>
      <c r="B434" t="s">
        <v>14</v>
      </c>
      <c r="C434" t="s">
        <v>15</v>
      </c>
      <c r="E434" t="s">
        <v>27</v>
      </c>
      <c r="F434" t="s">
        <v>38</v>
      </c>
      <c r="G434" t="s">
        <v>24</v>
      </c>
      <c r="H434" t="s">
        <v>17</v>
      </c>
      <c r="I434" t="s">
        <v>49</v>
      </c>
      <c r="J434" t="s">
        <v>41</v>
      </c>
      <c r="M434" t="s">
        <v>20</v>
      </c>
      <c r="N434" s="1">
        <v>44474.797222222223</v>
      </c>
    </row>
    <row r="435" spans="1:14" x14ac:dyDescent="0.2">
      <c r="A435">
        <v>437</v>
      </c>
      <c r="B435" t="s">
        <v>14</v>
      </c>
      <c r="C435" t="s">
        <v>42</v>
      </c>
      <c r="D435">
        <v>1</v>
      </c>
      <c r="E435" t="s">
        <v>22</v>
      </c>
      <c r="F435" t="s">
        <v>71</v>
      </c>
      <c r="G435" t="s">
        <v>29</v>
      </c>
      <c r="H435" t="s">
        <v>76</v>
      </c>
      <c r="I435" t="s">
        <v>50</v>
      </c>
      <c r="J435" t="s">
        <v>19</v>
      </c>
      <c r="M435" t="s">
        <v>86</v>
      </c>
      <c r="N435" s="1">
        <v>44474.839583333334</v>
      </c>
    </row>
    <row r="436" spans="1:14" x14ac:dyDescent="0.2">
      <c r="A436">
        <v>438</v>
      </c>
      <c r="B436" t="s">
        <v>14</v>
      </c>
      <c r="C436" t="s">
        <v>42</v>
      </c>
      <c r="D436">
        <v>4</v>
      </c>
      <c r="E436" t="s">
        <v>22</v>
      </c>
      <c r="F436" t="s">
        <v>23</v>
      </c>
      <c r="G436" t="s">
        <v>24</v>
      </c>
      <c r="H436" t="s">
        <v>17</v>
      </c>
      <c r="I436" t="s">
        <v>26</v>
      </c>
      <c r="J436" t="s">
        <v>59</v>
      </c>
      <c r="M436" t="s">
        <v>34</v>
      </c>
      <c r="N436" s="1">
        <v>44474.871527777781</v>
      </c>
    </row>
    <row r="437" spans="1:14" x14ac:dyDescent="0.2">
      <c r="A437">
        <v>439</v>
      </c>
      <c r="B437" t="s">
        <v>14</v>
      </c>
      <c r="C437" t="s">
        <v>42</v>
      </c>
      <c r="D437">
        <v>6</v>
      </c>
      <c r="E437" t="s">
        <v>27</v>
      </c>
      <c r="F437" t="s">
        <v>38</v>
      </c>
      <c r="G437" t="s">
        <v>46</v>
      </c>
      <c r="H437" t="s">
        <v>17</v>
      </c>
      <c r="I437" t="s">
        <v>49</v>
      </c>
      <c r="J437" t="s">
        <v>19</v>
      </c>
      <c r="M437" t="s">
        <v>20</v>
      </c>
      <c r="N437" s="1">
        <v>44474.882638888892</v>
      </c>
    </row>
    <row r="438" spans="1:14" x14ac:dyDescent="0.2">
      <c r="A438">
        <v>440</v>
      </c>
      <c r="B438" t="s">
        <v>14</v>
      </c>
      <c r="C438" t="s">
        <v>42</v>
      </c>
      <c r="D438">
        <v>4</v>
      </c>
      <c r="E438" t="s">
        <v>16</v>
      </c>
      <c r="F438" t="s">
        <v>23</v>
      </c>
      <c r="G438" t="s">
        <v>24</v>
      </c>
      <c r="H438" t="s">
        <v>40</v>
      </c>
      <c r="I438" t="s">
        <v>26</v>
      </c>
      <c r="J438" t="s">
        <v>37</v>
      </c>
      <c r="M438" t="s">
        <v>20</v>
      </c>
      <c r="N438" s="1">
        <v>44474.957638888889</v>
      </c>
    </row>
    <row r="439" spans="1:14" x14ac:dyDescent="0.2">
      <c r="A439">
        <v>441</v>
      </c>
      <c r="B439" t="s">
        <v>14</v>
      </c>
      <c r="C439" t="s">
        <v>42</v>
      </c>
      <c r="D439">
        <v>6</v>
      </c>
      <c r="E439" t="s">
        <v>16</v>
      </c>
      <c r="F439" t="s">
        <v>38</v>
      </c>
      <c r="G439" t="s">
        <v>29</v>
      </c>
      <c r="H439" t="s">
        <v>17</v>
      </c>
      <c r="I439" t="s">
        <v>49</v>
      </c>
      <c r="J439" t="s">
        <v>37</v>
      </c>
      <c r="M439" t="s">
        <v>20</v>
      </c>
      <c r="N439" s="1">
        <v>44475.322222222225</v>
      </c>
    </row>
    <row r="440" spans="1:14" x14ac:dyDescent="0.2">
      <c r="A440">
        <v>442</v>
      </c>
      <c r="B440" t="s">
        <v>14</v>
      </c>
      <c r="C440" t="s">
        <v>42</v>
      </c>
      <c r="D440">
        <v>0</v>
      </c>
      <c r="E440" t="s">
        <v>22</v>
      </c>
      <c r="F440" t="s">
        <v>23</v>
      </c>
      <c r="G440" t="s">
        <v>29</v>
      </c>
      <c r="H440" t="s">
        <v>25</v>
      </c>
      <c r="I440" t="s">
        <v>18</v>
      </c>
      <c r="J440" t="s">
        <v>37</v>
      </c>
      <c r="K440" t="s">
        <v>62</v>
      </c>
      <c r="M440" t="s">
        <v>61</v>
      </c>
      <c r="N440" s="1">
        <v>44475.336805555555</v>
      </c>
    </row>
    <row r="441" spans="1:14" x14ac:dyDescent="0.2">
      <c r="A441">
        <v>443</v>
      </c>
      <c r="B441" t="s">
        <v>14</v>
      </c>
      <c r="C441" t="s">
        <v>42</v>
      </c>
      <c r="D441">
        <v>2</v>
      </c>
      <c r="E441" t="s">
        <v>27</v>
      </c>
      <c r="F441" t="s">
        <v>38</v>
      </c>
      <c r="G441" t="s">
        <v>46</v>
      </c>
      <c r="H441" t="s">
        <v>25</v>
      </c>
      <c r="I441" t="s">
        <v>36</v>
      </c>
      <c r="J441" t="s">
        <v>37</v>
      </c>
      <c r="M441" t="s">
        <v>64</v>
      </c>
      <c r="N441" s="1">
        <v>44475.347916666666</v>
      </c>
    </row>
    <row r="442" spans="1:14" x14ac:dyDescent="0.2">
      <c r="A442">
        <v>444</v>
      </c>
      <c r="B442" t="s">
        <v>87</v>
      </c>
      <c r="C442" t="s">
        <v>32</v>
      </c>
      <c r="D442">
        <v>4</v>
      </c>
      <c r="E442" t="s">
        <v>16</v>
      </c>
      <c r="F442" t="s">
        <v>23</v>
      </c>
      <c r="G442" t="s">
        <v>53</v>
      </c>
      <c r="H442" t="s">
        <v>17</v>
      </c>
      <c r="I442" t="s">
        <v>30</v>
      </c>
      <c r="J442" t="s">
        <v>33</v>
      </c>
      <c r="M442" t="s">
        <v>20</v>
      </c>
      <c r="N442" s="1">
        <v>44475.419444444444</v>
      </c>
    </row>
    <row r="443" spans="1:14" x14ac:dyDescent="0.2">
      <c r="A443">
        <v>445</v>
      </c>
      <c r="B443" t="s">
        <v>14</v>
      </c>
      <c r="C443" t="s">
        <v>42</v>
      </c>
      <c r="D443">
        <v>4</v>
      </c>
      <c r="E443" t="s">
        <v>16</v>
      </c>
      <c r="F443" t="s">
        <v>23</v>
      </c>
      <c r="G443" t="s">
        <v>48</v>
      </c>
      <c r="H443" t="s">
        <v>25</v>
      </c>
      <c r="I443" t="s">
        <v>18</v>
      </c>
      <c r="J443" t="s">
        <v>37</v>
      </c>
      <c r="M443" t="s">
        <v>51</v>
      </c>
      <c r="N443" s="1">
        <v>44475.52847222222</v>
      </c>
    </row>
    <row r="444" spans="1:14" x14ac:dyDescent="0.2">
      <c r="A444">
        <v>446</v>
      </c>
      <c r="B444" t="s">
        <v>14</v>
      </c>
      <c r="C444" t="s">
        <v>15</v>
      </c>
      <c r="D444">
        <v>4</v>
      </c>
      <c r="E444" t="s">
        <v>27</v>
      </c>
      <c r="F444" t="s">
        <v>23</v>
      </c>
      <c r="G444" t="s">
        <v>43</v>
      </c>
      <c r="H444" t="s">
        <v>76</v>
      </c>
      <c r="I444" t="s">
        <v>54</v>
      </c>
      <c r="J444" t="s">
        <v>59</v>
      </c>
      <c r="M444" t="s">
        <v>20</v>
      </c>
      <c r="N444" s="1">
        <v>44475.537499999999</v>
      </c>
    </row>
    <row r="445" spans="1:14" x14ac:dyDescent="0.2">
      <c r="A445">
        <v>447</v>
      </c>
      <c r="B445" t="s">
        <v>14</v>
      </c>
      <c r="C445" t="s">
        <v>42</v>
      </c>
      <c r="D445">
        <v>1</v>
      </c>
      <c r="E445" t="s">
        <v>27</v>
      </c>
      <c r="F445" t="s">
        <v>38</v>
      </c>
      <c r="G445" t="s">
        <v>24</v>
      </c>
      <c r="H445" t="s">
        <v>35</v>
      </c>
      <c r="I445" t="s">
        <v>54</v>
      </c>
      <c r="J445" t="s">
        <v>19</v>
      </c>
      <c r="M445" t="s">
        <v>47</v>
      </c>
      <c r="N445" s="1">
        <v>44475.554861111108</v>
      </c>
    </row>
    <row r="446" spans="1:14" x14ac:dyDescent="0.2">
      <c r="A446">
        <v>448</v>
      </c>
      <c r="B446" t="s">
        <v>87</v>
      </c>
      <c r="C446" t="s">
        <v>32</v>
      </c>
      <c r="D446">
        <v>1</v>
      </c>
      <c r="E446" t="s">
        <v>16</v>
      </c>
      <c r="F446" t="s">
        <v>71</v>
      </c>
      <c r="G446" t="s">
        <v>48</v>
      </c>
      <c r="H446" t="s">
        <v>17</v>
      </c>
      <c r="I446" t="s">
        <v>18</v>
      </c>
      <c r="J446" t="s">
        <v>19</v>
      </c>
      <c r="M446" t="s">
        <v>34</v>
      </c>
      <c r="N446" s="1">
        <v>44475.708333333336</v>
      </c>
    </row>
    <row r="447" spans="1:14" x14ac:dyDescent="0.2">
      <c r="A447">
        <v>449</v>
      </c>
      <c r="B447" t="s">
        <v>14</v>
      </c>
      <c r="C447" t="s">
        <v>42</v>
      </c>
      <c r="D447">
        <v>5</v>
      </c>
      <c r="E447" t="s">
        <v>27</v>
      </c>
      <c r="F447" t="s">
        <v>28</v>
      </c>
      <c r="G447" t="s">
        <v>29</v>
      </c>
      <c r="H447" t="s">
        <v>17</v>
      </c>
      <c r="I447" t="s">
        <v>18</v>
      </c>
      <c r="J447" t="s">
        <v>33</v>
      </c>
      <c r="M447" t="s">
        <v>20</v>
      </c>
      <c r="N447" s="1">
        <v>44475.82916666667</v>
      </c>
    </row>
    <row r="448" spans="1:14" x14ac:dyDescent="0.2">
      <c r="A448">
        <v>450</v>
      </c>
      <c r="B448" t="s">
        <v>14</v>
      </c>
      <c r="C448" t="s">
        <v>15</v>
      </c>
      <c r="D448">
        <v>1</v>
      </c>
      <c r="E448" t="s">
        <v>27</v>
      </c>
      <c r="F448" t="s">
        <v>71</v>
      </c>
      <c r="G448" t="s">
        <v>48</v>
      </c>
      <c r="H448" t="s">
        <v>17</v>
      </c>
      <c r="I448" t="s">
        <v>30</v>
      </c>
      <c r="J448" t="s">
        <v>19</v>
      </c>
      <c r="K448" t="s">
        <v>62</v>
      </c>
      <c r="M448" t="s">
        <v>20</v>
      </c>
      <c r="N448" s="1">
        <v>44475.865277777775</v>
      </c>
    </row>
    <row r="449" spans="1:14" x14ac:dyDescent="0.2">
      <c r="A449">
        <v>451</v>
      </c>
      <c r="B449" t="s">
        <v>87</v>
      </c>
      <c r="C449" t="s">
        <v>32</v>
      </c>
      <c r="D449">
        <v>2</v>
      </c>
      <c r="E449" t="s">
        <v>27</v>
      </c>
      <c r="F449" t="s">
        <v>28</v>
      </c>
      <c r="G449" t="s">
        <v>24</v>
      </c>
      <c r="H449" t="s">
        <v>17</v>
      </c>
      <c r="I449" t="s">
        <v>18</v>
      </c>
      <c r="J449" t="s">
        <v>44</v>
      </c>
      <c r="M449" t="s">
        <v>20</v>
      </c>
      <c r="N449" s="1">
        <v>44475.870833333334</v>
      </c>
    </row>
    <row r="450" spans="1:14" x14ac:dyDescent="0.2">
      <c r="A450">
        <v>452</v>
      </c>
      <c r="B450" t="s">
        <v>14</v>
      </c>
      <c r="C450" t="s">
        <v>42</v>
      </c>
      <c r="D450">
        <v>7</v>
      </c>
      <c r="E450" t="s">
        <v>27</v>
      </c>
      <c r="F450" t="s">
        <v>38</v>
      </c>
      <c r="G450" t="s">
        <v>48</v>
      </c>
      <c r="H450" t="s">
        <v>17</v>
      </c>
      <c r="I450" t="s">
        <v>18</v>
      </c>
      <c r="J450" t="s">
        <v>59</v>
      </c>
      <c r="M450" t="s">
        <v>20</v>
      </c>
      <c r="N450" s="1">
        <v>44476.329861111109</v>
      </c>
    </row>
    <row r="451" spans="1:14" x14ac:dyDescent="0.2">
      <c r="A451">
        <v>453</v>
      </c>
      <c r="B451" t="s">
        <v>14</v>
      </c>
      <c r="C451" t="s">
        <v>42</v>
      </c>
      <c r="D451">
        <v>0</v>
      </c>
      <c r="E451" t="s">
        <v>16</v>
      </c>
      <c r="F451" t="s">
        <v>71</v>
      </c>
      <c r="G451" t="s">
        <v>48</v>
      </c>
      <c r="H451" t="s">
        <v>25</v>
      </c>
      <c r="I451" t="s">
        <v>26</v>
      </c>
      <c r="J451" t="s">
        <v>37</v>
      </c>
      <c r="M451" t="s">
        <v>20</v>
      </c>
      <c r="N451" s="1">
        <v>44476.62777777778</v>
      </c>
    </row>
    <row r="452" spans="1:14" x14ac:dyDescent="0.2">
      <c r="A452">
        <v>454</v>
      </c>
      <c r="B452" t="s">
        <v>14</v>
      </c>
      <c r="C452" t="s">
        <v>15</v>
      </c>
      <c r="D452">
        <v>3</v>
      </c>
      <c r="E452" t="s">
        <v>16</v>
      </c>
      <c r="F452" t="s">
        <v>71</v>
      </c>
      <c r="G452" t="s">
        <v>48</v>
      </c>
      <c r="H452" t="s">
        <v>17</v>
      </c>
      <c r="I452" t="s">
        <v>49</v>
      </c>
      <c r="J452" t="s">
        <v>37</v>
      </c>
      <c r="M452" t="s">
        <v>20</v>
      </c>
      <c r="N452" s="1">
        <v>44476.752083333333</v>
      </c>
    </row>
    <row r="453" spans="1:14" x14ac:dyDescent="0.2">
      <c r="A453">
        <v>455</v>
      </c>
      <c r="B453" t="s">
        <v>87</v>
      </c>
      <c r="C453" t="s">
        <v>32</v>
      </c>
      <c r="D453">
        <v>2</v>
      </c>
      <c r="E453" t="s">
        <v>27</v>
      </c>
      <c r="F453" t="s">
        <v>23</v>
      </c>
      <c r="G453" t="s">
        <v>24</v>
      </c>
      <c r="H453" t="s">
        <v>76</v>
      </c>
      <c r="I453" t="s">
        <v>26</v>
      </c>
      <c r="J453" t="s">
        <v>33</v>
      </c>
      <c r="M453" t="s">
        <v>20</v>
      </c>
      <c r="N453" s="1">
        <v>44476.815972222219</v>
      </c>
    </row>
    <row r="454" spans="1:14" x14ac:dyDescent="0.2">
      <c r="A454">
        <v>456</v>
      </c>
      <c r="B454" t="s">
        <v>14</v>
      </c>
      <c r="C454" t="s">
        <v>42</v>
      </c>
      <c r="D454">
        <v>4</v>
      </c>
      <c r="E454" t="s">
        <v>22</v>
      </c>
      <c r="F454" t="s">
        <v>28</v>
      </c>
      <c r="G454" t="s">
        <v>24</v>
      </c>
      <c r="H454" t="s">
        <v>17</v>
      </c>
      <c r="I454" t="s">
        <v>18</v>
      </c>
      <c r="J454" t="s">
        <v>37</v>
      </c>
      <c r="M454" t="s">
        <v>20</v>
      </c>
      <c r="N454" s="1">
        <v>44476.9</v>
      </c>
    </row>
    <row r="455" spans="1:14" x14ac:dyDescent="0.2">
      <c r="A455">
        <v>457</v>
      </c>
      <c r="B455" t="s">
        <v>14</v>
      </c>
      <c r="C455" t="s">
        <v>15</v>
      </c>
      <c r="D455">
        <v>2</v>
      </c>
      <c r="E455" t="s">
        <v>27</v>
      </c>
      <c r="F455" t="s">
        <v>38</v>
      </c>
      <c r="G455" t="s">
        <v>46</v>
      </c>
      <c r="H455" t="s">
        <v>17</v>
      </c>
      <c r="I455" t="s">
        <v>49</v>
      </c>
      <c r="J455" t="s">
        <v>19</v>
      </c>
      <c r="M455" t="s">
        <v>20</v>
      </c>
      <c r="N455" s="1">
        <v>44477.076388888891</v>
      </c>
    </row>
    <row r="456" spans="1:14" x14ac:dyDescent="0.2">
      <c r="A456">
        <v>458</v>
      </c>
      <c r="B456" t="s">
        <v>14</v>
      </c>
      <c r="C456" t="s">
        <v>42</v>
      </c>
      <c r="D456">
        <v>4</v>
      </c>
      <c r="E456" t="s">
        <v>27</v>
      </c>
      <c r="F456" t="s">
        <v>38</v>
      </c>
      <c r="G456" t="s">
        <v>46</v>
      </c>
      <c r="H456" t="s">
        <v>17</v>
      </c>
      <c r="I456" t="s">
        <v>50</v>
      </c>
      <c r="J456" t="s">
        <v>59</v>
      </c>
      <c r="M456" t="s">
        <v>20</v>
      </c>
      <c r="N456" s="1">
        <v>44477.529166666667</v>
      </c>
    </row>
    <row r="457" spans="1:14" x14ac:dyDescent="0.2">
      <c r="A457">
        <v>459</v>
      </c>
      <c r="B457" t="s">
        <v>14</v>
      </c>
      <c r="C457" t="s">
        <v>42</v>
      </c>
      <c r="D457">
        <v>3</v>
      </c>
      <c r="E457" t="s">
        <v>22</v>
      </c>
      <c r="F457" t="s">
        <v>38</v>
      </c>
      <c r="G457" t="s">
        <v>46</v>
      </c>
      <c r="H457" t="s">
        <v>17</v>
      </c>
      <c r="I457" t="s">
        <v>18</v>
      </c>
      <c r="J457" t="s">
        <v>19</v>
      </c>
      <c r="M457" t="s">
        <v>20</v>
      </c>
      <c r="N457" s="1">
        <v>44478.337500000001</v>
      </c>
    </row>
    <row r="458" spans="1:14" x14ac:dyDescent="0.2">
      <c r="A458">
        <v>460</v>
      </c>
      <c r="B458" t="s">
        <v>14</v>
      </c>
      <c r="C458" t="s">
        <v>42</v>
      </c>
      <c r="D458">
        <v>5</v>
      </c>
      <c r="E458" t="s">
        <v>27</v>
      </c>
      <c r="F458" t="s">
        <v>28</v>
      </c>
      <c r="G458" t="s">
        <v>24</v>
      </c>
      <c r="H458" t="s">
        <v>17</v>
      </c>
      <c r="I458" t="s">
        <v>18</v>
      </c>
      <c r="J458" t="s">
        <v>37</v>
      </c>
      <c r="M458" t="s">
        <v>20</v>
      </c>
      <c r="N458" s="1">
        <v>44478.465277777781</v>
      </c>
    </row>
    <row r="459" spans="1:14" x14ac:dyDescent="0.2">
      <c r="A459">
        <v>461</v>
      </c>
      <c r="B459" t="s">
        <v>14</v>
      </c>
      <c r="C459" t="s">
        <v>42</v>
      </c>
      <c r="D459">
        <v>3</v>
      </c>
      <c r="E459" t="s">
        <v>27</v>
      </c>
      <c r="F459" t="s">
        <v>71</v>
      </c>
      <c r="G459" t="s">
        <v>48</v>
      </c>
      <c r="H459" t="s">
        <v>17</v>
      </c>
      <c r="I459" t="s">
        <v>49</v>
      </c>
      <c r="J459" t="s">
        <v>37</v>
      </c>
      <c r="M459" t="s">
        <v>51</v>
      </c>
      <c r="N459" s="1">
        <v>44478.7</v>
      </c>
    </row>
    <row r="460" spans="1:14" x14ac:dyDescent="0.2">
      <c r="A460">
        <v>462</v>
      </c>
      <c r="B460" t="s">
        <v>14</v>
      </c>
      <c r="C460" t="s">
        <v>42</v>
      </c>
      <c r="D460">
        <v>2</v>
      </c>
      <c r="E460" t="s">
        <v>22</v>
      </c>
      <c r="F460" t="s">
        <v>71</v>
      </c>
      <c r="G460" t="s">
        <v>48</v>
      </c>
      <c r="H460" t="s">
        <v>76</v>
      </c>
      <c r="I460" t="s">
        <v>50</v>
      </c>
      <c r="J460" t="s">
        <v>19</v>
      </c>
      <c r="M460" t="s">
        <v>20</v>
      </c>
      <c r="N460" s="1">
        <v>44479.408333333333</v>
      </c>
    </row>
    <row r="461" spans="1:14" x14ac:dyDescent="0.2">
      <c r="A461">
        <v>463</v>
      </c>
      <c r="B461" t="s">
        <v>87</v>
      </c>
      <c r="C461" t="s">
        <v>32</v>
      </c>
      <c r="D461">
        <v>2</v>
      </c>
      <c r="E461" t="s">
        <v>27</v>
      </c>
      <c r="F461" t="s">
        <v>23</v>
      </c>
      <c r="G461" t="s">
        <v>53</v>
      </c>
      <c r="H461" t="s">
        <v>76</v>
      </c>
      <c r="I461" t="s">
        <v>49</v>
      </c>
      <c r="J461" t="s">
        <v>19</v>
      </c>
      <c r="M461" t="s">
        <v>20</v>
      </c>
      <c r="N461" s="1">
        <v>44479.626388888886</v>
      </c>
    </row>
    <row r="462" spans="1:14" x14ac:dyDescent="0.2">
      <c r="A462">
        <v>464</v>
      </c>
      <c r="B462" t="s">
        <v>14</v>
      </c>
      <c r="C462" t="s">
        <v>42</v>
      </c>
      <c r="D462">
        <v>4</v>
      </c>
      <c r="E462" t="s">
        <v>27</v>
      </c>
      <c r="F462" t="s">
        <v>23</v>
      </c>
      <c r="G462" t="s">
        <v>24</v>
      </c>
      <c r="H462" t="s">
        <v>25</v>
      </c>
      <c r="I462" t="s">
        <v>54</v>
      </c>
      <c r="J462" t="s">
        <v>37</v>
      </c>
      <c r="M462" t="s">
        <v>20</v>
      </c>
      <c r="N462" s="1">
        <v>44480.390277777777</v>
      </c>
    </row>
    <row r="463" spans="1:14" x14ac:dyDescent="0.2">
      <c r="A463">
        <v>465</v>
      </c>
      <c r="B463" t="s">
        <v>87</v>
      </c>
      <c r="C463" t="s">
        <v>32</v>
      </c>
      <c r="D463">
        <v>2</v>
      </c>
      <c r="E463" t="s">
        <v>27</v>
      </c>
      <c r="F463" t="s">
        <v>38</v>
      </c>
      <c r="G463" t="s">
        <v>29</v>
      </c>
      <c r="H463" t="s">
        <v>17</v>
      </c>
      <c r="I463" t="s">
        <v>18</v>
      </c>
      <c r="J463" t="s">
        <v>33</v>
      </c>
      <c r="M463" t="s">
        <v>20</v>
      </c>
      <c r="N463" s="1">
        <v>44480.404861111114</v>
      </c>
    </row>
    <row r="464" spans="1:14" x14ac:dyDescent="0.2">
      <c r="A464">
        <v>466</v>
      </c>
      <c r="B464" t="s">
        <v>14</v>
      </c>
      <c r="C464" t="s">
        <v>42</v>
      </c>
      <c r="D464">
        <v>2</v>
      </c>
      <c r="E464" t="s">
        <v>27</v>
      </c>
      <c r="F464" t="s">
        <v>23</v>
      </c>
      <c r="G464" t="s">
        <v>39</v>
      </c>
      <c r="H464" t="s">
        <v>17</v>
      </c>
      <c r="I464" t="s">
        <v>49</v>
      </c>
      <c r="J464" t="s">
        <v>19</v>
      </c>
      <c r="M464" t="s">
        <v>20</v>
      </c>
      <c r="N464" s="1">
        <v>44480.444444444445</v>
      </c>
    </row>
    <row r="465" spans="1:14" x14ac:dyDescent="0.2">
      <c r="A465">
        <v>467</v>
      </c>
      <c r="B465" t="s">
        <v>14</v>
      </c>
      <c r="C465" t="s">
        <v>15</v>
      </c>
      <c r="D465">
        <v>1</v>
      </c>
      <c r="E465" t="s">
        <v>22</v>
      </c>
      <c r="F465" t="s">
        <v>28</v>
      </c>
      <c r="G465" t="s">
        <v>24</v>
      </c>
      <c r="H465" t="s">
        <v>17</v>
      </c>
      <c r="I465" t="s">
        <v>49</v>
      </c>
      <c r="J465" t="s">
        <v>19</v>
      </c>
      <c r="M465" t="s">
        <v>47</v>
      </c>
      <c r="N465" s="1">
        <v>44480.574999999997</v>
      </c>
    </row>
    <row r="466" spans="1:14" x14ac:dyDescent="0.2">
      <c r="A466">
        <v>468</v>
      </c>
      <c r="B466" t="s">
        <v>87</v>
      </c>
      <c r="C466" t="s">
        <v>32</v>
      </c>
      <c r="D466">
        <v>2</v>
      </c>
      <c r="E466" t="s">
        <v>22</v>
      </c>
      <c r="F466" t="s">
        <v>23</v>
      </c>
      <c r="G466" t="s">
        <v>43</v>
      </c>
      <c r="H466" t="s">
        <v>17</v>
      </c>
      <c r="I466" t="s">
        <v>58</v>
      </c>
      <c r="J466" t="s">
        <v>44</v>
      </c>
      <c r="M466" t="s">
        <v>34</v>
      </c>
      <c r="N466" s="1">
        <v>44480.599305555559</v>
      </c>
    </row>
    <row r="467" spans="1:14" x14ac:dyDescent="0.2">
      <c r="A467">
        <v>469</v>
      </c>
      <c r="B467" t="s">
        <v>14</v>
      </c>
      <c r="C467" t="s">
        <v>42</v>
      </c>
      <c r="D467">
        <v>1</v>
      </c>
      <c r="E467" t="s">
        <v>27</v>
      </c>
      <c r="F467" t="s">
        <v>71</v>
      </c>
      <c r="G467" t="s">
        <v>48</v>
      </c>
      <c r="H467" t="s">
        <v>25</v>
      </c>
      <c r="I467" t="s">
        <v>36</v>
      </c>
      <c r="J467" t="s">
        <v>59</v>
      </c>
      <c r="M467" t="s">
        <v>20</v>
      </c>
      <c r="N467" s="1">
        <v>44480.627083333333</v>
      </c>
    </row>
    <row r="468" spans="1:14" x14ac:dyDescent="0.2">
      <c r="A468">
        <v>470</v>
      </c>
      <c r="B468" t="s">
        <v>14</v>
      </c>
      <c r="C468" t="s">
        <v>42</v>
      </c>
      <c r="D468">
        <v>6</v>
      </c>
      <c r="E468" t="s">
        <v>27</v>
      </c>
      <c r="F468" t="s">
        <v>71</v>
      </c>
      <c r="G468" t="s">
        <v>48</v>
      </c>
      <c r="H468" t="s">
        <v>17</v>
      </c>
      <c r="I468" t="s">
        <v>30</v>
      </c>
      <c r="J468" t="s">
        <v>37</v>
      </c>
      <c r="M468" t="s">
        <v>51</v>
      </c>
      <c r="N468" s="1">
        <v>44481.451388888891</v>
      </c>
    </row>
    <row r="469" spans="1:14" x14ac:dyDescent="0.2">
      <c r="A469">
        <v>471</v>
      </c>
      <c r="B469" t="s">
        <v>87</v>
      </c>
      <c r="C469" t="s">
        <v>32</v>
      </c>
      <c r="D469">
        <v>2</v>
      </c>
      <c r="E469" t="s">
        <v>27</v>
      </c>
      <c r="F469" t="s">
        <v>23</v>
      </c>
      <c r="G469" t="s">
        <v>39</v>
      </c>
      <c r="H469" t="s">
        <v>25</v>
      </c>
      <c r="I469" t="s">
        <v>18</v>
      </c>
      <c r="J469" t="s">
        <v>19</v>
      </c>
      <c r="M469" t="s">
        <v>34</v>
      </c>
      <c r="N469" s="1">
        <v>44481.474999999999</v>
      </c>
    </row>
    <row r="470" spans="1:14" x14ac:dyDescent="0.2">
      <c r="A470">
        <v>472</v>
      </c>
      <c r="B470" t="s">
        <v>87</v>
      </c>
      <c r="C470" t="s">
        <v>32</v>
      </c>
      <c r="D470">
        <v>1</v>
      </c>
      <c r="E470" t="s">
        <v>27</v>
      </c>
      <c r="F470" t="s">
        <v>23</v>
      </c>
      <c r="G470" t="s">
        <v>39</v>
      </c>
      <c r="H470" t="s">
        <v>25</v>
      </c>
      <c r="I470" t="s">
        <v>18</v>
      </c>
      <c r="J470" t="s">
        <v>41</v>
      </c>
      <c r="M470" t="s">
        <v>20</v>
      </c>
      <c r="N470" s="1">
        <v>44481.668055555558</v>
      </c>
    </row>
    <row r="471" spans="1:14" x14ac:dyDescent="0.2">
      <c r="A471">
        <v>473</v>
      </c>
      <c r="B471" t="s">
        <v>14</v>
      </c>
      <c r="C471" t="s">
        <v>15</v>
      </c>
      <c r="D471">
        <v>2</v>
      </c>
      <c r="E471" t="s">
        <v>16</v>
      </c>
      <c r="F471" t="s">
        <v>23</v>
      </c>
      <c r="G471" t="s">
        <v>43</v>
      </c>
      <c r="H471" t="s">
        <v>76</v>
      </c>
      <c r="I471" t="s">
        <v>54</v>
      </c>
      <c r="J471" t="s">
        <v>33</v>
      </c>
      <c r="M471" t="s">
        <v>20</v>
      </c>
      <c r="N471" s="1">
        <v>44481.697222222225</v>
      </c>
    </row>
    <row r="472" spans="1:14" x14ac:dyDescent="0.2">
      <c r="A472">
        <v>474</v>
      </c>
      <c r="B472" t="s">
        <v>87</v>
      </c>
      <c r="C472" t="s">
        <v>32</v>
      </c>
      <c r="D472">
        <v>3</v>
      </c>
      <c r="E472" t="s">
        <v>16</v>
      </c>
      <c r="F472" t="s">
        <v>71</v>
      </c>
      <c r="G472" t="s">
        <v>48</v>
      </c>
      <c r="H472" t="s">
        <v>40</v>
      </c>
      <c r="I472" t="s">
        <v>18</v>
      </c>
      <c r="J472" t="s">
        <v>19</v>
      </c>
      <c r="M472" t="s">
        <v>20</v>
      </c>
      <c r="N472" s="1">
        <v>44482.615277777775</v>
      </c>
    </row>
    <row r="473" spans="1:14" x14ac:dyDescent="0.2">
      <c r="A473">
        <v>475</v>
      </c>
      <c r="B473" t="s">
        <v>14</v>
      </c>
      <c r="C473" t="s">
        <v>42</v>
      </c>
      <c r="D473">
        <v>2</v>
      </c>
      <c r="E473" t="s">
        <v>16</v>
      </c>
      <c r="F473" t="s">
        <v>71</v>
      </c>
      <c r="G473" t="s">
        <v>48</v>
      </c>
      <c r="H473" t="s">
        <v>25</v>
      </c>
      <c r="I473" t="s">
        <v>36</v>
      </c>
      <c r="J473" t="s">
        <v>41</v>
      </c>
      <c r="M473" t="s">
        <v>20</v>
      </c>
      <c r="N473" s="1">
        <v>44482.89166666667</v>
      </c>
    </row>
    <row r="474" spans="1:14" x14ac:dyDescent="0.2">
      <c r="A474">
        <v>476</v>
      </c>
      <c r="B474" t="s">
        <v>14</v>
      </c>
      <c r="C474" t="s">
        <v>15</v>
      </c>
      <c r="D474">
        <v>2</v>
      </c>
      <c r="E474" t="s">
        <v>27</v>
      </c>
      <c r="F474" t="s">
        <v>71</v>
      </c>
      <c r="G474" t="s">
        <v>48</v>
      </c>
      <c r="H474" t="s">
        <v>17</v>
      </c>
      <c r="I474" t="s">
        <v>50</v>
      </c>
      <c r="J474" t="s">
        <v>33</v>
      </c>
      <c r="M474" t="s">
        <v>34</v>
      </c>
      <c r="N474" s="1">
        <v>44483.558333333334</v>
      </c>
    </row>
    <row r="475" spans="1:14" x14ac:dyDescent="0.2">
      <c r="A475">
        <v>477</v>
      </c>
      <c r="B475" t="s">
        <v>14</v>
      </c>
      <c r="C475" t="s">
        <v>21</v>
      </c>
      <c r="D475">
        <v>1</v>
      </c>
      <c r="E475" t="s">
        <v>27</v>
      </c>
      <c r="F475" t="s">
        <v>38</v>
      </c>
      <c r="G475" t="s">
        <v>29</v>
      </c>
      <c r="H475" t="s">
        <v>17</v>
      </c>
      <c r="I475" t="s">
        <v>50</v>
      </c>
      <c r="J475" t="s">
        <v>37</v>
      </c>
      <c r="M475" t="s">
        <v>52</v>
      </c>
      <c r="N475" s="1">
        <v>44484.540972222225</v>
      </c>
    </row>
    <row r="476" spans="1:14" x14ac:dyDescent="0.2">
      <c r="A476">
        <v>478</v>
      </c>
      <c r="B476" t="s">
        <v>14</v>
      </c>
      <c r="C476" t="s">
        <v>42</v>
      </c>
      <c r="D476">
        <v>4</v>
      </c>
      <c r="E476" t="s">
        <v>22</v>
      </c>
      <c r="F476" t="s">
        <v>23</v>
      </c>
      <c r="G476" t="s">
        <v>48</v>
      </c>
      <c r="H476" t="s">
        <v>17</v>
      </c>
      <c r="I476" t="s">
        <v>58</v>
      </c>
      <c r="J476" t="s">
        <v>19</v>
      </c>
      <c r="M476" t="s">
        <v>60</v>
      </c>
      <c r="N476" s="1">
        <v>44485.804166666669</v>
      </c>
    </row>
    <row r="477" spans="1:14" x14ac:dyDescent="0.2">
      <c r="A477">
        <v>479</v>
      </c>
      <c r="B477" t="s">
        <v>87</v>
      </c>
      <c r="C477" t="s">
        <v>32</v>
      </c>
      <c r="D477">
        <v>5</v>
      </c>
      <c r="E477" t="s">
        <v>16</v>
      </c>
      <c r="F477" t="s">
        <v>28</v>
      </c>
      <c r="G477" t="s">
        <v>29</v>
      </c>
      <c r="H477" t="s">
        <v>17</v>
      </c>
      <c r="I477" t="s">
        <v>18</v>
      </c>
      <c r="J477" t="s">
        <v>44</v>
      </c>
      <c r="M477" t="s">
        <v>20</v>
      </c>
      <c r="N477" s="1">
        <v>44488.363888888889</v>
      </c>
    </row>
    <row r="478" spans="1:14" x14ac:dyDescent="0.2">
      <c r="A478">
        <v>480</v>
      </c>
      <c r="B478" t="s">
        <v>14</v>
      </c>
      <c r="C478" t="s">
        <v>42</v>
      </c>
      <c r="F478" t="s">
        <v>38</v>
      </c>
      <c r="G478" t="s">
        <v>46</v>
      </c>
      <c r="H478" t="s">
        <v>17</v>
      </c>
      <c r="I478" t="s">
        <v>49</v>
      </c>
      <c r="J478" t="s">
        <v>19</v>
      </c>
      <c r="M478" t="s">
        <v>20</v>
      </c>
      <c r="N478" s="1">
        <v>44488.540972222225</v>
      </c>
    </row>
    <row r="479" spans="1:14" x14ac:dyDescent="0.2">
      <c r="A479">
        <v>481</v>
      </c>
      <c r="B479" t="s">
        <v>87</v>
      </c>
      <c r="C479" t="s">
        <v>32</v>
      </c>
      <c r="D479">
        <v>2</v>
      </c>
      <c r="E479" t="s">
        <v>22</v>
      </c>
      <c r="F479" t="s">
        <v>23</v>
      </c>
      <c r="G479" t="s">
        <v>39</v>
      </c>
      <c r="H479" t="s">
        <v>17</v>
      </c>
      <c r="I479" t="s">
        <v>30</v>
      </c>
      <c r="J479" t="s">
        <v>19</v>
      </c>
      <c r="M479" t="s">
        <v>34</v>
      </c>
      <c r="N479" s="1">
        <v>44488.909722222219</v>
      </c>
    </row>
    <row r="480" spans="1:14" x14ac:dyDescent="0.2">
      <c r="A480">
        <v>482</v>
      </c>
      <c r="B480" t="s">
        <v>14</v>
      </c>
      <c r="C480" t="s">
        <v>42</v>
      </c>
      <c r="D480">
        <v>3</v>
      </c>
      <c r="E480" t="s">
        <v>22</v>
      </c>
      <c r="F480" t="s">
        <v>28</v>
      </c>
      <c r="G480" t="s">
        <v>46</v>
      </c>
      <c r="H480" t="s">
        <v>40</v>
      </c>
      <c r="I480" t="s">
        <v>50</v>
      </c>
      <c r="J480" t="s">
        <v>19</v>
      </c>
      <c r="M480" t="s">
        <v>61</v>
      </c>
      <c r="N480" s="1">
        <v>44490.481249999997</v>
      </c>
    </row>
    <row r="481" spans="1:14" x14ac:dyDescent="0.2">
      <c r="A481">
        <v>483</v>
      </c>
      <c r="B481" t="s">
        <v>88</v>
      </c>
      <c r="C481" t="s">
        <v>32</v>
      </c>
      <c r="D481">
        <v>0</v>
      </c>
      <c r="E481" t="s">
        <v>27</v>
      </c>
      <c r="F481" t="s">
        <v>23</v>
      </c>
      <c r="G481" t="s">
        <v>29</v>
      </c>
      <c r="H481" t="s">
        <v>25</v>
      </c>
      <c r="I481" t="s">
        <v>50</v>
      </c>
      <c r="J481" t="s">
        <v>33</v>
      </c>
      <c r="M481" t="s">
        <v>20</v>
      </c>
      <c r="N481" s="1">
        <v>44490.494444444441</v>
      </c>
    </row>
    <row r="482" spans="1:14" x14ac:dyDescent="0.2">
      <c r="A482">
        <v>484</v>
      </c>
      <c r="B482" t="s">
        <v>88</v>
      </c>
      <c r="C482" t="s">
        <v>32</v>
      </c>
      <c r="D482">
        <v>3</v>
      </c>
      <c r="E482" t="s">
        <v>27</v>
      </c>
      <c r="F482" t="s">
        <v>38</v>
      </c>
      <c r="G482" t="s">
        <v>46</v>
      </c>
      <c r="H482" t="s">
        <v>17</v>
      </c>
      <c r="I482" t="s">
        <v>49</v>
      </c>
      <c r="J482" t="s">
        <v>19</v>
      </c>
      <c r="M482" t="s">
        <v>20</v>
      </c>
      <c r="N482" s="1">
        <v>44490.556944444441</v>
      </c>
    </row>
    <row r="483" spans="1:14" x14ac:dyDescent="0.2">
      <c r="A483">
        <v>485</v>
      </c>
      <c r="B483" t="s">
        <v>88</v>
      </c>
      <c r="C483" t="s">
        <v>32</v>
      </c>
      <c r="D483">
        <v>0</v>
      </c>
      <c r="E483" t="s">
        <v>27</v>
      </c>
      <c r="F483" t="s">
        <v>23</v>
      </c>
      <c r="G483" t="s">
        <v>24</v>
      </c>
      <c r="H483" t="s">
        <v>25</v>
      </c>
      <c r="I483" t="s">
        <v>18</v>
      </c>
      <c r="J483" t="s">
        <v>19</v>
      </c>
      <c r="M483" t="s">
        <v>65</v>
      </c>
      <c r="N483" s="1">
        <v>44490.593055555553</v>
      </c>
    </row>
    <row r="484" spans="1:14" x14ac:dyDescent="0.2">
      <c r="A484">
        <v>486</v>
      </c>
      <c r="B484" t="s">
        <v>14</v>
      </c>
      <c r="C484" t="s">
        <v>15</v>
      </c>
      <c r="D484">
        <v>3</v>
      </c>
      <c r="E484" t="s">
        <v>27</v>
      </c>
      <c r="F484" t="s">
        <v>71</v>
      </c>
      <c r="G484" t="s">
        <v>48</v>
      </c>
      <c r="H484" t="s">
        <v>17</v>
      </c>
      <c r="I484" t="s">
        <v>30</v>
      </c>
      <c r="J484" t="s">
        <v>41</v>
      </c>
      <c r="M484" t="s">
        <v>20</v>
      </c>
      <c r="N484" s="1">
        <v>44490.612500000003</v>
      </c>
    </row>
    <row r="485" spans="1:14" x14ac:dyDescent="0.2">
      <c r="A485">
        <v>487</v>
      </c>
      <c r="B485" t="s">
        <v>14</v>
      </c>
      <c r="C485" t="s">
        <v>42</v>
      </c>
      <c r="D485">
        <v>3</v>
      </c>
      <c r="E485" t="s">
        <v>27</v>
      </c>
      <c r="F485" t="s">
        <v>38</v>
      </c>
      <c r="G485" t="s">
        <v>29</v>
      </c>
      <c r="H485" t="s">
        <v>17</v>
      </c>
      <c r="I485" t="s">
        <v>49</v>
      </c>
      <c r="J485" t="s">
        <v>19</v>
      </c>
      <c r="M485" t="s">
        <v>89</v>
      </c>
      <c r="N485" s="1">
        <v>44490.620138888888</v>
      </c>
    </row>
    <row r="486" spans="1:14" x14ac:dyDescent="0.2">
      <c r="A486">
        <v>489</v>
      </c>
      <c r="B486" t="s">
        <v>88</v>
      </c>
      <c r="C486" t="s">
        <v>32</v>
      </c>
      <c r="D486">
        <v>0</v>
      </c>
      <c r="E486" t="s">
        <v>27</v>
      </c>
      <c r="F486" t="s">
        <v>23</v>
      </c>
      <c r="G486" t="s">
        <v>24</v>
      </c>
      <c r="H486" t="s">
        <v>17</v>
      </c>
      <c r="I486" t="s">
        <v>54</v>
      </c>
      <c r="J486" t="s">
        <v>19</v>
      </c>
      <c r="M486" t="s">
        <v>34</v>
      </c>
      <c r="N486" s="1">
        <v>44491.429166666669</v>
      </c>
    </row>
    <row r="487" spans="1:14" x14ac:dyDescent="0.2">
      <c r="A487">
        <v>490</v>
      </c>
      <c r="B487" t="s">
        <v>88</v>
      </c>
      <c r="C487" t="s">
        <v>32</v>
      </c>
      <c r="D487">
        <v>3</v>
      </c>
      <c r="E487" t="s">
        <v>27</v>
      </c>
      <c r="F487" t="s">
        <v>23</v>
      </c>
      <c r="G487" t="s">
        <v>48</v>
      </c>
      <c r="H487" t="s">
        <v>76</v>
      </c>
      <c r="I487" t="s">
        <v>26</v>
      </c>
      <c r="J487" t="s">
        <v>37</v>
      </c>
      <c r="M487" t="s">
        <v>20</v>
      </c>
      <c r="N487" s="1">
        <v>44491.831944444442</v>
      </c>
    </row>
    <row r="488" spans="1:14" x14ac:dyDescent="0.2">
      <c r="A488">
        <v>491</v>
      </c>
      <c r="B488" t="s">
        <v>88</v>
      </c>
      <c r="C488" t="s">
        <v>32</v>
      </c>
      <c r="D488">
        <v>4</v>
      </c>
      <c r="E488" t="s">
        <v>27</v>
      </c>
      <c r="F488" t="s">
        <v>71</v>
      </c>
      <c r="G488" t="s">
        <v>48</v>
      </c>
      <c r="H488" t="s">
        <v>17</v>
      </c>
      <c r="I488" t="s">
        <v>54</v>
      </c>
      <c r="J488" t="s">
        <v>19</v>
      </c>
      <c r="M488" t="s">
        <v>64</v>
      </c>
      <c r="N488" s="1">
        <v>44494.415277777778</v>
      </c>
    </row>
    <row r="489" spans="1:14" x14ac:dyDescent="0.2">
      <c r="A489">
        <v>492</v>
      </c>
      <c r="B489" t="s">
        <v>88</v>
      </c>
      <c r="C489" t="s">
        <v>32</v>
      </c>
      <c r="D489">
        <v>3</v>
      </c>
      <c r="E489" t="s">
        <v>27</v>
      </c>
      <c r="F489" t="s">
        <v>71</v>
      </c>
      <c r="G489" t="s">
        <v>48</v>
      </c>
      <c r="H489" t="s">
        <v>17</v>
      </c>
      <c r="I489" t="s">
        <v>36</v>
      </c>
      <c r="J489" t="s">
        <v>33</v>
      </c>
      <c r="M489" t="s">
        <v>60</v>
      </c>
      <c r="N489" s="1">
        <v>44494.781944444447</v>
      </c>
    </row>
    <row r="490" spans="1:14" x14ac:dyDescent="0.2">
      <c r="A490">
        <v>493</v>
      </c>
      <c r="B490" t="s">
        <v>14</v>
      </c>
      <c r="C490" t="s">
        <v>42</v>
      </c>
      <c r="D490">
        <v>2</v>
      </c>
      <c r="F490" t="s">
        <v>71</v>
      </c>
      <c r="G490" t="s">
        <v>48</v>
      </c>
      <c r="H490" t="s">
        <v>17</v>
      </c>
      <c r="I490" t="s">
        <v>49</v>
      </c>
      <c r="J490" t="s">
        <v>37</v>
      </c>
      <c r="M490" t="s">
        <v>51</v>
      </c>
      <c r="N490" s="1">
        <v>44495.753472222219</v>
      </c>
    </row>
    <row r="491" spans="1:14" x14ac:dyDescent="0.2">
      <c r="A491">
        <v>494</v>
      </c>
      <c r="B491" t="s">
        <v>88</v>
      </c>
      <c r="C491" t="s">
        <v>32</v>
      </c>
      <c r="D491">
        <v>3</v>
      </c>
      <c r="E491" t="s">
        <v>27</v>
      </c>
      <c r="F491" t="s">
        <v>28</v>
      </c>
      <c r="G491" t="s">
        <v>46</v>
      </c>
      <c r="H491" t="s">
        <v>76</v>
      </c>
      <c r="I491" t="s">
        <v>26</v>
      </c>
      <c r="J491" t="s">
        <v>33</v>
      </c>
      <c r="M491" t="s">
        <v>20</v>
      </c>
      <c r="N491" s="1">
        <v>44497.351388888892</v>
      </c>
    </row>
    <row r="492" spans="1:14" x14ac:dyDescent="0.2">
      <c r="A492">
        <v>495</v>
      </c>
      <c r="B492" t="s">
        <v>88</v>
      </c>
      <c r="C492" t="s">
        <v>32</v>
      </c>
      <c r="D492">
        <v>2</v>
      </c>
      <c r="E492" t="s">
        <v>22</v>
      </c>
      <c r="F492" t="s">
        <v>23</v>
      </c>
      <c r="G492" t="s">
        <v>43</v>
      </c>
      <c r="H492" t="s">
        <v>17</v>
      </c>
      <c r="I492" t="s">
        <v>18</v>
      </c>
      <c r="J492" t="s">
        <v>19</v>
      </c>
      <c r="M492" t="s">
        <v>20</v>
      </c>
      <c r="N492" s="1">
        <v>44497.554166666669</v>
      </c>
    </row>
    <row r="493" spans="1:14" x14ac:dyDescent="0.2">
      <c r="A493">
        <v>496</v>
      </c>
      <c r="B493" t="s">
        <v>14</v>
      </c>
      <c r="C493" t="s">
        <v>42</v>
      </c>
      <c r="D493">
        <v>1</v>
      </c>
      <c r="E493" t="s">
        <v>27</v>
      </c>
      <c r="F493" t="s">
        <v>23</v>
      </c>
      <c r="G493" t="s">
        <v>43</v>
      </c>
      <c r="H493" t="s">
        <v>76</v>
      </c>
      <c r="I493" t="s">
        <v>54</v>
      </c>
      <c r="J493" t="s">
        <v>37</v>
      </c>
      <c r="M493" t="s">
        <v>20</v>
      </c>
      <c r="N493" s="1">
        <v>44498.770138888889</v>
      </c>
    </row>
    <row r="494" spans="1:14" x14ac:dyDescent="0.2">
      <c r="A494">
        <v>497</v>
      </c>
      <c r="B494" t="s">
        <v>14</v>
      </c>
      <c r="C494" t="s">
        <v>42</v>
      </c>
      <c r="D494">
        <v>3</v>
      </c>
      <c r="E494" t="s">
        <v>27</v>
      </c>
      <c r="F494" t="s">
        <v>23</v>
      </c>
      <c r="G494" t="s">
        <v>39</v>
      </c>
      <c r="H494" t="s">
        <v>17</v>
      </c>
      <c r="I494" t="s">
        <v>58</v>
      </c>
      <c r="J494" t="s">
        <v>33</v>
      </c>
      <c r="M494" t="s">
        <v>20</v>
      </c>
      <c r="N494" s="1">
        <v>44500.703472222223</v>
      </c>
    </row>
    <row r="495" spans="1:14" x14ac:dyDescent="0.2">
      <c r="A495">
        <v>498</v>
      </c>
      <c r="B495" t="s">
        <v>14</v>
      </c>
      <c r="C495" t="s">
        <v>42</v>
      </c>
      <c r="D495">
        <v>4</v>
      </c>
      <c r="E495" t="s">
        <v>16</v>
      </c>
      <c r="F495" t="s">
        <v>23</v>
      </c>
      <c r="G495" t="s">
        <v>24</v>
      </c>
      <c r="H495" t="s">
        <v>35</v>
      </c>
      <c r="I495" t="s">
        <v>26</v>
      </c>
      <c r="J495" t="s">
        <v>33</v>
      </c>
      <c r="M495" t="s">
        <v>20</v>
      </c>
      <c r="N495" s="1">
        <v>44501.412499999999</v>
      </c>
    </row>
    <row r="496" spans="1:14" x14ac:dyDescent="0.2">
      <c r="A496">
        <v>499</v>
      </c>
      <c r="B496" t="s">
        <v>14</v>
      </c>
      <c r="C496" t="s">
        <v>42</v>
      </c>
      <c r="D496">
        <v>4</v>
      </c>
      <c r="E496" t="s">
        <v>27</v>
      </c>
      <c r="F496" t="s">
        <v>28</v>
      </c>
      <c r="G496" t="s">
        <v>29</v>
      </c>
      <c r="H496" t="s">
        <v>17</v>
      </c>
      <c r="I496" t="s">
        <v>49</v>
      </c>
      <c r="J496" t="s">
        <v>37</v>
      </c>
      <c r="M496" t="s">
        <v>20</v>
      </c>
      <c r="N496" s="1">
        <v>44502.355555555558</v>
      </c>
    </row>
    <row r="497" spans="1:14" x14ac:dyDescent="0.2">
      <c r="A497">
        <v>500</v>
      </c>
      <c r="B497" t="s">
        <v>14</v>
      </c>
      <c r="C497" t="s">
        <v>21</v>
      </c>
      <c r="D497">
        <v>2</v>
      </c>
      <c r="E497" t="s">
        <v>16</v>
      </c>
      <c r="F497" t="s">
        <v>28</v>
      </c>
      <c r="G497" t="s">
        <v>29</v>
      </c>
      <c r="H497" t="s">
        <v>25</v>
      </c>
      <c r="I497" t="s">
        <v>26</v>
      </c>
      <c r="J497" t="s">
        <v>33</v>
      </c>
      <c r="M497" t="s">
        <v>34</v>
      </c>
      <c r="N497" s="1">
        <v>44503.008333333331</v>
      </c>
    </row>
    <row r="498" spans="1:14" x14ac:dyDescent="0.2">
      <c r="A498">
        <v>501</v>
      </c>
      <c r="B498" t="s">
        <v>88</v>
      </c>
      <c r="C498" t="s">
        <v>32</v>
      </c>
      <c r="D498">
        <v>5</v>
      </c>
      <c r="E498" t="s">
        <v>27</v>
      </c>
      <c r="F498" t="s">
        <v>28</v>
      </c>
      <c r="G498" t="s">
        <v>24</v>
      </c>
      <c r="H498" t="s">
        <v>40</v>
      </c>
      <c r="I498" t="s">
        <v>26</v>
      </c>
      <c r="J498" t="s">
        <v>19</v>
      </c>
      <c r="M498" t="s">
        <v>51</v>
      </c>
      <c r="N498" s="1">
        <v>44503.804166666669</v>
      </c>
    </row>
    <row r="499" spans="1:14" x14ac:dyDescent="0.2">
      <c r="A499">
        <v>502</v>
      </c>
      <c r="B499" t="s">
        <v>88</v>
      </c>
      <c r="C499" t="s">
        <v>32</v>
      </c>
      <c r="D499">
        <v>4</v>
      </c>
      <c r="E499" t="s">
        <v>22</v>
      </c>
      <c r="F499" t="s">
        <v>71</v>
      </c>
      <c r="G499" t="s">
        <v>48</v>
      </c>
      <c r="H499" t="s">
        <v>17</v>
      </c>
      <c r="I499" t="s">
        <v>49</v>
      </c>
      <c r="J499" t="s">
        <v>41</v>
      </c>
      <c r="M499" t="s">
        <v>20</v>
      </c>
      <c r="N499" s="1">
        <v>44504.577777777777</v>
      </c>
    </row>
    <row r="500" spans="1:14" x14ac:dyDescent="0.2">
      <c r="A500">
        <v>503</v>
      </c>
      <c r="B500" t="s">
        <v>14</v>
      </c>
      <c r="C500" t="s">
        <v>15</v>
      </c>
      <c r="D500">
        <v>3</v>
      </c>
      <c r="E500" t="s">
        <v>27</v>
      </c>
      <c r="F500" t="s">
        <v>71</v>
      </c>
      <c r="G500" t="s">
        <v>48</v>
      </c>
      <c r="H500" t="s">
        <v>17</v>
      </c>
      <c r="I500" t="s">
        <v>54</v>
      </c>
      <c r="J500" t="s">
        <v>37</v>
      </c>
      <c r="M500" t="s">
        <v>34</v>
      </c>
      <c r="N500" s="1">
        <v>44505.593055555553</v>
      </c>
    </row>
    <row r="501" spans="1:14" x14ac:dyDescent="0.2">
      <c r="A501">
        <v>504</v>
      </c>
      <c r="B501" t="s">
        <v>88</v>
      </c>
      <c r="C501" t="s">
        <v>32</v>
      </c>
      <c r="D501">
        <v>1</v>
      </c>
      <c r="E501" t="s">
        <v>27</v>
      </c>
      <c r="F501" t="s">
        <v>23</v>
      </c>
      <c r="G501" t="s">
        <v>43</v>
      </c>
      <c r="H501" t="s">
        <v>17</v>
      </c>
      <c r="I501" t="s">
        <v>18</v>
      </c>
      <c r="J501" t="s">
        <v>44</v>
      </c>
      <c r="M501" t="s">
        <v>20</v>
      </c>
      <c r="N501" s="1">
        <v>44508.431250000001</v>
      </c>
    </row>
    <row r="502" spans="1:14" x14ac:dyDescent="0.2">
      <c r="A502">
        <v>505</v>
      </c>
      <c r="B502" t="s">
        <v>90</v>
      </c>
      <c r="C502" t="s">
        <v>56</v>
      </c>
      <c r="D502">
        <v>3</v>
      </c>
      <c r="E502" t="s">
        <v>22</v>
      </c>
      <c r="F502" t="s">
        <v>71</v>
      </c>
      <c r="G502" t="s">
        <v>48</v>
      </c>
      <c r="H502" t="s">
        <v>17</v>
      </c>
      <c r="I502" t="s">
        <v>30</v>
      </c>
      <c r="J502" t="s">
        <v>41</v>
      </c>
      <c r="M502" t="s">
        <v>20</v>
      </c>
      <c r="N502" s="1">
        <v>44508.606944444444</v>
      </c>
    </row>
    <row r="503" spans="1:14" x14ac:dyDescent="0.2">
      <c r="A503">
        <v>506</v>
      </c>
      <c r="B503" t="s">
        <v>14</v>
      </c>
      <c r="C503" t="s">
        <v>42</v>
      </c>
      <c r="D503">
        <v>0</v>
      </c>
      <c r="E503" t="s">
        <v>22</v>
      </c>
      <c r="F503" t="s">
        <v>23</v>
      </c>
      <c r="G503" t="s">
        <v>43</v>
      </c>
      <c r="H503" t="s">
        <v>17</v>
      </c>
      <c r="I503" t="s">
        <v>54</v>
      </c>
      <c r="J503" t="s">
        <v>19</v>
      </c>
      <c r="M503" t="s">
        <v>20</v>
      </c>
      <c r="N503" s="1">
        <v>44508.800694444442</v>
      </c>
    </row>
    <row r="504" spans="1:14" x14ac:dyDescent="0.2">
      <c r="A504">
        <v>507</v>
      </c>
      <c r="B504" t="s">
        <v>88</v>
      </c>
      <c r="C504" t="s">
        <v>32</v>
      </c>
      <c r="D504">
        <v>1</v>
      </c>
      <c r="E504" t="s">
        <v>22</v>
      </c>
      <c r="F504" t="s">
        <v>38</v>
      </c>
      <c r="G504" t="s">
        <v>39</v>
      </c>
      <c r="H504" t="s">
        <v>17</v>
      </c>
      <c r="I504" t="s">
        <v>49</v>
      </c>
      <c r="J504" t="s">
        <v>19</v>
      </c>
      <c r="M504" t="s">
        <v>91</v>
      </c>
      <c r="N504" s="1">
        <v>44509.263194444444</v>
      </c>
    </row>
    <row r="505" spans="1:14" x14ac:dyDescent="0.2">
      <c r="A505">
        <v>508</v>
      </c>
      <c r="B505" t="s">
        <v>14</v>
      </c>
      <c r="C505" t="s">
        <v>42</v>
      </c>
      <c r="D505">
        <v>2</v>
      </c>
      <c r="E505" t="s">
        <v>22</v>
      </c>
      <c r="F505" t="s">
        <v>71</v>
      </c>
      <c r="G505" t="s">
        <v>48</v>
      </c>
      <c r="H505" t="s">
        <v>17</v>
      </c>
      <c r="I505" t="s">
        <v>54</v>
      </c>
      <c r="J505" t="s">
        <v>44</v>
      </c>
      <c r="M505" t="s">
        <v>20</v>
      </c>
      <c r="N505" s="1">
        <v>44512.898611111108</v>
      </c>
    </row>
    <row r="506" spans="1:14" x14ac:dyDescent="0.2">
      <c r="A506">
        <v>509</v>
      </c>
      <c r="B506" t="s">
        <v>88</v>
      </c>
      <c r="C506" t="s">
        <v>32</v>
      </c>
      <c r="D506">
        <v>3</v>
      </c>
      <c r="E506" t="s">
        <v>27</v>
      </c>
      <c r="F506" t="s">
        <v>71</v>
      </c>
      <c r="G506" t="s">
        <v>48</v>
      </c>
      <c r="H506" t="s">
        <v>17</v>
      </c>
      <c r="I506" t="s">
        <v>18</v>
      </c>
      <c r="J506" t="s">
        <v>44</v>
      </c>
      <c r="M506" t="s">
        <v>20</v>
      </c>
      <c r="N506" s="1">
        <v>44515.438888888886</v>
      </c>
    </row>
    <row r="507" spans="1:14" x14ac:dyDescent="0.2">
      <c r="A507">
        <v>510</v>
      </c>
      <c r="B507" t="s">
        <v>88</v>
      </c>
      <c r="C507" t="s">
        <v>32</v>
      </c>
      <c r="D507">
        <v>2</v>
      </c>
      <c r="E507" t="s">
        <v>22</v>
      </c>
      <c r="F507" t="s">
        <v>23</v>
      </c>
      <c r="G507" t="s">
        <v>43</v>
      </c>
      <c r="H507" t="s">
        <v>17</v>
      </c>
      <c r="I507" t="s">
        <v>18</v>
      </c>
      <c r="J507" t="s">
        <v>19</v>
      </c>
      <c r="M507" t="s">
        <v>34</v>
      </c>
      <c r="N507" s="1">
        <v>44515.826388888891</v>
      </c>
    </row>
    <row r="508" spans="1:14" x14ac:dyDescent="0.2">
      <c r="A508">
        <v>511</v>
      </c>
      <c r="B508" t="s">
        <v>92</v>
      </c>
      <c r="C508" t="s">
        <v>32</v>
      </c>
      <c r="D508">
        <v>2</v>
      </c>
      <c r="E508" t="s">
        <v>27</v>
      </c>
      <c r="F508" t="s">
        <v>23</v>
      </c>
      <c r="G508" t="s">
        <v>43</v>
      </c>
      <c r="H508" t="s">
        <v>76</v>
      </c>
      <c r="I508" t="s">
        <v>54</v>
      </c>
      <c r="J508" t="s">
        <v>44</v>
      </c>
      <c r="M508" t="s">
        <v>20</v>
      </c>
      <c r="N508" s="1">
        <v>44516.713194444441</v>
      </c>
    </row>
    <row r="509" spans="1:14" x14ac:dyDescent="0.2">
      <c r="A509">
        <v>512</v>
      </c>
      <c r="B509" t="s">
        <v>92</v>
      </c>
      <c r="C509" t="s">
        <v>32</v>
      </c>
      <c r="D509">
        <v>4</v>
      </c>
      <c r="E509" t="s">
        <v>27</v>
      </c>
      <c r="F509" t="s">
        <v>71</v>
      </c>
      <c r="G509" t="s">
        <v>48</v>
      </c>
      <c r="H509" t="s">
        <v>17</v>
      </c>
      <c r="I509" t="s">
        <v>30</v>
      </c>
      <c r="J509" t="s">
        <v>44</v>
      </c>
      <c r="M509" t="s">
        <v>20</v>
      </c>
      <c r="N509" s="1">
        <v>44517.638888888891</v>
      </c>
    </row>
    <row r="510" spans="1:14" x14ac:dyDescent="0.2">
      <c r="A510">
        <v>513</v>
      </c>
      <c r="B510" t="s">
        <v>14</v>
      </c>
      <c r="C510" t="s">
        <v>42</v>
      </c>
      <c r="D510">
        <v>3</v>
      </c>
      <c r="E510" t="s">
        <v>22</v>
      </c>
      <c r="F510" t="s">
        <v>23</v>
      </c>
      <c r="G510" t="s">
        <v>24</v>
      </c>
      <c r="H510" t="s">
        <v>83</v>
      </c>
      <c r="I510" t="s">
        <v>26</v>
      </c>
      <c r="J510" t="s">
        <v>44</v>
      </c>
      <c r="M510" t="s">
        <v>20</v>
      </c>
      <c r="N510" s="1">
        <v>44517.795138888891</v>
      </c>
    </row>
    <row r="511" spans="1:14" x14ac:dyDescent="0.2">
      <c r="A511">
        <v>514</v>
      </c>
      <c r="B511" t="s">
        <v>92</v>
      </c>
      <c r="C511" t="s">
        <v>32</v>
      </c>
      <c r="D511">
        <v>2</v>
      </c>
      <c r="E511" t="s">
        <v>22</v>
      </c>
      <c r="F511" t="s">
        <v>28</v>
      </c>
      <c r="G511" t="s">
        <v>39</v>
      </c>
      <c r="H511" t="s">
        <v>40</v>
      </c>
      <c r="I511" t="s">
        <v>18</v>
      </c>
      <c r="J511" t="s">
        <v>19</v>
      </c>
      <c r="M511" t="s">
        <v>20</v>
      </c>
      <c r="N511" s="1">
        <v>44519.361805555556</v>
      </c>
    </row>
    <row r="512" spans="1:14" x14ac:dyDescent="0.2">
      <c r="A512">
        <v>515</v>
      </c>
      <c r="B512" t="s">
        <v>14</v>
      </c>
      <c r="C512" t="s">
        <v>15</v>
      </c>
      <c r="D512">
        <v>0</v>
      </c>
      <c r="E512" t="s">
        <v>27</v>
      </c>
      <c r="F512" t="s">
        <v>28</v>
      </c>
      <c r="G512" t="s">
        <v>29</v>
      </c>
      <c r="H512" t="s">
        <v>17</v>
      </c>
      <c r="I512" t="s">
        <v>54</v>
      </c>
      <c r="J512" t="s">
        <v>19</v>
      </c>
      <c r="M512" t="s">
        <v>20</v>
      </c>
      <c r="N512" s="1">
        <v>44520.894444444442</v>
      </c>
    </row>
    <row r="513" spans="1:14" x14ac:dyDescent="0.2">
      <c r="A513">
        <v>516</v>
      </c>
      <c r="B513" t="s">
        <v>14</v>
      </c>
      <c r="C513" t="s">
        <v>42</v>
      </c>
      <c r="D513">
        <v>3</v>
      </c>
      <c r="E513" t="s">
        <v>22</v>
      </c>
      <c r="F513" t="s">
        <v>38</v>
      </c>
      <c r="G513" t="s">
        <v>24</v>
      </c>
      <c r="H513" t="s">
        <v>17</v>
      </c>
      <c r="I513" t="s">
        <v>30</v>
      </c>
      <c r="J513" t="s">
        <v>19</v>
      </c>
      <c r="M513" t="s">
        <v>34</v>
      </c>
      <c r="N513" s="1">
        <v>44523.385416666664</v>
      </c>
    </row>
    <row r="514" spans="1:14" x14ac:dyDescent="0.2">
      <c r="A514">
        <v>517</v>
      </c>
      <c r="B514" t="s">
        <v>14</v>
      </c>
      <c r="C514" t="s">
        <v>42</v>
      </c>
      <c r="D514">
        <v>2</v>
      </c>
      <c r="F514" t="s">
        <v>23</v>
      </c>
      <c r="G514" t="s">
        <v>39</v>
      </c>
      <c r="H514" t="s">
        <v>17</v>
      </c>
      <c r="I514" t="s">
        <v>18</v>
      </c>
      <c r="J514" t="s">
        <v>19</v>
      </c>
      <c r="M514" t="s">
        <v>20</v>
      </c>
      <c r="N514" s="1">
        <v>44523.477777777778</v>
      </c>
    </row>
    <row r="515" spans="1:14" x14ac:dyDescent="0.2">
      <c r="A515">
        <v>518</v>
      </c>
      <c r="B515" t="s">
        <v>92</v>
      </c>
      <c r="C515" t="s">
        <v>32</v>
      </c>
      <c r="D515">
        <v>2</v>
      </c>
      <c r="E515" t="s">
        <v>27</v>
      </c>
      <c r="F515" t="s">
        <v>23</v>
      </c>
      <c r="G515" t="s">
        <v>24</v>
      </c>
      <c r="H515" t="s">
        <v>76</v>
      </c>
      <c r="I515" t="s">
        <v>26</v>
      </c>
      <c r="J515" t="s">
        <v>19</v>
      </c>
      <c r="M515" t="s">
        <v>20</v>
      </c>
      <c r="N515" s="1">
        <v>44524.50277777778</v>
      </c>
    </row>
    <row r="516" spans="1:14" x14ac:dyDescent="0.2">
      <c r="A516">
        <v>519</v>
      </c>
      <c r="B516" t="s">
        <v>14</v>
      </c>
      <c r="C516" t="s">
        <v>42</v>
      </c>
      <c r="D516">
        <v>3</v>
      </c>
      <c r="E516" t="s">
        <v>27</v>
      </c>
      <c r="F516" t="s">
        <v>28</v>
      </c>
      <c r="G516" t="s">
        <v>46</v>
      </c>
      <c r="H516" t="s">
        <v>25</v>
      </c>
      <c r="I516" t="s">
        <v>54</v>
      </c>
      <c r="J516" t="s">
        <v>37</v>
      </c>
      <c r="M516" t="s">
        <v>20</v>
      </c>
      <c r="N516" s="1">
        <v>44528.388194444444</v>
      </c>
    </row>
    <row r="517" spans="1:14" x14ac:dyDescent="0.2">
      <c r="A517">
        <v>520</v>
      </c>
      <c r="B517" t="s">
        <v>92</v>
      </c>
      <c r="C517" t="s">
        <v>32</v>
      </c>
      <c r="D517">
        <v>3</v>
      </c>
      <c r="E517" t="s">
        <v>27</v>
      </c>
      <c r="F517" t="s">
        <v>38</v>
      </c>
      <c r="G517" t="s">
        <v>43</v>
      </c>
      <c r="H517" t="s">
        <v>76</v>
      </c>
      <c r="I517" t="s">
        <v>54</v>
      </c>
      <c r="J517" t="s">
        <v>19</v>
      </c>
      <c r="M517" t="s">
        <v>20</v>
      </c>
      <c r="N517" s="1">
        <v>44528.881944444445</v>
      </c>
    </row>
    <row r="518" spans="1:14" x14ac:dyDescent="0.2">
      <c r="A518">
        <v>521</v>
      </c>
      <c r="B518" t="s">
        <v>92</v>
      </c>
      <c r="C518" t="s">
        <v>32</v>
      </c>
      <c r="D518">
        <v>3</v>
      </c>
      <c r="E518" t="s">
        <v>22</v>
      </c>
      <c r="F518" t="s">
        <v>71</v>
      </c>
      <c r="G518" t="s">
        <v>48</v>
      </c>
      <c r="H518" t="s">
        <v>17</v>
      </c>
      <c r="I518" t="s">
        <v>18</v>
      </c>
      <c r="J518" t="s">
        <v>41</v>
      </c>
      <c r="M518" t="s">
        <v>47</v>
      </c>
      <c r="N518" s="1">
        <v>44531.522222222222</v>
      </c>
    </row>
    <row r="519" spans="1:14" x14ac:dyDescent="0.2">
      <c r="A519">
        <v>522</v>
      </c>
      <c r="B519" t="s">
        <v>14</v>
      </c>
      <c r="C519" t="s">
        <v>42</v>
      </c>
      <c r="D519">
        <v>3</v>
      </c>
      <c r="E519" t="s">
        <v>22</v>
      </c>
      <c r="F519" t="s">
        <v>71</v>
      </c>
      <c r="G519" t="s">
        <v>48</v>
      </c>
      <c r="H519" t="s">
        <v>83</v>
      </c>
      <c r="I519" t="s">
        <v>26</v>
      </c>
      <c r="J519" t="s">
        <v>19</v>
      </c>
      <c r="M519" t="s">
        <v>20</v>
      </c>
      <c r="N519" s="1">
        <v>44533.511805555558</v>
      </c>
    </row>
    <row r="520" spans="1:14" x14ac:dyDescent="0.2">
      <c r="A520">
        <v>523</v>
      </c>
      <c r="B520" t="s">
        <v>92</v>
      </c>
      <c r="C520" t="s">
        <v>32</v>
      </c>
      <c r="D520">
        <v>3</v>
      </c>
      <c r="E520" t="s">
        <v>27</v>
      </c>
      <c r="F520" t="s">
        <v>38</v>
      </c>
      <c r="G520" t="s">
        <v>46</v>
      </c>
      <c r="H520" t="s">
        <v>17</v>
      </c>
      <c r="I520" t="s">
        <v>49</v>
      </c>
      <c r="J520" t="s">
        <v>19</v>
      </c>
      <c r="M520" t="s">
        <v>20</v>
      </c>
      <c r="N520" s="1">
        <v>44536.553472222222</v>
      </c>
    </row>
    <row r="521" spans="1:14" x14ac:dyDescent="0.2">
      <c r="A521">
        <v>524</v>
      </c>
      <c r="B521" t="s">
        <v>92</v>
      </c>
      <c r="C521" t="s">
        <v>32</v>
      </c>
      <c r="D521">
        <v>1</v>
      </c>
      <c r="E521" t="s">
        <v>22</v>
      </c>
      <c r="F521" t="s">
        <v>71</v>
      </c>
      <c r="G521" t="s">
        <v>48</v>
      </c>
      <c r="H521" t="s">
        <v>17</v>
      </c>
      <c r="I521" t="s">
        <v>36</v>
      </c>
      <c r="J521" t="s">
        <v>44</v>
      </c>
      <c r="M521" t="s">
        <v>34</v>
      </c>
      <c r="N521" s="1">
        <v>44536.745833333334</v>
      </c>
    </row>
    <row r="522" spans="1:14" x14ac:dyDescent="0.2">
      <c r="A522">
        <v>526</v>
      </c>
      <c r="B522" t="s">
        <v>14</v>
      </c>
      <c r="C522" t="s">
        <v>42</v>
      </c>
      <c r="D522">
        <v>0</v>
      </c>
      <c r="E522" t="s">
        <v>27</v>
      </c>
      <c r="F522" t="s">
        <v>23</v>
      </c>
      <c r="G522" t="s">
        <v>24</v>
      </c>
      <c r="H522" t="s">
        <v>17</v>
      </c>
      <c r="I522" t="s">
        <v>54</v>
      </c>
      <c r="J522" t="s">
        <v>37</v>
      </c>
      <c r="K522" t="s">
        <v>62</v>
      </c>
      <c r="M522" t="s">
        <v>47</v>
      </c>
      <c r="N522" s="1">
        <v>44537.535416666666</v>
      </c>
    </row>
    <row r="523" spans="1:14" x14ac:dyDescent="0.2">
      <c r="A523">
        <v>527</v>
      </c>
      <c r="B523" t="s">
        <v>14</v>
      </c>
      <c r="C523" t="s">
        <v>42</v>
      </c>
      <c r="D523">
        <v>1</v>
      </c>
      <c r="E523" t="s">
        <v>27</v>
      </c>
      <c r="F523" t="s">
        <v>23</v>
      </c>
      <c r="G523" t="s">
        <v>29</v>
      </c>
      <c r="H523" t="s">
        <v>17</v>
      </c>
      <c r="I523" t="s">
        <v>18</v>
      </c>
      <c r="J523" t="s">
        <v>37</v>
      </c>
      <c r="M523" t="s">
        <v>20</v>
      </c>
      <c r="N523" s="1">
        <v>44537.538194444445</v>
      </c>
    </row>
    <row r="524" spans="1:14" x14ac:dyDescent="0.2">
      <c r="A524">
        <v>528</v>
      </c>
      <c r="B524" t="s">
        <v>14</v>
      </c>
      <c r="C524" t="s">
        <v>15</v>
      </c>
      <c r="D524">
        <v>0</v>
      </c>
      <c r="E524" t="s">
        <v>27</v>
      </c>
      <c r="F524" t="s">
        <v>23</v>
      </c>
      <c r="G524" t="s">
        <v>39</v>
      </c>
      <c r="H524" t="s">
        <v>17</v>
      </c>
      <c r="I524" t="s">
        <v>58</v>
      </c>
      <c r="J524" t="s">
        <v>41</v>
      </c>
      <c r="M524" t="s">
        <v>20</v>
      </c>
      <c r="N524" s="1">
        <v>44537.538888888892</v>
      </c>
    </row>
    <row r="525" spans="1:14" x14ac:dyDescent="0.2">
      <c r="A525">
        <v>529</v>
      </c>
      <c r="B525" t="s">
        <v>14</v>
      </c>
      <c r="C525" t="s">
        <v>42</v>
      </c>
      <c r="D525">
        <v>3</v>
      </c>
      <c r="E525" t="s">
        <v>16</v>
      </c>
      <c r="F525" t="s">
        <v>23</v>
      </c>
      <c r="G525" t="s">
        <v>29</v>
      </c>
      <c r="H525" t="s">
        <v>76</v>
      </c>
      <c r="I525" t="s">
        <v>50</v>
      </c>
      <c r="J525" t="s">
        <v>19</v>
      </c>
      <c r="M525" t="s">
        <v>51</v>
      </c>
      <c r="N525" s="1">
        <v>44537.539583333331</v>
      </c>
    </row>
    <row r="526" spans="1:14" x14ac:dyDescent="0.2">
      <c r="A526">
        <v>530</v>
      </c>
      <c r="B526" t="s">
        <v>92</v>
      </c>
      <c r="C526" t="s">
        <v>32</v>
      </c>
      <c r="D526">
        <v>4</v>
      </c>
      <c r="E526" t="s">
        <v>27</v>
      </c>
      <c r="F526" t="s">
        <v>23</v>
      </c>
      <c r="G526" t="s">
        <v>43</v>
      </c>
      <c r="H526" t="s">
        <v>17</v>
      </c>
      <c r="I526" t="s">
        <v>30</v>
      </c>
      <c r="J526" t="s">
        <v>37</v>
      </c>
      <c r="M526" t="s">
        <v>20</v>
      </c>
      <c r="N526" s="1">
        <v>44537.543055555558</v>
      </c>
    </row>
    <row r="527" spans="1:14" x14ac:dyDescent="0.2">
      <c r="A527">
        <v>531</v>
      </c>
      <c r="B527" t="s">
        <v>14</v>
      </c>
      <c r="C527" t="s">
        <v>42</v>
      </c>
      <c r="D527">
        <v>2</v>
      </c>
      <c r="E527" t="s">
        <v>27</v>
      </c>
      <c r="F527" t="s">
        <v>23</v>
      </c>
      <c r="G527" t="s">
        <v>53</v>
      </c>
      <c r="H527" t="s">
        <v>25</v>
      </c>
      <c r="I527" t="s">
        <v>49</v>
      </c>
      <c r="J527" t="s">
        <v>41</v>
      </c>
      <c r="M527" t="s">
        <v>65</v>
      </c>
      <c r="N527" s="1">
        <v>44537.550694444442</v>
      </c>
    </row>
    <row r="528" spans="1:14" x14ac:dyDescent="0.2">
      <c r="A528">
        <v>532</v>
      </c>
      <c r="B528" t="s">
        <v>14</v>
      </c>
      <c r="C528" t="s">
        <v>42</v>
      </c>
      <c r="D528">
        <v>3</v>
      </c>
      <c r="E528" t="s">
        <v>27</v>
      </c>
      <c r="F528" t="s">
        <v>71</v>
      </c>
      <c r="G528" t="s">
        <v>48</v>
      </c>
      <c r="H528" t="s">
        <v>17</v>
      </c>
      <c r="I528" t="s">
        <v>50</v>
      </c>
      <c r="J528" t="s">
        <v>33</v>
      </c>
      <c r="K528" t="s">
        <v>62</v>
      </c>
      <c r="M528" t="s">
        <v>64</v>
      </c>
      <c r="N528" s="1">
        <v>44537.654166666667</v>
      </c>
    </row>
    <row r="529" spans="1:14" x14ac:dyDescent="0.2">
      <c r="A529">
        <v>533</v>
      </c>
      <c r="B529" t="s">
        <v>92</v>
      </c>
      <c r="C529" t="s">
        <v>32</v>
      </c>
      <c r="D529">
        <v>3</v>
      </c>
      <c r="E529" t="s">
        <v>22</v>
      </c>
      <c r="F529" t="s">
        <v>71</v>
      </c>
      <c r="G529" t="s">
        <v>48</v>
      </c>
      <c r="H529" t="s">
        <v>76</v>
      </c>
      <c r="I529" t="s">
        <v>36</v>
      </c>
      <c r="J529" t="s">
        <v>19</v>
      </c>
      <c r="M529" t="s">
        <v>20</v>
      </c>
      <c r="N529" s="1">
        <v>44537.740972222222</v>
      </c>
    </row>
    <row r="530" spans="1:14" x14ac:dyDescent="0.2">
      <c r="A530">
        <v>534</v>
      </c>
      <c r="B530" t="s">
        <v>92</v>
      </c>
      <c r="C530" t="s">
        <v>32</v>
      </c>
      <c r="D530">
        <v>1</v>
      </c>
      <c r="E530" t="s">
        <v>27</v>
      </c>
      <c r="F530" t="s">
        <v>23</v>
      </c>
      <c r="G530" t="s">
        <v>39</v>
      </c>
      <c r="H530" t="s">
        <v>25</v>
      </c>
      <c r="I530" t="s">
        <v>18</v>
      </c>
      <c r="J530" t="s">
        <v>37</v>
      </c>
      <c r="K530" t="s">
        <v>62</v>
      </c>
      <c r="M530" t="s">
        <v>20</v>
      </c>
      <c r="N530" s="1">
        <v>44538.51458333333</v>
      </c>
    </row>
    <row r="531" spans="1:14" x14ac:dyDescent="0.2">
      <c r="A531">
        <v>535</v>
      </c>
      <c r="B531" t="s">
        <v>14</v>
      </c>
      <c r="C531" t="s">
        <v>21</v>
      </c>
      <c r="D531">
        <v>4</v>
      </c>
      <c r="E531" t="s">
        <v>27</v>
      </c>
      <c r="F531" t="s">
        <v>71</v>
      </c>
      <c r="G531" t="s">
        <v>48</v>
      </c>
      <c r="H531" t="s">
        <v>17</v>
      </c>
      <c r="I531" t="s">
        <v>18</v>
      </c>
      <c r="J531" t="s">
        <v>19</v>
      </c>
      <c r="M531" t="s">
        <v>20</v>
      </c>
      <c r="N531" s="1">
        <v>44538.665972222225</v>
      </c>
    </row>
    <row r="532" spans="1:14" x14ac:dyDescent="0.2">
      <c r="A532">
        <v>536</v>
      </c>
      <c r="B532" t="s">
        <v>92</v>
      </c>
      <c r="C532" t="s">
        <v>32</v>
      </c>
      <c r="D532">
        <v>0</v>
      </c>
      <c r="E532" t="s">
        <v>27</v>
      </c>
      <c r="F532" t="s">
        <v>23</v>
      </c>
      <c r="G532" t="s">
        <v>39</v>
      </c>
      <c r="H532" t="s">
        <v>25</v>
      </c>
      <c r="I532" t="s">
        <v>18</v>
      </c>
      <c r="J532" t="s">
        <v>19</v>
      </c>
      <c r="M532" t="s">
        <v>51</v>
      </c>
      <c r="N532" s="1">
        <v>44539.551388888889</v>
      </c>
    </row>
    <row r="533" spans="1:14" x14ac:dyDescent="0.2">
      <c r="A533">
        <v>537</v>
      </c>
      <c r="B533" t="s">
        <v>92</v>
      </c>
      <c r="C533" t="s">
        <v>32</v>
      </c>
      <c r="D533">
        <v>3</v>
      </c>
      <c r="E533" t="s">
        <v>27</v>
      </c>
      <c r="F533" t="s">
        <v>23</v>
      </c>
      <c r="G533" t="s">
        <v>29</v>
      </c>
      <c r="H533" t="s">
        <v>17</v>
      </c>
      <c r="I533" t="s">
        <v>49</v>
      </c>
      <c r="J533" t="s">
        <v>33</v>
      </c>
      <c r="M533" t="s">
        <v>20</v>
      </c>
      <c r="N533" s="1">
        <v>44542.9375</v>
      </c>
    </row>
    <row r="534" spans="1:14" x14ac:dyDescent="0.2">
      <c r="A534">
        <v>538</v>
      </c>
      <c r="B534" t="s">
        <v>92</v>
      </c>
      <c r="C534" t="s">
        <v>32</v>
      </c>
      <c r="D534">
        <v>0</v>
      </c>
      <c r="E534" t="s">
        <v>27</v>
      </c>
      <c r="F534" t="s">
        <v>23</v>
      </c>
      <c r="G534" t="s">
        <v>24</v>
      </c>
      <c r="H534" t="s">
        <v>35</v>
      </c>
      <c r="I534" t="s">
        <v>49</v>
      </c>
      <c r="J534" t="s">
        <v>44</v>
      </c>
      <c r="M534" t="s">
        <v>20</v>
      </c>
      <c r="N534" s="1">
        <v>44544.953472222223</v>
      </c>
    </row>
    <row r="535" spans="1:14" x14ac:dyDescent="0.2">
      <c r="A535">
        <v>539</v>
      </c>
      <c r="B535" t="s">
        <v>92</v>
      </c>
      <c r="C535" t="s">
        <v>32</v>
      </c>
      <c r="D535">
        <v>4</v>
      </c>
      <c r="E535" t="s">
        <v>22</v>
      </c>
      <c r="F535" t="s">
        <v>71</v>
      </c>
      <c r="G535" t="s">
        <v>48</v>
      </c>
      <c r="H535" t="s">
        <v>35</v>
      </c>
      <c r="I535" t="s">
        <v>49</v>
      </c>
      <c r="J535" t="s">
        <v>33</v>
      </c>
      <c r="M535" t="s">
        <v>78</v>
      </c>
      <c r="N535" s="1">
        <v>44545.44027777778</v>
      </c>
    </row>
    <row r="536" spans="1:14" x14ac:dyDescent="0.2">
      <c r="A536">
        <v>540</v>
      </c>
      <c r="B536" t="s">
        <v>14</v>
      </c>
      <c r="C536" t="s">
        <v>42</v>
      </c>
      <c r="D536">
        <v>2</v>
      </c>
      <c r="E536" t="s">
        <v>16</v>
      </c>
      <c r="F536" t="s">
        <v>23</v>
      </c>
      <c r="G536" t="s">
        <v>24</v>
      </c>
      <c r="H536" t="s">
        <v>17</v>
      </c>
      <c r="I536" t="s">
        <v>58</v>
      </c>
      <c r="J536" t="s">
        <v>33</v>
      </c>
      <c r="K536" t="s">
        <v>62</v>
      </c>
      <c r="M536" t="s">
        <v>20</v>
      </c>
      <c r="N536" s="1">
        <v>44546.558333333334</v>
      </c>
    </row>
    <row r="537" spans="1:14" x14ac:dyDescent="0.2">
      <c r="A537">
        <v>541</v>
      </c>
      <c r="B537" t="s">
        <v>92</v>
      </c>
      <c r="C537" t="s">
        <v>32</v>
      </c>
      <c r="D537">
        <v>4</v>
      </c>
      <c r="E537" t="s">
        <v>22</v>
      </c>
      <c r="F537" t="s">
        <v>38</v>
      </c>
      <c r="G537" t="s">
        <v>46</v>
      </c>
      <c r="H537" t="s">
        <v>17</v>
      </c>
      <c r="I537" t="s">
        <v>30</v>
      </c>
      <c r="J537" t="s">
        <v>33</v>
      </c>
      <c r="M537" t="s">
        <v>20</v>
      </c>
      <c r="N537" s="1">
        <v>44546.726388888892</v>
      </c>
    </row>
    <row r="538" spans="1:14" x14ac:dyDescent="0.2">
      <c r="A538">
        <v>543</v>
      </c>
      <c r="B538" t="s">
        <v>92</v>
      </c>
      <c r="C538" t="s">
        <v>32</v>
      </c>
      <c r="D538">
        <v>1</v>
      </c>
      <c r="E538" t="s">
        <v>27</v>
      </c>
      <c r="F538" t="s">
        <v>28</v>
      </c>
      <c r="G538" t="s">
        <v>43</v>
      </c>
      <c r="H538" t="s">
        <v>17</v>
      </c>
      <c r="I538" t="s">
        <v>49</v>
      </c>
      <c r="J538" t="s">
        <v>19</v>
      </c>
      <c r="M538" t="s">
        <v>20</v>
      </c>
      <c r="N538" s="1">
        <v>44550.489583333336</v>
      </c>
    </row>
    <row r="539" spans="1:14" x14ac:dyDescent="0.2">
      <c r="A539">
        <v>544</v>
      </c>
      <c r="B539" t="s">
        <v>92</v>
      </c>
      <c r="C539" t="s">
        <v>32</v>
      </c>
      <c r="D539">
        <v>2</v>
      </c>
      <c r="E539" t="s">
        <v>27</v>
      </c>
      <c r="F539" t="s">
        <v>23</v>
      </c>
      <c r="G539" t="s">
        <v>53</v>
      </c>
      <c r="H539" t="s">
        <v>17</v>
      </c>
      <c r="I539" t="s">
        <v>30</v>
      </c>
      <c r="J539" t="s">
        <v>41</v>
      </c>
      <c r="M539" t="s">
        <v>20</v>
      </c>
      <c r="N539" s="1">
        <v>44550.609027777777</v>
      </c>
    </row>
    <row r="540" spans="1:14" x14ac:dyDescent="0.2">
      <c r="A540">
        <v>545</v>
      </c>
      <c r="B540" t="s">
        <v>70</v>
      </c>
      <c r="C540" t="s">
        <v>32</v>
      </c>
      <c r="D540">
        <v>4</v>
      </c>
      <c r="E540" t="s">
        <v>27</v>
      </c>
      <c r="F540" t="s">
        <v>23</v>
      </c>
      <c r="G540" t="s">
        <v>39</v>
      </c>
      <c r="H540" t="s">
        <v>17</v>
      </c>
      <c r="I540" t="s">
        <v>30</v>
      </c>
      <c r="J540" t="s">
        <v>41</v>
      </c>
      <c r="M540" t="s">
        <v>20</v>
      </c>
      <c r="N540" s="1">
        <v>44550.93472222222</v>
      </c>
    </row>
    <row r="541" spans="1:14" x14ac:dyDescent="0.2">
      <c r="A541">
        <v>546</v>
      </c>
      <c r="B541" t="s">
        <v>14</v>
      </c>
      <c r="C541" t="s">
        <v>42</v>
      </c>
      <c r="D541">
        <v>2</v>
      </c>
      <c r="E541" t="s">
        <v>16</v>
      </c>
      <c r="F541" t="s">
        <v>28</v>
      </c>
      <c r="G541" t="s">
        <v>46</v>
      </c>
      <c r="H541" t="s">
        <v>17</v>
      </c>
      <c r="I541" t="s">
        <v>36</v>
      </c>
      <c r="J541" t="s">
        <v>37</v>
      </c>
      <c r="M541" t="s">
        <v>34</v>
      </c>
      <c r="N541" s="1">
        <v>44552.60833333333</v>
      </c>
    </row>
    <row r="542" spans="1:14" x14ac:dyDescent="0.2">
      <c r="A542">
        <v>547</v>
      </c>
      <c r="B542" t="s">
        <v>92</v>
      </c>
      <c r="C542" t="s">
        <v>32</v>
      </c>
      <c r="D542">
        <v>4</v>
      </c>
      <c r="E542" t="s">
        <v>16</v>
      </c>
      <c r="F542" t="s">
        <v>38</v>
      </c>
      <c r="G542" t="s">
        <v>46</v>
      </c>
      <c r="H542" t="s">
        <v>40</v>
      </c>
      <c r="I542" t="s">
        <v>18</v>
      </c>
      <c r="J542" t="s">
        <v>37</v>
      </c>
      <c r="M542" t="s">
        <v>20</v>
      </c>
      <c r="N542" s="1">
        <v>44553.462500000001</v>
      </c>
    </row>
    <row r="543" spans="1:14" x14ac:dyDescent="0.2">
      <c r="A543">
        <v>548</v>
      </c>
      <c r="B543" t="s">
        <v>93</v>
      </c>
      <c r="C543" t="s">
        <v>32</v>
      </c>
      <c r="D543">
        <v>2</v>
      </c>
      <c r="E543" t="s">
        <v>22</v>
      </c>
      <c r="F543" t="s">
        <v>28</v>
      </c>
      <c r="G543" t="s">
        <v>29</v>
      </c>
      <c r="H543" t="s">
        <v>17</v>
      </c>
      <c r="I543" t="s">
        <v>49</v>
      </c>
      <c r="J543" t="s">
        <v>37</v>
      </c>
      <c r="M543" t="s">
        <v>20</v>
      </c>
      <c r="N543" s="1">
        <v>44553.495833333334</v>
      </c>
    </row>
    <row r="544" spans="1:14" x14ac:dyDescent="0.2">
      <c r="A544">
        <v>549</v>
      </c>
      <c r="B544" t="s">
        <v>93</v>
      </c>
      <c r="C544" t="s">
        <v>32</v>
      </c>
      <c r="D544">
        <v>5</v>
      </c>
      <c r="E544" t="s">
        <v>16</v>
      </c>
      <c r="F544" t="s">
        <v>71</v>
      </c>
      <c r="G544" t="s">
        <v>48</v>
      </c>
      <c r="H544" t="s">
        <v>40</v>
      </c>
      <c r="I544" t="s">
        <v>36</v>
      </c>
      <c r="J544" t="s">
        <v>37</v>
      </c>
      <c r="M544" t="s">
        <v>60</v>
      </c>
      <c r="N544" s="1">
        <v>44553.598611111112</v>
      </c>
    </row>
    <row r="545" spans="1:14" x14ac:dyDescent="0.2">
      <c r="A545">
        <v>550</v>
      </c>
      <c r="B545" t="s">
        <v>14</v>
      </c>
      <c r="C545" t="s">
        <v>21</v>
      </c>
      <c r="D545">
        <v>2</v>
      </c>
      <c r="E545" t="s">
        <v>16</v>
      </c>
      <c r="F545" t="s">
        <v>23</v>
      </c>
      <c r="G545" t="s">
        <v>29</v>
      </c>
      <c r="H545" t="s">
        <v>17</v>
      </c>
      <c r="I545" t="s">
        <v>26</v>
      </c>
      <c r="J545" t="s">
        <v>44</v>
      </c>
      <c r="K545" t="s">
        <v>62</v>
      </c>
      <c r="M545" t="s">
        <v>34</v>
      </c>
      <c r="N545" s="1">
        <v>44553.831250000003</v>
      </c>
    </row>
    <row r="546" spans="1:14" x14ac:dyDescent="0.2">
      <c r="A546">
        <v>551</v>
      </c>
      <c r="B546" t="s">
        <v>14</v>
      </c>
      <c r="C546" t="s">
        <v>42</v>
      </c>
      <c r="D546">
        <v>2</v>
      </c>
      <c r="E546" t="s">
        <v>16</v>
      </c>
      <c r="F546" t="s">
        <v>23</v>
      </c>
      <c r="G546" t="s">
        <v>24</v>
      </c>
      <c r="H546" t="s">
        <v>76</v>
      </c>
      <c r="I546" t="s">
        <v>26</v>
      </c>
      <c r="J546" t="s">
        <v>44</v>
      </c>
      <c r="M546" t="s">
        <v>34</v>
      </c>
      <c r="N546" s="1">
        <v>44557.709027777775</v>
      </c>
    </row>
    <row r="547" spans="1:14" x14ac:dyDescent="0.2">
      <c r="A547">
        <v>552</v>
      </c>
      <c r="B547" t="s">
        <v>93</v>
      </c>
      <c r="C547" t="s">
        <v>32</v>
      </c>
      <c r="D547">
        <v>4</v>
      </c>
      <c r="E547" t="s">
        <v>27</v>
      </c>
      <c r="F547" t="s">
        <v>38</v>
      </c>
      <c r="G547" t="s">
        <v>29</v>
      </c>
      <c r="H547" t="s">
        <v>17</v>
      </c>
      <c r="I547" t="s">
        <v>49</v>
      </c>
      <c r="J547" t="s">
        <v>19</v>
      </c>
      <c r="M547" t="s">
        <v>20</v>
      </c>
      <c r="N547" s="1">
        <v>44558.921527777777</v>
      </c>
    </row>
    <row r="548" spans="1:14" x14ac:dyDescent="0.2">
      <c r="A548">
        <v>553</v>
      </c>
      <c r="B548" t="s">
        <v>93</v>
      </c>
      <c r="C548" t="s">
        <v>32</v>
      </c>
      <c r="D548">
        <v>3</v>
      </c>
      <c r="E548" t="s">
        <v>22</v>
      </c>
      <c r="F548" t="s">
        <v>38</v>
      </c>
      <c r="G548" t="s">
        <v>46</v>
      </c>
      <c r="H548" t="s">
        <v>17</v>
      </c>
      <c r="I548" t="s">
        <v>18</v>
      </c>
      <c r="J548" t="s">
        <v>19</v>
      </c>
      <c r="M548" t="s">
        <v>20</v>
      </c>
      <c r="N548" s="1">
        <v>44561.493750000001</v>
      </c>
    </row>
    <row r="549" spans="1:14" x14ac:dyDescent="0.2">
      <c r="A549">
        <v>554</v>
      </c>
      <c r="B549" t="s">
        <v>14</v>
      </c>
      <c r="C549" t="s">
        <v>42</v>
      </c>
      <c r="D549">
        <v>1</v>
      </c>
      <c r="E549" t="s">
        <v>22</v>
      </c>
      <c r="F549" t="s">
        <v>28</v>
      </c>
      <c r="G549" t="s">
        <v>46</v>
      </c>
      <c r="H549" t="s">
        <v>76</v>
      </c>
      <c r="I549" t="s">
        <v>36</v>
      </c>
      <c r="J549" t="s">
        <v>59</v>
      </c>
      <c r="M549" t="s">
        <v>20</v>
      </c>
      <c r="N549" s="1">
        <v>44563.775000000001</v>
      </c>
    </row>
    <row r="550" spans="1:14" x14ac:dyDescent="0.2">
      <c r="A550">
        <v>555</v>
      </c>
      <c r="B550" t="s">
        <v>14</v>
      </c>
      <c r="C550" t="s">
        <v>42</v>
      </c>
      <c r="D550">
        <v>4</v>
      </c>
      <c r="E550" t="s">
        <v>27</v>
      </c>
      <c r="F550" t="s">
        <v>23</v>
      </c>
      <c r="G550" t="s">
        <v>24</v>
      </c>
      <c r="H550" t="s">
        <v>17</v>
      </c>
      <c r="I550" t="s">
        <v>54</v>
      </c>
      <c r="J550" t="s">
        <v>19</v>
      </c>
      <c r="M550" t="s">
        <v>34</v>
      </c>
      <c r="N550" s="1">
        <v>44563.790277777778</v>
      </c>
    </row>
    <row r="551" spans="1:14" x14ac:dyDescent="0.2">
      <c r="A551">
        <v>556</v>
      </c>
      <c r="B551" t="s">
        <v>14</v>
      </c>
      <c r="C551" t="s">
        <v>42</v>
      </c>
      <c r="D551">
        <v>4</v>
      </c>
      <c r="E551" t="s">
        <v>22</v>
      </c>
      <c r="F551" t="s">
        <v>28</v>
      </c>
      <c r="G551" t="s">
        <v>29</v>
      </c>
      <c r="H551" t="s">
        <v>17</v>
      </c>
      <c r="I551" t="s">
        <v>49</v>
      </c>
      <c r="J551" t="s">
        <v>33</v>
      </c>
      <c r="M551" t="s">
        <v>94</v>
      </c>
      <c r="N551" s="1">
        <v>44563.9375</v>
      </c>
    </row>
    <row r="552" spans="1:14" x14ac:dyDescent="0.2">
      <c r="A552">
        <v>557</v>
      </c>
      <c r="B552" t="s">
        <v>14</v>
      </c>
      <c r="C552" t="s">
        <v>42</v>
      </c>
      <c r="D552">
        <v>3</v>
      </c>
      <c r="E552" t="s">
        <v>27</v>
      </c>
      <c r="F552" t="s">
        <v>38</v>
      </c>
      <c r="G552" t="s">
        <v>29</v>
      </c>
      <c r="H552" t="s">
        <v>40</v>
      </c>
      <c r="I552" t="s">
        <v>50</v>
      </c>
      <c r="J552" t="s">
        <v>37</v>
      </c>
      <c r="K552" t="s">
        <v>62</v>
      </c>
      <c r="M552" t="s">
        <v>82</v>
      </c>
      <c r="N552" s="1">
        <v>44564.319444444445</v>
      </c>
    </row>
    <row r="553" spans="1:14" x14ac:dyDescent="0.2">
      <c r="A553">
        <v>558</v>
      </c>
      <c r="B553" t="s">
        <v>93</v>
      </c>
      <c r="C553" t="s">
        <v>32</v>
      </c>
      <c r="D553">
        <v>4</v>
      </c>
      <c r="E553" t="s">
        <v>16</v>
      </c>
      <c r="F553" t="s">
        <v>23</v>
      </c>
      <c r="G553" t="s">
        <v>24</v>
      </c>
      <c r="H553" t="s">
        <v>17</v>
      </c>
      <c r="I553" t="s">
        <v>18</v>
      </c>
      <c r="J553" t="s">
        <v>44</v>
      </c>
      <c r="M553" t="s">
        <v>34</v>
      </c>
      <c r="N553" s="1">
        <v>44564.488194444442</v>
      </c>
    </row>
    <row r="554" spans="1:14" x14ac:dyDescent="0.2">
      <c r="A554">
        <v>559</v>
      </c>
      <c r="B554" t="s">
        <v>93</v>
      </c>
      <c r="C554" t="s">
        <v>32</v>
      </c>
      <c r="D554">
        <v>1</v>
      </c>
      <c r="E554" t="s">
        <v>27</v>
      </c>
      <c r="F554" t="s">
        <v>23</v>
      </c>
      <c r="G554" t="s">
        <v>39</v>
      </c>
      <c r="H554" t="s">
        <v>17</v>
      </c>
      <c r="I554" t="s">
        <v>58</v>
      </c>
      <c r="J554" t="s">
        <v>19</v>
      </c>
      <c r="M554" t="s">
        <v>20</v>
      </c>
      <c r="N554" s="1">
        <v>44564.509027777778</v>
      </c>
    </row>
    <row r="555" spans="1:14" x14ac:dyDescent="0.2">
      <c r="A555">
        <v>560</v>
      </c>
      <c r="B555" t="s">
        <v>14</v>
      </c>
      <c r="C555" t="s">
        <v>15</v>
      </c>
      <c r="D555">
        <v>2</v>
      </c>
      <c r="E555" t="s">
        <v>27</v>
      </c>
      <c r="F555" t="s">
        <v>23</v>
      </c>
      <c r="G555" t="s">
        <v>24</v>
      </c>
      <c r="H555" t="s">
        <v>17</v>
      </c>
      <c r="I555" t="s">
        <v>49</v>
      </c>
      <c r="J555" t="s">
        <v>19</v>
      </c>
      <c r="M555" t="s">
        <v>20</v>
      </c>
      <c r="N555" s="1">
        <v>44564.711111111108</v>
      </c>
    </row>
    <row r="556" spans="1:14" x14ac:dyDescent="0.2">
      <c r="A556">
        <v>561</v>
      </c>
      <c r="B556" t="s">
        <v>95</v>
      </c>
      <c r="C556" t="s">
        <v>56</v>
      </c>
      <c r="D556">
        <v>0</v>
      </c>
      <c r="E556" t="s">
        <v>22</v>
      </c>
      <c r="F556" t="s">
        <v>38</v>
      </c>
      <c r="G556" t="s">
        <v>48</v>
      </c>
      <c r="H556" t="s">
        <v>25</v>
      </c>
      <c r="I556" t="s">
        <v>36</v>
      </c>
      <c r="J556" t="s">
        <v>41</v>
      </c>
      <c r="K556" t="s">
        <v>62</v>
      </c>
      <c r="M556" t="s">
        <v>65</v>
      </c>
      <c r="N556" s="1">
        <v>44565.390277777777</v>
      </c>
    </row>
    <row r="557" spans="1:14" x14ac:dyDescent="0.2">
      <c r="A557">
        <v>562</v>
      </c>
      <c r="B557" t="s">
        <v>14</v>
      </c>
      <c r="C557" t="s">
        <v>42</v>
      </c>
      <c r="D557">
        <v>4</v>
      </c>
      <c r="E557" t="s">
        <v>27</v>
      </c>
      <c r="F557" t="s">
        <v>71</v>
      </c>
      <c r="G557" t="s">
        <v>48</v>
      </c>
      <c r="H557" t="s">
        <v>17</v>
      </c>
      <c r="I557" t="s">
        <v>36</v>
      </c>
      <c r="J557" t="s">
        <v>37</v>
      </c>
      <c r="M557" t="s">
        <v>20</v>
      </c>
      <c r="N557" s="1">
        <v>44565.73333333333</v>
      </c>
    </row>
    <row r="558" spans="1:14" x14ac:dyDescent="0.2">
      <c r="A558">
        <v>563</v>
      </c>
      <c r="B558" t="s">
        <v>14</v>
      </c>
      <c r="C558" t="s">
        <v>42</v>
      </c>
      <c r="D558">
        <v>1</v>
      </c>
      <c r="E558" t="s">
        <v>16</v>
      </c>
      <c r="F558" t="s">
        <v>23</v>
      </c>
      <c r="G558" t="s">
        <v>48</v>
      </c>
      <c r="H558" t="s">
        <v>76</v>
      </c>
      <c r="I558" t="s">
        <v>54</v>
      </c>
      <c r="J558" t="s">
        <v>19</v>
      </c>
      <c r="M558" t="s">
        <v>34</v>
      </c>
      <c r="N558" s="1">
        <v>44568.44027777778</v>
      </c>
    </row>
    <row r="559" spans="1:14" x14ac:dyDescent="0.2">
      <c r="A559">
        <v>564</v>
      </c>
      <c r="B559" t="s">
        <v>14</v>
      </c>
      <c r="C559" t="s">
        <v>42</v>
      </c>
      <c r="D559">
        <v>2</v>
      </c>
      <c r="E559" t="s">
        <v>27</v>
      </c>
      <c r="F559" t="s">
        <v>38</v>
      </c>
      <c r="G559" t="s">
        <v>46</v>
      </c>
      <c r="H559" t="s">
        <v>76</v>
      </c>
      <c r="I559" t="s">
        <v>36</v>
      </c>
      <c r="J559" t="s">
        <v>37</v>
      </c>
      <c r="M559" t="s">
        <v>20</v>
      </c>
      <c r="N559" s="1">
        <v>44569.469444444447</v>
      </c>
    </row>
    <row r="560" spans="1:14" x14ac:dyDescent="0.2">
      <c r="A560">
        <v>565</v>
      </c>
      <c r="B560" t="s">
        <v>93</v>
      </c>
      <c r="C560" t="s">
        <v>32</v>
      </c>
      <c r="D560">
        <v>2</v>
      </c>
      <c r="E560" t="s">
        <v>16</v>
      </c>
      <c r="F560" t="s">
        <v>23</v>
      </c>
      <c r="G560" t="s">
        <v>43</v>
      </c>
      <c r="H560" t="s">
        <v>25</v>
      </c>
      <c r="I560" t="s">
        <v>54</v>
      </c>
      <c r="J560" t="s">
        <v>37</v>
      </c>
      <c r="M560" t="s">
        <v>78</v>
      </c>
      <c r="N560" s="1">
        <v>44570.670138888891</v>
      </c>
    </row>
    <row r="561" spans="1:14" x14ac:dyDescent="0.2">
      <c r="A561">
        <v>566</v>
      </c>
      <c r="B561" t="s">
        <v>14</v>
      </c>
      <c r="C561" t="s">
        <v>15</v>
      </c>
      <c r="D561">
        <v>3</v>
      </c>
      <c r="E561" t="s">
        <v>27</v>
      </c>
      <c r="F561" t="s">
        <v>23</v>
      </c>
      <c r="G561" t="s">
        <v>46</v>
      </c>
      <c r="H561" t="s">
        <v>17</v>
      </c>
      <c r="I561" t="s">
        <v>36</v>
      </c>
      <c r="J561" t="s">
        <v>44</v>
      </c>
      <c r="N561" s="1">
        <v>44571.824305555558</v>
      </c>
    </row>
    <row r="562" spans="1:14" x14ac:dyDescent="0.2">
      <c r="A562">
        <v>567</v>
      </c>
      <c r="B562" t="s">
        <v>93</v>
      </c>
      <c r="C562" t="s">
        <v>32</v>
      </c>
      <c r="D562">
        <v>3</v>
      </c>
      <c r="E562" t="s">
        <v>27</v>
      </c>
      <c r="F562" t="s">
        <v>23</v>
      </c>
      <c r="G562" t="s">
        <v>53</v>
      </c>
      <c r="H562" t="s">
        <v>17</v>
      </c>
      <c r="I562" t="s">
        <v>30</v>
      </c>
      <c r="J562" t="s">
        <v>19</v>
      </c>
      <c r="M562" t="s">
        <v>51</v>
      </c>
      <c r="N562" s="1">
        <v>44572.452777777777</v>
      </c>
    </row>
    <row r="563" spans="1:14" x14ac:dyDescent="0.2">
      <c r="A563">
        <v>568</v>
      </c>
      <c r="B563" t="s">
        <v>93</v>
      </c>
      <c r="C563" t="s">
        <v>32</v>
      </c>
      <c r="D563">
        <v>9</v>
      </c>
      <c r="E563" t="s">
        <v>22</v>
      </c>
      <c r="F563" t="s">
        <v>71</v>
      </c>
      <c r="G563" t="s">
        <v>48</v>
      </c>
      <c r="H563" t="s">
        <v>76</v>
      </c>
      <c r="I563" t="s">
        <v>49</v>
      </c>
      <c r="J563" t="s">
        <v>41</v>
      </c>
      <c r="N563" s="1">
        <v>44572.572222222225</v>
      </c>
    </row>
    <row r="564" spans="1:14" x14ac:dyDescent="0.2">
      <c r="A564">
        <v>569</v>
      </c>
      <c r="B564" t="s">
        <v>93</v>
      </c>
      <c r="C564" t="s">
        <v>32</v>
      </c>
      <c r="D564">
        <v>0</v>
      </c>
      <c r="E564" t="s">
        <v>22</v>
      </c>
      <c r="F564" t="s">
        <v>23</v>
      </c>
      <c r="G564" t="s">
        <v>24</v>
      </c>
      <c r="H564" t="s">
        <v>25</v>
      </c>
      <c r="I564" t="s">
        <v>26</v>
      </c>
      <c r="J564" t="s">
        <v>19</v>
      </c>
      <c r="M564" t="s">
        <v>65</v>
      </c>
      <c r="N564" s="1">
        <v>44572.772916666669</v>
      </c>
    </row>
    <row r="565" spans="1:14" x14ac:dyDescent="0.2">
      <c r="A565">
        <v>570</v>
      </c>
      <c r="B565" t="s">
        <v>14</v>
      </c>
      <c r="C565" t="s">
        <v>42</v>
      </c>
      <c r="D565">
        <v>0</v>
      </c>
      <c r="E565" t="s">
        <v>22</v>
      </c>
      <c r="F565" t="s">
        <v>23</v>
      </c>
      <c r="G565" t="s">
        <v>39</v>
      </c>
      <c r="H565" t="s">
        <v>25</v>
      </c>
      <c r="I565" t="s">
        <v>18</v>
      </c>
      <c r="J565" t="s">
        <v>41</v>
      </c>
      <c r="N565" s="1">
        <v>44574.844444444447</v>
      </c>
    </row>
    <row r="566" spans="1:14" x14ac:dyDescent="0.2">
      <c r="A566">
        <v>571</v>
      </c>
      <c r="B566" t="s">
        <v>14</v>
      </c>
      <c r="C566" t="s">
        <v>15</v>
      </c>
      <c r="D566">
        <v>2</v>
      </c>
      <c r="E566" t="s">
        <v>27</v>
      </c>
      <c r="F566" t="s">
        <v>23</v>
      </c>
      <c r="G566" t="s">
        <v>24</v>
      </c>
      <c r="H566" t="s">
        <v>17</v>
      </c>
      <c r="I566" t="s">
        <v>18</v>
      </c>
      <c r="J566" t="s">
        <v>44</v>
      </c>
      <c r="M566" t="s">
        <v>51</v>
      </c>
      <c r="N566" s="1">
        <v>44575.712500000001</v>
      </c>
    </row>
    <row r="567" spans="1:14" x14ac:dyDescent="0.2">
      <c r="A567">
        <v>572</v>
      </c>
      <c r="B567" t="s">
        <v>96</v>
      </c>
      <c r="C567" t="s">
        <v>32</v>
      </c>
      <c r="D567">
        <v>2</v>
      </c>
      <c r="E567" t="s">
        <v>27</v>
      </c>
      <c r="F567" t="s">
        <v>38</v>
      </c>
      <c r="G567" t="s">
        <v>46</v>
      </c>
      <c r="H567" t="s">
        <v>76</v>
      </c>
      <c r="I567" t="s">
        <v>36</v>
      </c>
      <c r="J567" t="s">
        <v>19</v>
      </c>
      <c r="M567" t="s">
        <v>34</v>
      </c>
      <c r="N567" s="1">
        <v>44578.89166666667</v>
      </c>
    </row>
    <row r="568" spans="1:14" x14ac:dyDescent="0.2">
      <c r="A568">
        <v>573</v>
      </c>
      <c r="B568" t="s">
        <v>93</v>
      </c>
      <c r="C568" t="s">
        <v>32</v>
      </c>
      <c r="D568">
        <v>2</v>
      </c>
      <c r="E568" t="s">
        <v>27</v>
      </c>
      <c r="F568" t="s">
        <v>23</v>
      </c>
      <c r="G568" t="s">
        <v>24</v>
      </c>
      <c r="H568" t="s">
        <v>17</v>
      </c>
      <c r="I568" t="s">
        <v>26</v>
      </c>
      <c r="J568" t="s">
        <v>41</v>
      </c>
      <c r="N568" s="1">
        <v>44578.89166666667</v>
      </c>
    </row>
    <row r="569" spans="1:14" x14ac:dyDescent="0.2">
      <c r="A569">
        <v>574</v>
      </c>
      <c r="B569" t="s">
        <v>14</v>
      </c>
      <c r="C569" t="s">
        <v>15</v>
      </c>
      <c r="D569">
        <v>4</v>
      </c>
      <c r="E569" t="s">
        <v>27</v>
      </c>
      <c r="F569" t="s">
        <v>71</v>
      </c>
      <c r="G569" t="s">
        <v>48</v>
      </c>
      <c r="H569" t="s">
        <v>17</v>
      </c>
      <c r="I569" t="s">
        <v>18</v>
      </c>
      <c r="J569" t="s">
        <v>19</v>
      </c>
      <c r="N569" s="1">
        <v>44578.89166666667</v>
      </c>
    </row>
    <row r="570" spans="1:14" x14ac:dyDescent="0.2">
      <c r="A570">
        <v>575</v>
      </c>
      <c r="B570" t="s">
        <v>93</v>
      </c>
      <c r="C570" t="s">
        <v>32</v>
      </c>
      <c r="D570">
        <v>2</v>
      </c>
      <c r="E570" t="s">
        <v>27</v>
      </c>
      <c r="F570" t="s">
        <v>71</v>
      </c>
      <c r="G570" t="s">
        <v>48</v>
      </c>
      <c r="H570" t="s">
        <v>40</v>
      </c>
      <c r="I570" t="s">
        <v>36</v>
      </c>
      <c r="J570" t="s">
        <v>37</v>
      </c>
      <c r="M570" t="s">
        <v>91</v>
      </c>
      <c r="N570" s="1">
        <v>44578.89166666667</v>
      </c>
    </row>
    <row r="571" spans="1:14" x14ac:dyDescent="0.2">
      <c r="A571">
        <v>576</v>
      </c>
      <c r="B571" t="s">
        <v>14</v>
      </c>
      <c r="C571" t="s">
        <v>42</v>
      </c>
      <c r="D571">
        <v>1</v>
      </c>
      <c r="E571" t="s">
        <v>22</v>
      </c>
      <c r="F571" t="s">
        <v>23</v>
      </c>
      <c r="G571" t="s">
        <v>24</v>
      </c>
      <c r="H571" t="s">
        <v>25</v>
      </c>
      <c r="I571" t="s">
        <v>26</v>
      </c>
      <c r="J571" t="s">
        <v>33</v>
      </c>
      <c r="N571" s="1">
        <v>44578.89166666667</v>
      </c>
    </row>
    <row r="572" spans="1:14" x14ac:dyDescent="0.2">
      <c r="A572">
        <v>577</v>
      </c>
      <c r="B572" t="s">
        <v>14</v>
      </c>
      <c r="C572" t="s">
        <v>42</v>
      </c>
      <c r="D572">
        <v>4</v>
      </c>
      <c r="E572" t="s">
        <v>22</v>
      </c>
      <c r="F572" t="s">
        <v>71</v>
      </c>
      <c r="G572" t="s">
        <v>48</v>
      </c>
      <c r="H572" t="s">
        <v>17</v>
      </c>
      <c r="I572" t="s">
        <v>30</v>
      </c>
      <c r="J572" t="s">
        <v>19</v>
      </c>
      <c r="N572" s="1">
        <v>44578.89166666667</v>
      </c>
    </row>
    <row r="573" spans="1:14" x14ac:dyDescent="0.2">
      <c r="A573">
        <v>578</v>
      </c>
      <c r="B573" t="s">
        <v>96</v>
      </c>
      <c r="C573" t="s">
        <v>32</v>
      </c>
      <c r="D573">
        <v>2</v>
      </c>
      <c r="E573" t="s">
        <v>16</v>
      </c>
      <c r="F573" t="s">
        <v>71</v>
      </c>
      <c r="G573" t="s">
        <v>29</v>
      </c>
      <c r="H573" t="s">
        <v>25</v>
      </c>
      <c r="I573" t="s">
        <v>50</v>
      </c>
      <c r="J573" t="s">
        <v>37</v>
      </c>
      <c r="M573" t="s">
        <v>65</v>
      </c>
      <c r="N573" s="1">
        <v>44578.89166666667</v>
      </c>
    </row>
    <row r="574" spans="1:14" x14ac:dyDescent="0.2">
      <c r="A574">
        <v>579</v>
      </c>
      <c r="B574" t="s">
        <v>96</v>
      </c>
      <c r="C574" t="s">
        <v>32</v>
      </c>
      <c r="D574">
        <v>2</v>
      </c>
      <c r="E574" t="s">
        <v>27</v>
      </c>
      <c r="F574" t="s">
        <v>71</v>
      </c>
      <c r="G574" t="s">
        <v>46</v>
      </c>
      <c r="H574" t="s">
        <v>17</v>
      </c>
      <c r="I574" t="s">
        <v>49</v>
      </c>
      <c r="J574" t="s">
        <v>67</v>
      </c>
      <c r="M574" t="s">
        <v>34</v>
      </c>
      <c r="N574" s="1">
        <v>44578.89166666667</v>
      </c>
    </row>
    <row r="575" spans="1:14" x14ac:dyDescent="0.2">
      <c r="A575">
        <v>580</v>
      </c>
      <c r="B575" t="s">
        <v>96</v>
      </c>
      <c r="C575" t="s">
        <v>32</v>
      </c>
      <c r="D575">
        <v>3</v>
      </c>
      <c r="E575" t="s">
        <v>27</v>
      </c>
      <c r="F575" t="s">
        <v>71</v>
      </c>
      <c r="G575" t="s">
        <v>48</v>
      </c>
      <c r="H575" t="s">
        <v>17</v>
      </c>
      <c r="I575" t="s">
        <v>50</v>
      </c>
      <c r="J575" t="s">
        <v>59</v>
      </c>
      <c r="M575" t="s">
        <v>65</v>
      </c>
      <c r="N575" s="1">
        <v>44578.89166666667</v>
      </c>
    </row>
    <row r="576" spans="1:14" x14ac:dyDescent="0.2">
      <c r="A576">
        <v>581</v>
      </c>
      <c r="B576" t="s">
        <v>14</v>
      </c>
      <c r="C576" t="s">
        <v>42</v>
      </c>
      <c r="D576">
        <v>4</v>
      </c>
      <c r="E576" t="s">
        <v>22</v>
      </c>
      <c r="F576" t="s">
        <v>71</v>
      </c>
      <c r="G576" t="s">
        <v>48</v>
      </c>
      <c r="H576" t="s">
        <v>17</v>
      </c>
      <c r="I576" t="s">
        <v>45</v>
      </c>
      <c r="J576" t="s">
        <v>19</v>
      </c>
      <c r="N576" s="1">
        <v>44578.89166666667</v>
      </c>
    </row>
    <row r="577" spans="1:14" x14ac:dyDescent="0.2">
      <c r="A577">
        <v>582</v>
      </c>
      <c r="B577" t="s">
        <v>93</v>
      </c>
      <c r="C577" t="s">
        <v>32</v>
      </c>
      <c r="D577">
        <v>1</v>
      </c>
      <c r="E577" t="s">
        <v>16</v>
      </c>
      <c r="F577" t="s">
        <v>23</v>
      </c>
      <c r="G577" t="s">
        <v>24</v>
      </c>
      <c r="H577" t="s">
        <v>25</v>
      </c>
      <c r="I577" t="s">
        <v>26</v>
      </c>
      <c r="J577" t="s">
        <v>37</v>
      </c>
      <c r="M577" t="s">
        <v>20</v>
      </c>
      <c r="N577" s="1">
        <v>44578.89166666667</v>
      </c>
    </row>
    <row r="578" spans="1:14" x14ac:dyDescent="0.2">
      <c r="A578">
        <v>583</v>
      </c>
      <c r="B578" t="s">
        <v>96</v>
      </c>
      <c r="C578" t="s">
        <v>32</v>
      </c>
      <c r="D578">
        <v>3</v>
      </c>
      <c r="E578" t="s">
        <v>22</v>
      </c>
      <c r="F578" t="s">
        <v>28</v>
      </c>
      <c r="G578" t="s">
        <v>46</v>
      </c>
      <c r="H578" t="s">
        <v>17</v>
      </c>
      <c r="I578" t="s">
        <v>36</v>
      </c>
      <c r="J578" t="s">
        <v>33</v>
      </c>
      <c r="M578" t="s">
        <v>20</v>
      </c>
      <c r="N578" s="1">
        <v>44578.89166666667</v>
      </c>
    </row>
    <row r="579" spans="1:14" x14ac:dyDescent="0.2">
      <c r="A579">
        <v>584</v>
      </c>
      <c r="B579" t="s">
        <v>96</v>
      </c>
      <c r="C579" t="s">
        <v>32</v>
      </c>
      <c r="D579">
        <v>1</v>
      </c>
      <c r="E579" t="s">
        <v>27</v>
      </c>
      <c r="F579" t="s">
        <v>23</v>
      </c>
      <c r="G579" t="s">
        <v>43</v>
      </c>
      <c r="H579" t="s">
        <v>40</v>
      </c>
      <c r="I579" t="s">
        <v>54</v>
      </c>
      <c r="J579" t="s">
        <v>37</v>
      </c>
      <c r="K579" t="s">
        <v>62</v>
      </c>
      <c r="M579" t="s">
        <v>20</v>
      </c>
      <c r="N579" s="1">
        <v>44578.89166666667</v>
      </c>
    </row>
    <row r="580" spans="1:14" x14ac:dyDescent="0.2">
      <c r="A580">
        <v>585</v>
      </c>
      <c r="B580" t="s">
        <v>93</v>
      </c>
      <c r="C580" t="s">
        <v>32</v>
      </c>
      <c r="D580">
        <v>3</v>
      </c>
      <c r="E580" t="s">
        <v>27</v>
      </c>
      <c r="F580" t="s">
        <v>28</v>
      </c>
      <c r="G580" t="s">
        <v>29</v>
      </c>
      <c r="H580" t="s">
        <v>17</v>
      </c>
      <c r="I580" t="s">
        <v>49</v>
      </c>
      <c r="J580" t="s">
        <v>44</v>
      </c>
      <c r="M580" t="s">
        <v>20</v>
      </c>
      <c r="N580" s="1">
        <v>44578.89166666667</v>
      </c>
    </row>
    <row r="581" spans="1:14" x14ac:dyDescent="0.2">
      <c r="A581">
        <v>586</v>
      </c>
      <c r="B581" t="s">
        <v>14</v>
      </c>
      <c r="C581" t="s">
        <v>42</v>
      </c>
      <c r="D581">
        <v>4</v>
      </c>
      <c r="E581" t="s">
        <v>27</v>
      </c>
      <c r="F581" t="s">
        <v>38</v>
      </c>
      <c r="G581" t="s">
        <v>46</v>
      </c>
      <c r="H581" t="s">
        <v>25</v>
      </c>
      <c r="I581" t="s">
        <v>36</v>
      </c>
      <c r="J581" t="s">
        <v>33</v>
      </c>
      <c r="M581" t="s">
        <v>51</v>
      </c>
      <c r="N581" s="1">
        <v>44578.89166666667</v>
      </c>
    </row>
    <row r="582" spans="1:14" x14ac:dyDescent="0.2">
      <c r="A582">
        <v>587</v>
      </c>
      <c r="B582" t="s">
        <v>96</v>
      </c>
      <c r="C582" t="s">
        <v>32</v>
      </c>
      <c r="D582">
        <v>2</v>
      </c>
      <c r="E582" t="s">
        <v>27</v>
      </c>
      <c r="F582" t="s">
        <v>23</v>
      </c>
      <c r="G582" t="s">
        <v>43</v>
      </c>
      <c r="H582" t="s">
        <v>17</v>
      </c>
      <c r="I582" t="s">
        <v>30</v>
      </c>
      <c r="J582" t="s">
        <v>33</v>
      </c>
      <c r="L582" t="s">
        <v>62</v>
      </c>
      <c r="M582" t="s">
        <v>65</v>
      </c>
      <c r="N582" s="1">
        <v>44578.89166666667</v>
      </c>
    </row>
    <row r="583" spans="1:14" x14ac:dyDescent="0.2">
      <c r="A583">
        <v>588</v>
      </c>
      <c r="B583" t="s">
        <v>14</v>
      </c>
      <c r="C583" t="s">
        <v>42</v>
      </c>
      <c r="D583">
        <v>2</v>
      </c>
      <c r="E583" t="s">
        <v>27</v>
      </c>
      <c r="F583" t="s">
        <v>71</v>
      </c>
      <c r="G583" t="s">
        <v>48</v>
      </c>
      <c r="H583" t="s">
        <v>17</v>
      </c>
      <c r="I583" t="s">
        <v>49</v>
      </c>
      <c r="J583" t="s">
        <v>44</v>
      </c>
      <c r="N583" s="1">
        <v>44578.89166666667</v>
      </c>
    </row>
    <row r="584" spans="1:14" x14ac:dyDescent="0.2">
      <c r="A584">
        <v>589</v>
      </c>
      <c r="B584" t="s">
        <v>14</v>
      </c>
      <c r="C584" t="s">
        <v>15</v>
      </c>
      <c r="D584">
        <v>1</v>
      </c>
      <c r="E584" t="s">
        <v>22</v>
      </c>
      <c r="F584" t="s">
        <v>38</v>
      </c>
      <c r="G584" t="s">
        <v>46</v>
      </c>
      <c r="H584" t="s">
        <v>17</v>
      </c>
      <c r="I584" t="s">
        <v>49</v>
      </c>
      <c r="J584" t="s">
        <v>44</v>
      </c>
      <c r="N584" s="1">
        <v>44578.89166666667</v>
      </c>
    </row>
    <row r="585" spans="1:14" x14ac:dyDescent="0.2">
      <c r="A585">
        <v>590</v>
      </c>
      <c r="B585" t="s">
        <v>96</v>
      </c>
      <c r="C585" t="s">
        <v>32</v>
      </c>
      <c r="D585">
        <v>3</v>
      </c>
      <c r="E585" t="s">
        <v>22</v>
      </c>
      <c r="F585" t="s">
        <v>71</v>
      </c>
      <c r="G585" t="s">
        <v>46</v>
      </c>
      <c r="H585" t="s">
        <v>25</v>
      </c>
      <c r="I585" t="s">
        <v>50</v>
      </c>
      <c r="J585" t="s">
        <v>33</v>
      </c>
      <c r="M585" t="s">
        <v>20</v>
      </c>
      <c r="N585" s="1">
        <v>44578.89166666667</v>
      </c>
    </row>
    <row r="586" spans="1:14" x14ac:dyDescent="0.2">
      <c r="A586">
        <v>591</v>
      </c>
      <c r="B586" t="s">
        <v>14</v>
      </c>
      <c r="C586" t="s">
        <v>15</v>
      </c>
      <c r="D586">
        <v>1</v>
      </c>
      <c r="E586" t="s">
        <v>22</v>
      </c>
      <c r="F586" t="s">
        <v>71</v>
      </c>
      <c r="G586" t="s">
        <v>48</v>
      </c>
      <c r="H586" t="s">
        <v>17</v>
      </c>
      <c r="I586" t="s">
        <v>18</v>
      </c>
      <c r="J586" t="s">
        <v>44</v>
      </c>
      <c r="M586" t="s">
        <v>60</v>
      </c>
      <c r="N586" s="1">
        <v>44578.89166666667</v>
      </c>
    </row>
    <row r="587" spans="1:14" x14ac:dyDescent="0.2">
      <c r="A587">
        <v>592</v>
      </c>
      <c r="B587" t="s">
        <v>14</v>
      </c>
      <c r="C587" t="s">
        <v>42</v>
      </c>
      <c r="D587">
        <v>1</v>
      </c>
      <c r="E587" t="s">
        <v>27</v>
      </c>
      <c r="F587" t="s">
        <v>71</v>
      </c>
      <c r="G587" t="s">
        <v>48</v>
      </c>
      <c r="H587" t="s">
        <v>17</v>
      </c>
      <c r="I587" t="s">
        <v>50</v>
      </c>
      <c r="J587" t="s">
        <v>33</v>
      </c>
      <c r="N587" s="1">
        <v>44578.89166666667</v>
      </c>
    </row>
    <row r="588" spans="1:14" x14ac:dyDescent="0.2">
      <c r="A588">
        <v>593</v>
      </c>
      <c r="B588" t="s">
        <v>96</v>
      </c>
      <c r="C588" t="s">
        <v>32</v>
      </c>
      <c r="D588">
        <v>4</v>
      </c>
      <c r="E588" t="s">
        <v>27</v>
      </c>
      <c r="F588" t="s">
        <v>71</v>
      </c>
      <c r="G588" t="s">
        <v>46</v>
      </c>
      <c r="H588" t="s">
        <v>17</v>
      </c>
      <c r="I588" t="s">
        <v>26</v>
      </c>
      <c r="J588" t="s">
        <v>19</v>
      </c>
      <c r="M588" t="s">
        <v>47</v>
      </c>
      <c r="N588" s="1">
        <v>44578.89166666667</v>
      </c>
    </row>
    <row r="589" spans="1:14" x14ac:dyDescent="0.2">
      <c r="A589">
        <v>594</v>
      </c>
      <c r="B589" t="s">
        <v>14</v>
      </c>
      <c r="C589" t="s">
        <v>42</v>
      </c>
      <c r="D589">
        <v>4</v>
      </c>
      <c r="E589" t="s">
        <v>16</v>
      </c>
      <c r="F589" t="s">
        <v>71</v>
      </c>
      <c r="G589" t="s">
        <v>48</v>
      </c>
      <c r="H589" t="s">
        <v>17</v>
      </c>
      <c r="I589" t="s">
        <v>49</v>
      </c>
      <c r="J589" t="s">
        <v>44</v>
      </c>
      <c r="M589" t="s">
        <v>51</v>
      </c>
      <c r="N589" s="1">
        <v>44578.89166666667</v>
      </c>
    </row>
    <row r="590" spans="1:14" x14ac:dyDescent="0.2">
      <c r="A590">
        <v>595</v>
      </c>
      <c r="B590" t="s">
        <v>14</v>
      </c>
      <c r="C590" t="s">
        <v>42</v>
      </c>
      <c r="D590">
        <v>2</v>
      </c>
      <c r="E590" t="s">
        <v>22</v>
      </c>
      <c r="F590" t="s">
        <v>23</v>
      </c>
      <c r="G590" t="s">
        <v>24</v>
      </c>
      <c r="H590" t="s">
        <v>76</v>
      </c>
      <c r="I590" t="s">
        <v>50</v>
      </c>
      <c r="J590" t="s">
        <v>19</v>
      </c>
      <c r="M590" t="s">
        <v>34</v>
      </c>
      <c r="N590" s="1">
        <v>44578.89166666667</v>
      </c>
    </row>
    <row r="591" spans="1:14" x14ac:dyDescent="0.2">
      <c r="A591">
        <v>596</v>
      </c>
      <c r="B591" t="s">
        <v>93</v>
      </c>
      <c r="C591" t="s">
        <v>32</v>
      </c>
      <c r="D591">
        <v>1</v>
      </c>
      <c r="E591" t="s">
        <v>27</v>
      </c>
      <c r="F591" t="s">
        <v>23</v>
      </c>
      <c r="G591" t="s">
        <v>39</v>
      </c>
      <c r="H591" t="s">
        <v>25</v>
      </c>
      <c r="I591" t="s">
        <v>18</v>
      </c>
      <c r="J591" t="s">
        <v>44</v>
      </c>
      <c r="M591" t="s">
        <v>20</v>
      </c>
      <c r="N591" s="1">
        <v>44578.89166666667</v>
      </c>
    </row>
    <row r="592" spans="1:14" x14ac:dyDescent="0.2">
      <c r="A592">
        <v>597</v>
      </c>
      <c r="B592" t="s">
        <v>14</v>
      </c>
      <c r="C592" t="s">
        <v>15</v>
      </c>
      <c r="D592">
        <v>2</v>
      </c>
      <c r="E592" t="s">
        <v>22</v>
      </c>
      <c r="F592" t="s">
        <v>23</v>
      </c>
      <c r="G592" t="s">
        <v>43</v>
      </c>
      <c r="H592" t="s">
        <v>40</v>
      </c>
      <c r="I592" t="s">
        <v>54</v>
      </c>
      <c r="J592" t="s">
        <v>37</v>
      </c>
      <c r="N592" s="1">
        <v>44578.89166666667</v>
      </c>
    </row>
    <row r="593" spans="1:14" x14ac:dyDescent="0.2">
      <c r="A593">
        <v>598</v>
      </c>
      <c r="B593" t="s">
        <v>96</v>
      </c>
      <c r="C593" t="s">
        <v>32</v>
      </c>
      <c r="D593">
        <v>3</v>
      </c>
      <c r="E593" t="s">
        <v>27</v>
      </c>
      <c r="F593" t="s">
        <v>23</v>
      </c>
      <c r="G593" t="s">
        <v>29</v>
      </c>
      <c r="H593" t="s">
        <v>17</v>
      </c>
      <c r="I593" t="s">
        <v>36</v>
      </c>
      <c r="J593" t="s">
        <v>37</v>
      </c>
      <c r="M593" t="s">
        <v>91</v>
      </c>
      <c r="N593" s="1">
        <v>44578.89166666667</v>
      </c>
    </row>
    <row r="594" spans="1:14" x14ac:dyDescent="0.2">
      <c r="A594">
        <v>599</v>
      </c>
      <c r="B594" t="s">
        <v>93</v>
      </c>
      <c r="C594" t="s">
        <v>32</v>
      </c>
      <c r="D594">
        <v>1</v>
      </c>
      <c r="E594" t="s">
        <v>27</v>
      </c>
      <c r="F594" t="s">
        <v>23</v>
      </c>
      <c r="G594" t="s">
        <v>53</v>
      </c>
      <c r="H594" t="s">
        <v>17</v>
      </c>
      <c r="I594" t="s">
        <v>18</v>
      </c>
      <c r="J594" t="s">
        <v>41</v>
      </c>
      <c r="M594" t="s">
        <v>47</v>
      </c>
      <c r="N594" s="1">
        <v>44578.89166666667</v>
      </c>
    </row>
    <row r="595" spans="1:14" x14ac:dyDescent="0.2">
      <c r="A595">
        <v>600</v>
      </c>
      <c r="B595" t="s">
        <v>93</v>
      </c>
      <c r="C595" t="s">
        <v>32</v>
      </c>
      <c r="D595">
        <v>1</v>
      </c>
      <c r="E595" t="s">
        <v>22</v>
      </c>
      <c r="F595" t="s">
        <v>23</v>
      </c>
      <c r="G595" t="s">
        <v>43</v>
      </c>
      <c r="H595" t="s">
        <v>17</v>
      </c>
      <c r="I595" t="s">
        <v>18</v>
      </c>
      <c r="J595" t="s">
        <v>19</v>
      </c>
      <c r="M595" t="s">
        <v>20</v>
      </c>
      <c r="N595" s="1">
        <v>44578.89166666667</v>
      </c>
    </row>
    <row r="596" spans="1:14" x14ac:dyDescent="0.2">
      <c r="A596">
        <v>601</v>
      </c>
      <c r="B596" t="s">
        <v>14</v>
      </c>
      <c r="C596" t="s">
        <v>42</v>
      </c>
      <c r="D596">
        <v>1</v>
      </c>
      <c r="E596" t="s">
        <v>16</v>
      </c>
      <c r="F596" t="s">
        <v>28</v>
      </c>
      <c r="G596" t="s">
        <v>46</v>
      </c>
      <c r="H596" t="s">
        <v>17</v>
      </c>
      <c r="I596" t="s">
        <v>18</v>
      </c>
      <c r="J596" t="s">
        <v>37</v>
      </c>
      <c r="N596" s="1">
        <v>44578.89166666667</v>
      </c>
    </row>
    <row r="597" spans="1:14" x14ac:dyDescent="0.2">
      <c r="A597">
        <v>602</v>
      </c>
      <c r="B597" t="s">
        <v>93</v>
      </c>
      <c r="C597" t="s">
        <v>32</v>
      </c>
      <c r="D597">
        <v>2</v>
      </c>
      <c r="E597" t="s">
        <v>16</v>
      </c>
      <c r="F597" t="s">
        <v>23</v>
      </c>
      <c r="G597" t="s">
        <v>24</v>
      </c>
      <c r="H597" t="s">
        <v>25</v>
      </c>
      <c r="I597" t="s">
        <v>26</v>
      </c>
      <c r="J597" t="s">
        <v>33</v>
      </c>
      <c r="M597" t="s">
        <v>20</v>
      </c>
      <c r="N597" s="1">
        <v>44578.89166666667</v>
      </c>
    </row>
    <row r="598" spans="1:14" x14ac:dyDescent="0.2">
      <c r="A598">
        <v>603</v>
      </c>
      <c r="B598" t="s">
        <v>14</v>
      </c>
      <c r="C598" t="s">
        <v>42</v>
      </c>
      <c r="D598">
        <v>1</v>
      </c>
      <c r="E598" t="s">
        <v>27</v>
      </c>
      <c r="F598" t="s">
        <v>23</v>
      </c>
      <c r="G598" t="s">
        <v>43</v>
      </c>
      <c r="H598" t="s">
        <v>25</v>
      </c>
      <c r="I598" t="s">
        <v>54</v>
      </c>
      <c r="J598" t="s">
        <v>44</v>
      </c>
      <c r="M598" t="s">
        <v>51</v>
      </c>
      <c r="N598" s="1">
        <v>44578.89166666667</v>
      </c>
    </row>
    <row r="599" spans="1:14" x14ac:dyDescent="0.2">
      <c r="A599">
        <v>604</v>
      </c>
      <c r="B599" t="s">
        <v>96</v>
      </c>
      <c r="C599" t="s">
        <v>32</v>
      </c>
      <c r="D599">
        <v>1</v>
      </c>
      <c r="E599" t="s">
        <v>27</v>
      </c>
      <c r="F599" t="s">
        <v>38</v>
      </c>
      <c r="G599" t="s">
        <v>46</v>
      </c>
      <c r="H599" t="s">
        <v>17</v>
      </c>
      <c r="I599" t="s">
        <v>54</v>
      </c>
      <c r="J599" t="s">
        <v>41</v>
      </c>
      <c r="M599" t="s">
        <v>51</v>
      </c>
      <c r="N599" s="1">
        <v>44578.89166666667</v>
      </c>
    </row>
    <row r="600" spans="1:14" x14ac:dyDescent="0.2">
      <c r="A600">
        <v>605</v>
      </c>
      <c r="B600" t="s">
        <v>93</v>
      </c>
      <c r="C600" t="s">
        <v>32</v>
      </c>
      <c r="D600">
        <v>2</v>
      </c>
      <c r="E600" t="s">
        <v>16</v>
      </c>
      <c r="F600" t="s">
        <v>71</v>
      </c>
      <c r="G600" t="s">
        <v>48</v>
      </c>
      <c r="H600" t="s">
        <v>17</v>
      </c>
      <c r="I600" t="s">
        <v>54</v>
      </c>
      <c r="J600" t="s">
        <v>33</v>
      </c>
      <c r="M600" t="s">
        <v>20</v>
      </c>
      <c r="N600" s="1">
        <v>44578.89166666667</v>
      </c>
    </row>
    <row r="601" spans="1:14" x14ac:dyDescent="0.2">
      <c r="A601">
        <v>606</v>
      </c>
      <c r="B601" t="s">
        <v>93</v>
      </c>
      <c r="C601" t="s">
        <v>32</v>
      </c>
      <c r="D601">
        <v>2</v>
      </c>
      <c r="E601" t="s">
        <v>27</v>
      </c>
      <c r="F601" t="s">
        <v>23</v>
      </c>
      <c r="G601" t="s">
        <v>24</v>
      </c>
      <c r="H601" t="s">
        <v>17</v>
      </c>
      <c r="I601" t="s">
        <v>18</v>
      </c>
      <c r="J601" t="s">
        <v>19</v>
      </c>
      <c r="M601" t="s">
        <v>34</v>
      </c>
      <c r="N601" s="1">
        <v>44578.89166666667</v>
      </c>
    </row>
    <row r="602" spans="1:14" x14ac:dyDescent="0.2">
      <c r="A602">
        <v>607</v>
      </c>
      <c r="B602" t="s">
        <v>14</v>
      </c>
      <c r="C602" t="s">
        <v>42</v>
      </c>
      <c r="D602">
        <v>3</v>
      </c>
      <c r="E602" t="s">
        <v>27</v>
      </c>
      <c r="F602" t="s">
        <v>71</v>
      </c>
      <c r="G602" t="s">
        <v>48</v>
      </c>
      <c r="H602" t="s">
        <v>17</v>
      </c>
      <c r="I602" t="s">
        <v>54</v>
      </c>
      <c r="J602" t="s">
        <v>44</v>
      </c>
      <c r="M602" t="s">
        <v>51</v>
      </c>
      <c r="N602" s="1">
        <v>44578.89166666667</v>
      </c>
    </row>
    <row r="603" spans="1:14" x14ac:dyDescent="0.2">
      <c r="A603">
        <v>608</v>
      </c>
      <c r="B603" t="s">
        <v>97</v>
      </c>
      <c r="C603" t="s">
        <v>32</v>
      </c>
      <c r="D603">
        <v>3</v>
      </c>
      <c r="E603" t="s">
        <v>27</v>
      </c>
      <c r="F603" t="s">
        <v>71</v>
      </c>
      <c r="G603" t="s">
        <v>46</v>
      </c>
      <c r="H603" t="s">
        <v>25</v>
      </c>
      <c r="I603" t="s">
        <v>50</v>
      </c>
      <c r="J603" t="s">
        <v>19</v>
      </c>
      <c r="M603" t="s">
        <v>20</v>
      </c>
      <c r="N603" s="1">
        <v>44578.89166666667</v>
      </c>
    </row>
    <row r="604" spans="1:14" x14ac:dyDescent="0.2">
      <c r="A604">
        <v>609</v>
      </c>
      <c r="B604" t="s">
        <v>14</v>
      </c>
      <c r="C604" t="s">
        <v>42</v>
      </c>
      <c r="D604">
        <v>3</v>
      </c>
      <c r="E604" t="s">
        <v>27</v>
      </c>
      <c r="F604" t="s">
        <v>23</v>
      </c>
      <c r="G604" t="s">
        <v>53</v>
      </c>
      <c r="H604" t="s">
        <v>17</v>
      </c>
      <c r="I604" t="s">
        <v>58</v>
      </c>
      <c r="J604" t="s">
        <v>19</v>
      </c>
      <c r="N604" s="1">
        <v>44578.89166666667</v>
      </c>
    </row>
    <row r="605" spans="1:14" x14ac:dyDescent="0.2">
      <c r="A605">
        <v>610</v>
      </c>
      <c r="B605" t="s">
        <v>96</v>
      </c>
      <c r="C605" t="s">
        <v>32</v>
      </c>
      <c r="D605">
        <v>2</v>
      </c>
      <c r="E605" t="s">
        <v>27</v>
      </c>
      <c r="F605" t="s">
        <v>23</v>
      </c>
      <c r="G605" t="s">
        <v>39</v>
      </c>
      <c r="H605" t="s">
        <v>25</v>
      </c>
      <c r="I605" t="s">
        <v>18</v>
      </c>
      <c r="J605" t="s">
        <v>44</v>
      </c>
      <c r="M605" t="s">
        <v>20</v>
      </c>
      <c r="N605" s="1">
        <v>44578.89166666667</v>
      </c>
    </row>
    <row r="606" spans="1:14" x14ac:dyDescent="0.2">
      <c r="A606">
        <v>611</v>
      </c>
      <c r="B606" t="s">
        <v>96</v>
      </c>
      <c r="C606" t="s">
        <v>32</v>
      </c>
      <c r="D606">
        <v>2</v>
      </c>
      <c r="E606" t="s">
        <v>22</v>
      </c>
      <c r="F606" t="s">
        <v>23</v>
      </c>
      <c r="G606" t="s">
        <v>24</v>
      </c>
      <c r="H606" t="s">
        <v>25</v>
      </c>
      <c r="I606" t="s">
        <v>50</v>
      </c>
      <c r="J606" t="s">
        <v>44</v>
      </c>
      <c r="M606" t="s">
        <v>20</v>
      </c>
      <c r="N606" s="1">
        <v>44578.89166666667</v>
      </c>
    </row>
    <row r="607" spans="1:14" x14ac:dyDescent="0.2">
      <c r="A607">
        <v>612</v>
      </c>
      <c r="B607" t="s">
        <v>96</v>
      </c>
      <c r="C607" t="s">
        <v>32</v>
      </c>
      <c r="D607">
        <v>2</v>
      </c>
      <c r="E607" t="s">
        <v>27</v>
      </c>
      <c r="F607" t="s">
        <v>23</v>
      </c>
      <c r="G607" t="s">
        <v>39</v>
      </c>
      <c r="H607" t="s">
        <v>25</v>
      </c>
      <c r="I607" t="s">
        <v>18</v>
      </c>
      <c r="J607" t="s">
        <v>59</v>
      </c>
      <c r="M607" t="s">
        <v>20</v>
      </c>
      <c r="N607" s="1">
        <v>44578.89166666667</v>
      </c>
    </row>
    <row r="608" spans="1:14" x14ac:dyDescent="0.2">
      <c r="A608">
        <v>613</v>
      </c>
      <c r="B608" t="s">
        <v>96</v>
      </c>
      <c r="C608" t="s">
        <v>32</v>
      </c>
      <c r="D608">
        <v>3</v>
      </c>
      <c r="E608" t="s">
        <v>27</v>
      </c>
      <c r="F608" t="s">
        <v>38</v>
      </c>
      <c r="G608" t="s">
        <v>46</v>
      </c>
      <c r="H608" t="s">
        <v>17</v>
      </c>
      <c r="I608" t="s">
        <v>18</v>
      </c>
      <c r="J608" t="s">
        <v>19</v>
      </c>
      <c r="M608" t="s">
        <v>65</v>
      </c>
      <c r="N608" s="1">
        <v>44578.89166666667</v>
      </c>
    </row>
    <row r="609" spans="1:14" x14ac:dyDescent="0.2">
      <c r="A609">
        <v>614</v>
      </c>
      <c r="B609" t="s">
        <v>93</v>
      </c>
      <c r="C609" t="s">
        <v>32</v>
      </c>
      <c r="D609">
        <v>2</v>
      </c>
      <c r="E609" t="s">
        <v>22</v>
      </c>
      <c r="F609" t="s">
        <v>38</v>
      </c>
      <c r="G609" t="s">
        <v>46</v>
      </c>
      <c r="H609" t="s">
        <v>17</v>
      </c>
      <c r="I609" t="s">
        <v>49</v>
      </c>
      <c r="J609" t="s">
        <v>19</v>
      </c>
      <c r="N609" s="1">
        <v>44578.89166666667</v>
      </c>
    </row>
    <row r="610" spans="1:14" x14ac:dyDescent="0.2">
      <c r="A610">
        <v>615</v>
      </c>
      <c r="B610" t="s">
        <v>93</v>
      </c>
      <c r="C610" t="s">
        <v>32</v>
      </c>
      <c r="D610">
        <v>3</v>
      </c>
      <c r="E610" t="s">
        <v>22</v>
      </c>
      <c r="F610" t="s">
        <v>23</v>
      </c>
      <c r="G610" t="s">
        <v>29</v>
      </c>
      <c r="H610" t="s">
        <v>25</v>
      </c>
      <c r="I610" t="s">
        <v>50</v>
      </c>
      <c r="J610" t="s">
        <v>33</v>
      </c>
      <c r="M610" t="s">
        <v>20</v>
      </c>
      <c r="N610" s="1">
        <v>44578.89166666667</v>
      </c>
    </row>
    <row r="611" spans="1:14" x14ac:dyDescent="0.2">
      <c r="A611">
        <v>616</v>
      </c>
      <c r="B611" t="s">
        <v>14</v>
      </c>
      <c r="C611" t="s">
        <v>42</v>
      </c>
      <c r="D611">
        <v>1</v>
      </c>
      <c r="E611" t="s">
        <v>27</v>
      </c>
      <c r="F611" t="s">
        <v>71</v>
      </c>
      <c r="G611" t="s">
        <v>48</v>
      </c>
      <c r="H611" t="s">
        <v>25</v>
      </c>
      <c r="I611" t="s">
        <v>54</v>
      </c>
      <c r="J611" t="s">
        <v>41</v>
      </c>
      <c r="N611" s="1">
        <v>44578.89166666667</v>
      </c>
    </row>
    <row r="612" spans="1:14" x14ac:dyDescent="0.2">
      <c r="A612">
        <v>617</v>
      </c>
      <c r="B612" t="s">
        <v>96</v>
      </c>
      <c r="C612" t="s">
        <v>32</v>
      </c>
      <c r="D612">
        <v>2</v>
      </c>
      <c r="E612" t="s">
        <v>22</v>
      </c>
      <c r="F612" t="s">
        <v>71</v>
      </c>
      <c r="G612" t="s">
        <v>48</v>
      </c>
      <c r="H612" t="s">
        <v>25</v>
      </c>
      <c r="I612" t="s">
        <v>18</v>
      </c>
      <c r="J612" t="s">
        <v>19</v>
      </c>
      <c r="M612" t="s">
        <v>47</v>
      </c>
      <c r="N612" s="1">
        <v>44578.89166666667</v>
      </c>
    </row>
    <row r="613" spans="1:14" x14ac:dyDescent="0.2">
      <c r="A613">
        <v>618</v>
      </c>
      <c r="B613" t="s">
        <v>14</v>
      </c>
      <c r="C613" t="s">
        <v>42</v>
      </c>
      <c r="D613">
        <v>2</v>
      </c>
      <c r="E613" t="s">
        <v>27</v>
      </c>
      <c r="F613" t="s">
        <v>23</v>
      </c>
      <c r="G613" t="s">
        <v>29</v>
      </c>
      <c r="H613" t="s">
        <v>76</v>
      </c>
      <c r="I613" t="s">
        <v>36</v>
      </c>
      <c r="J613" t="s">
        <v>33</v>
      </c>
      <c r="N613" s="1">
        <v>44579.55972222222</v>
      </c>
    </row>
    <row r="614" spans="1:14" x14ac:dyDescent="0.2">
      <c r="A614">
        <v>619</v>
      </c>
      <c r="B614" t="s">
        <v>97</v>
      </c>
      <c r="C614" t="s">
        <v>32</v>
      </c>
      <c r="D614">
        <v>1</v>
      </c>
      <c r="E614" t="s">
        <v>27</v>
      </c>
      <c r="F614" t="s">
        <v>71</v>
      </c>
      <c r="G614" t="s">
        <v>46</v>
      </c>
      <c r="H614" t="s">
        <v>40</v>
      </c>
      <c r="I614" t="s">
        <v>30</v>
      </c>
      <c r="J614" t="s">
        <v>19</v>
      </c>
      <c r="N614" s="1">
        <v>44579.674305555556</v>
      </c>
    </row>
    <row r="615" spans="1:14" x14ac:dyDescent="0.2">
      <c r="A615">
        <v>620</v>
      </c>
      <c r="B615" t="s">
        <v>14</v>
      </c>
      <c r="C615" t="s">
        <v>42</v>
      </c>
      <c r="D615">
        <v>1</v>
      </c>
      <c r="E615" t="s">
        <v>27</v>
      </c>
      <c r="F615" t="s">
        <v>23</v>
      </c>
      <c r="G615" t="s">
        <v>43</v>
      </c>
      <c r="H615" t="s">
        <v>17</v>
      </c>
      <c r="I615" t="s">
        <v>18</v>
      </c>
      <c r="J615" t="s">
        <v>19</v>
      </c>
      <c r="K615" t="s">
        <v>62</v>
      </c>
      <c r="N615" s="1">
        <v>44580.748611111114</v>
      </c>
    </row>
    <row r="616" spans="1:14" x14ac:dyDescent="0.2">
      <c r="A616">
        <v>621</v>
      </c>
      <c r="B616" t="s">
        <v>97</v>
      </c>
      <c r="C616" t="s">
        <v>32</v>
      </c>
      <c r="D616">
        <v>1</v>
      </c>
      <c r="E616" t="s">
        <v>27</v>
      </c>
      <c r="F616" t="s">
        <v>38</v>
      </c>
      <c r="G616" t="s">
        <v>24</v>
      </c>
      <c r="H616" t="s">
        <v>17</v>
      </c>
      <c r="I616" t="s">
        <v>54</v>
      </c>
      <c r="J616" t="s">
        <v>19</v>
      </c>
      <c r="N616" s="1">
        <v>44583.24722222222</v>
      </c>
    </row>
    <row r="617" spans="1:14" x14ac:dyDescent="0.2">
      <c r="A617">
        <v>622</v>
      </c>
      <c r="B617" t="s">
        <v>14</v>
      </c>
      <c r="C617" t="s">
        <v>21</v>
      </c>
      <c r="D617">
        <v>2</v>
      </c>
      <c r="E617" t="s">
        <v>27</v>
      </c>
      <c r="F617" t="s">
        <v>71</v>
      </c>
      <c r="G617" t="s">
        <v>48</v>
      </c>
      <c r="H617" t="s">
        <v>17</v>
      </c>
      <c r="I617" t="s">
        <v>26</v>
      </c>
      <c r="J617" t="s">
        <v>37</v>
      </c>
      <c r="M617" t="s">
        <v>34</v>
      </c>
      <c r="N617" s="1">
        <v>44583.78125</v>
      </c>
    </row>
    <row r="618" spans="1:14" x14ac:dyDescent="0.2">
      <c r="A618">
        <v>623</v>
      </c>
      <c r="B618" t="s">
        <v>14</v>
      </c>
      <c r="C618" t="s">
        <v>42</v>
      </c>
      <c r="D618">
        <v>4</v>
      </c>
      <c r="E618" t="s">
        <v>27</v>
      </c>
      <c r="F618" t="s">
        <v>38</v>
      </c>
      <c r="G618" t="s">
        <v>48</v>
      </c>
      <c r="H618" t="s">
        <v>17</v>
      </c>
      <c r="I618" t="s">
        <v>36</v>
      </c>
      <c r="J618" t="s">
        <v>59</v>
      </c>
      <c r="K618" t="s">
        <v>62</v>
      </c>
      <c r="M618" t="s">
        <v>65</v>
      </c>
      <c r="N618" s="1">
        <v>44584.540277777778</v>
      </c>
    </row>
    <row r="619" spans="1:14" x14ac:dyDescent="0.2">
      <c r="A619">
        <v>624</v>
      </c>
      <c r="B619" t="s">
        <v>14</v>
      </c>
      <c r="C619" t="s">
        <v>42</v>
      </c>
      <c r="D619">
        <v>3</v>
      </c>
      <c r="E619" t="s">
        <v>16</v>
      </c>
      <c r="F619" t="s">
        <v>71</v>
      </c>
      <c r="G619" t="s">
        <v>48</v>
      </c>
      <c r="H619" t="s">
        <v>17</v>
      </c>
      <c r="I619" t="s">
        <v>26</v>
      </c>
      <c r="J619" t="s">
        <v>37</v>
      </c>
      <c r="M619" t="s">
        <v>34</v>
      </c>
      <c r="N619" s="1">
        <v>44585.351388888892</v>
      </c>
    </row>
    <row r="620" spans="1:14" x14ac:dyDescent="0.2">
      <c r="A620">
        <v>625</v>
      </c>
      <c r="B620" t="s">
        <v>14</v>
      </c>
      <c r="C620" t="s">
        <v>42</v>
      </c>
      <c r="D620">
        <v>5</v>
      </c>
      <c r="E620" t="s">
        <v>27</v>
      </c>
      <c r="F620" t="s">
        <v>71</v>
      </c>
      <c r="G620" t="s">
        <v>48</v>
      </c>
      <c r="H620" t="s">
        <v>17</v>
      </c>
      <c r="I620" t="s">
        <v>45</v>
      </c>
      <c r="J620" t="s">
        <v>19</v>
      </c>
      <c r="N620" s="1">
        <v>44585.381944444445</v>
      </c>
    </row>
    <row r="621" spans="1:14" x14ac:dyDescent="0.2">
      <c r="A621">
        <v>626</v>
      </c>
      <c r="B621" t="s">
        <v>14</v>
      </c>
      <c r="C621" t="s">
        <v>42</v>
      </c>
      <c r="D621">
        <v>3</v>
      </c>
      <c r="E621" t="s">
        <v>27</v>
      </c>
      <c r="F621" t="s">
        <v>23</v>
      </c>
      <c r="G621" t="s">
        <v>29</v>
      </c>
      <c r="H621" t="s">
        <v>17</v>
      </c>
      <c r="I621" t="s">
        <v>54</v>
      </c>
      <c r="J621" t="s">
        <v>37</v>
      </c>
      <c r="N621" s="1">
        <v>44585.384027777778</v>
      </c>
    </row>
    <row r="622" spans="1:14" x14ac:dyDescent="0.2">
      <c r="A622">
        <v>627</v>
      </c>
      <c r="B622" t="s">
        <v>14</v>
      </c>
      <c r="C622" t="s">
        <v>42</v>
      </c>
      <c r="D622">
        <v>2</v>
      </c>
      <c r="E622" t="s">
        <v>27</v>
      </c>
      <c r="F622" t="s">
        <v>28</v>
      </c>
      <c r="G622" t="s">
        <v>29</v>
      </c>
      <c r="H622" t="s">
        <v>17</v>
      </c>
      <c r="I622" t="s">
        <v>54</v>
      </c>
      <c r="J622" t="s">
        <v>37</v>
      </c>
      <c r="N622" s="1">
        <v>44585.459027777775</v>
      </c>
    </row>
    <row r="623" spans="1:14" x14ac:dyDescent="0.2">
      <c r="A623">
        <v>628</v>
      </c>
      <c r="B623" t="s">
        <v>14</v>
      </c>
      <c r="C623" t="s">
        <v>15</v>
      </c>
      <c r="D623">
        <v>3</v>
      </c>
      <c r="E623" t="s">
        <v>16</v>
      </c>
      <c r="F623" t="s">
        <v>71</v>
      </c>
      <c r="G623" t="s">
        <v>48</v>
      </c>
      <c r="H623" t="s">
        <v>17</v>
      </c>
      <c r="I623" t="s">
        <v>18</v>
      </c>
      <c r="J623" t="s">
        <v>19</v>
      </c>
      <c r="N623" s="1">
        <v>44585.586111111108</v>
      </c>
    </row>
    <row r="624" spans="1:14" x14ac:dyDescent="0.2">
      <c r="A624">
        <v>629</v>
      </c>
      <c r="B624" t="s">
        <v>14</v>
      </c>
      <c r="C624" t="s">
        <v>42</v>
      </c>
      <c r="D624">
        <v>2</v>
      </c>
      <c r="E624" t="s">
        <v>22</v>
      </c>
      <c r="F624" t="s">
        <v>38</v>
      </c>
      <c r="G624" t="s">
        <v>46</v>
      </c>
      <c r="H624" t="s">
        <v>25</v>
      </c>
      <c r="I624" t="s">
        <v>36</v>
      </c>
      <c r="J624" t="s">
        <v>44</v>
      </c>
      <c r="N624" s="1">
        <v>44585.629861111112</v>
      </c>
    </row>
    <row r="625" spans="1:14" x14ac:dyDescent="0.2">
      <c r="A625">
        <v>630</v>
      </c>
      <c r="B625" t="s">
        <v>14</v>
      </c>
      <c r="C625" t="s">
        <v>42</v>
      </c>
      <c r="D625">
        <v>1</v>
      </c>
      <c r="E625" t="s">
        <v>27</v>
      </c>
      <c r="F625" t="s">
        <v>28</v>
      </c>
      <c r="G625" t="s">
        <v>43</v>
      </c>
      <c r="H625" t="s">
        <v>25</v>
      </c>
      <c r="I625" t="s">
        <v>54</v>
      </c>
      <c r="J625" t="s">
        <v>44</v>
      </c>
      <c r="K625" t="s">
        <v>62</v>
      </c>
      <c r="L625" t="s">
        <v>62</v>
      </c>
      <c r="M625" t="s">
        <v>65</v>
      </c>
      <c r="N625" s="1">
        <v>44586.612500000003</v>
      </c>
    </row>
    <row r="626" spans="1:14" x14ac:dyDescent="0.2">
      <c r="A626">
        <v>631</v>
      </c>
      <c r="B626" t="s">
        <v>97</v>
      </c>
      <c r="C626" t="s">
        <v>32</v>
      </c>
      <c r="D626">
        <v>2</v>
      </c>
      <c r="E626" t="s">
        <v>22</v>
      </c>
      <c r="F626" t="s">
        <v>23</v>
      </c>
      <c r="G626" t="s">
        <v>43</v>
      </c>
      <c r="H626" t="s">
        <v>76</v>
      </c>
      <c r="I626" t="s">
        <v>54</v>
      </c>
      <c r="J626" t="s">
        <v>37</v>
      </c>
      <c r="M626" t="s">
        <v>20</v>
      </c>
      <c r="N626" s="1">
        <v>44586.815972222219</v>
      </c>
    </row>
    <row r="627" spans="1:14" x14ac:dyDescent="0.2">
      <c r="A627">
        <v>632</v>
      </c>
      <c r="B627" t="s">
        <v>97</v>
      </c>
      <c r="C627" t="s">
        <v>32</v>
      </c>
      <c r="D627">
        <v>0</v>
      </c>
      <c r="E627" t="s">
        <v>16</v>
      </c>
      <c r="F627" t="s">
        <v>71</v>
      </c>
      <c r="G627" t="s">
        <v>48</v>
      </c>
      <c r="H627" t="s">
        <v>17</v>
      </c>
      <c r="I627" t="s">
        <v>49</v>
      </c>
      <c r="J627" t="s">
        <v>37</v>
      </c>
      <c r="M627" t="s">
        <v>34</v>
      </c>
      <c r="N627" s="1">
        <v>44586.9</v>
      </c>
    </row>
    <row r="628" spans="1:14" x14ac:dyDescent="0.2">
      <c r="A628">
        <v>633</v>
      </c>
      <c r="B628" t="s">
        <v>14</v>
      </c>
      <c r="C628" t="s">
        <v>15</v>
      </c>
      <c r="D628">
        <v>2</v>
      </c>
      <c r="E628" t="s">
        <v>16</v>
      </c>
      <c r="F628" t="s">
        <v>71</v>
      </c>
      <c r="G628" t="s">
        <v>48</v>
      </c>
      <c r="H628" t="s">
        <v>25</v>
      </c>
      <c r="I628" t="s">
        <v>36</v>
      </c>
      <c r="J628" t="s">
        <v>19</v>
      </c>
      <c r="M628" t="s">
        <v>65</v>
      </c>
      <c r="N628" s="1">
        <v>44587.156944444447</v>
      </c>
    </row>
    <row r="629" spans="1:14" x14ac:dyDescent="0.2">
      <c r="A629">
        <v>634</v>
      </c>
      <c r="B629" t="s">
        <v>97</v>
      </c>
      <c r="C629" t="s">
        <v>32</v>
      </c>
      <c r="D629">
        <v>1</v>
      </c>
      <c r="E629" t="s">
        <v>27</v>
      </c>
      <c r="F629" t="s">
        <v>23</v>
      </c>
      <c r="G629" t="s">
        <v>43</v>
      </c>
      <c r="H629" t="s">
        <v>76</v>
      </c>
      <c r="I629" t="s">
        <v>54</v>
      </c>
      <c r="J629" t="s">
        <v>44</v>
      </c>
      <c r="M629" t="s">
        <v>20</v>
      </c>
      <c r="N629" s="1">
        <v>44590.831250000003</v>
      </c>
    </row>
    <row r="630" spans="1:14" x14ac:dyDescent="0.2">
      <c r="A630">
        <v>635</v>
      </c>
      <c r="B630" t="s">
        <v>14</v>
      </c>
      <c r="C630" t="s">
        <v>42</v>
      </c>
      <c r="D630">
        <v>4</v>
      </c>
      <c r="E630" t="s">
        <v>27</v>
      </c>
      <c r="F630" t="s">
        <v>38</v>
      </c>
      <c r="G630" t="s">
        <v>46</v>
      </c>
      <c r="H630" t="s">
        <v>17</v>
      </c>
      <c r="I630" t="s">
        <v>30</v>
      </c>
      <c r="J630" t="s">
        <v>19</v>
      </c>
      <c r="N630" s="1">
        <v>44593.709722222222</v>
      </c>
    </row>
    <row r="631" spans="1:14" x14ac:dyDescent="0.2">
      <c r="A631">
        <v>636</v>
      </c>
      <c r="B631" t="s">
        <v>97</v>
      </c>
      <c r="C631" t="s">
        <v>32</v>
      </c>
      <c r="D631">
        <v>3</v>
      </c>
      <c r="E631" t="s">
        <v>27</v>
      </c>
      <c r="F631" t="s">
        <v>23</v>
      </c>
      <c r="G631" t="s">
        <v>24</v>
      </c>
      <c r="H631" t="s">
        <v>76</v>
      </c>
      <c r="I631" t="s">
        <v>26</v>
      </c>
      <c r="J631" t="s">
        <v>37</v>
      </c>
      <c r="M631" t="s">
        <v>20</v>
      </c>
      <c r="N631" s="1">
        <v>44594.531944444447</v>
      </c>
    </row>
    <row r="632" spans="1:14" x14ac:dyDescent="0.2">
      <c r="A632">
        <v>637</v>
      </c>
      <c r="B632" t="s">
        <v>14</v>
      </c>
      <c r="C632" t="s">
        <v>42</v>
      </c>
      <c r="D632">
        <v>1</v>
      </c>
      <c r="E632" t="s">
        <v>22</v>
      </c>
      <c r="F632" t="s">
        <v>28</v>
      </c>
      <c r="G632" t="s">
        <v>43</v>
      </c>
      <c r="H632" t="s">
        <v>76</v>
      </c>
      <c r="I632" t="s">
        <v>54</v>
      </c>
      <c r="J632" t="s">
        <v>37</v>
      </c>
      <c r="M632" t="s">
        <v>20</v>
      </c>
      <c r="N632" s="1">
        <v>44595.570138888892</v>
      </c>
    </row>
    <row r="633" spans="1:14" x14ac:dyDescent="0.2">
      <c r="A633">
        <v>639</v>
      </c>
      <c r="B633" t="s">
        <v>14</v>
      </c>
      <c r="C633" t="s">
        <v>42</v>
      </c>
      <c r="D633">
        <v>0</v>
      </c>
      <c r="E633" t="s">
        <v>27</v>
      </c>
      <c r="F633" t="s">
        <v>38</v>
      </c>
      <c r="G633" t="s">
        <v>46</v>
      </c>
      <c r="H633" t="s">
        <v>76</v>
      </c>
      <c r="I633" t="s">
        <v>36</v>
      </c>
      <c r="J633" t="s">
        <v>37</v>
      </c>
      <c r="K633" t="s">
        <v>62</v>
      </c>
      <c r="N633" s="1">
        <v>44595.914583333331</v>
      </c>
    </row>
    <row r="634" spans="1:14" x14ac:dyDescent="0.2">
      <c r="A634">
        <v>640</v>
      </c>
      <c r="B634" t="s">
        <v>14</v>
      </c>
      <c r="C634" t="s">
        <v>42</v>
      </c>
      <c r="D634">
        <v>0</v>
      </c>
      <c r="E634" t="s">
        <v>27</v>
      </c>
      <c r="F634" t="s">
        <v>28</v>
      </c>
      <c r="G634" t="s">
        <v>29</v>
      </c>
      <c r="H634" t="s">
        <v>25</v>
      </c>
      <c r="I634" t="s">
        <v>50</v>
      </c>
      <c r="J634" t="s">
        <v>19</v>
      </c>
      <c r="M634" t="s">
        <v>51</v>
      </c>
      <c r="N634" s="1">
        <v>44598.62777777778</v>
      </c>
    </row>
    <row r="635" spans="1:14" x14ac:dyDescent="0.2">
      <c r="A635">
        <v>641</v>
      </c>
      <c r="B635" t="s">
        <v>14</v>
      </c>
      <c r="C635" t="s">
        <v>42</v>
      </c>
      <c r="D635">
        <v>0</v>
      </c>
      <c r="E635" t="s">
        <v>27</v>
      </c>
      <c r="F635" t="s">
        <v>71</v>
      </c>
      <c r="G635" t="s">
        <v>46</v>
      </c>
      <c r="H635" t="s">
        <v>76</v>
      </c>
      <c r="I635" t="s">
        <v>36</v>
      </c>
      <c r="J635" t="s">
        <v>44</v>
      </c>
      <c r="N635" s="1">
        <v>44599.484722222223</v>
      </c>
    </row>
    <row r="636" spans="1:14" x14ac:dyDescent="0.2">
      <c r="A636">
        <v>642</v>
      </c>
      <c r="B636" t="s">
        <v>97</v>
      </c>
      <c r="C636" t="s">
        <v>32</v>
      </c>
      <c r="D636">
        <v>5</v>
      </c>
      <c r="E636" t="s">
        <v>22</v>
      </c>
      <c r="F636" t="s">
        <v>71</v>
      </c>
      <c r="G636" t="s">
        <v>48</v>
      </c>
      <c r="H636" t="s">
        <v>17</v>
      </c>
      <c r="I636" t="s">
        <v>30</v>
      </c>
      <c r="J636" t="s">
        <v>37</v>
      </c>
      <c r="M636" t="s">
        <v>20</v>
      </c>
      <c r="N636" s="1">
        <v>44601.600694444445</v>
      </c>
    </row>
    <row r="637" spans="1:14" x14ac:dyDescent="0.2">
      <c r="A637">
        <v>643</v>
      </c>
      <c r="B637" t="s">
        <v>14</v>
      </c>
      <c r="C637" t="s">
        <v>42</v>
      </c>
      <c r="D637">
        <v>0</v>
      </c>
      <c r="E637" t="s">
        <v>27</v>
      </c>
      <c r="F637" t="s">
        <v>71</v>
      </c>
      <c r="G637" t="s">
        <v>48</v>
      </c>
      <c r="H637" t="s">
        <v>17</v>
      </c>
      <c r="I637" t="s">
        <v>49</v>
      </c>
      <c r="J637" t="s">
        <v>37</v>
      </c>
      <c r="N637" s="1">
        <v>44601.774305555555</v>
      </c>
    </row>
    <row r="638" spans="1:14" x14ac:dyDescent="0.2">
      <c r="A638">
        <v>644</v>
      </c>
      <c r="B638" t="s">
        <v>14</v>
      </c>
      <c r="C638" t="s">
        <v>42</v>
      </c>
      <c r="D638">
        <v>4</v>
      </c>
      <c r="E638" t="s">
        <v>22</v>
      </c>
      <c r="F638" t="s">
        <v>71</v>
      </c>
      <c r="G638" t="s">
        <v>46</v>
      </c>
      <c r="H638" t="s">
        <v>17</v>
      </c>
      <c r="I638" t="s">
        <v>49</v>
      </c>
      <c r="J638" t="s">
        <v>19</v>
      </c>
      <c r="N638" s="1">
        <v>44602.520138888889</v>
      </c>
    </row>
    <row r="639" spans="1:14" x14ac:dyDescent="0.2">
      <c r="A639">
        <v>645</v>
      </c>
      <c r="B639" t="s">
        <v>97</v>
      </c>
      <c r="C639" t="s">
        <v>32</v>
      </c>
      <c r="D639">
        <v>3</v>
      </c>
      <c r="E639" t="s">
        <v>22</v>
      </c>
      <c r="F639" t="s">
        <v>71</v>
      </c>
      <c r="G639" t="s">
        <v>48</v>
      </c>
      <c r="H639" t="s">
        <v>17</v>
      </c>
      <c r="I639" t="s">
        <v>30</v>
      </c>
      <c r="J639" t="s">
        <v>19</v>
      </c>
      <c r="M639" t="s">
        <v>34</v>
      </c>
      <c r="N639" s="1">
        <v>44603.884027777778</v>
      </c>
    </row>
    <row r="640" spans="1:14" x14ac:dyDescent="0.2">
      <c r="A640">
        <v>647</v>
      </c>
      <c r="B640" t="s">
        <v>97</v>
      </c>
      <c r="C640" t="s">
        <v>32</v>
      </c>
      <c r="D640">
        <v>4</v>
      </c>
      <c r="E640" t="s">
        <v>27</v>
      </c>
      <c r="F640" t="s">
        <v>23</v>
      </c>
      <c r="G640" t="s">
        <v>43</v>
      </c>
      <c r="H640" t="s">
        <v>17</v>
      </c>
      <c r="I640" t="s">
        <v>49</v>
      </c>
      <c r="J640" t="s">
        <v>19</v>
      </c>
      <c r="M640" t="s">
        <v>20</v>
      </c>
      <c r="N640" s="1">
        <v>44609.729166666664</v>
      </c>
    </row>
    <row r="641" spans="1:14" x14ac:dyDescent="0.2">
      <c r="A641">
        <v>648</v>
      </c>
      <c r="B641" t="s">
        <v>97</v>
      </c>
      <c r="C641" t="s">
        <v>32</v>
      </c>
      <c r="D641">
        <v>0</v>
      </c>
      <c r="E641" t="s">
        <v>22</v>
      </c>
      <c r="F641" t="s">
        <v>28</v>
      </c>
      <c r="G641" t="s">
        <v>43</v>
      </c>
      <c r="H641" t="s">
        <v>25</v>
      </c>
      <c r="I641" t="s">
        <v>54</v>
      </c>
      <c r="J641" t="s">
        <v>37</v>
      </c>
      <c r="M641" t="s">
        <v>20</v>
      </c>
      <c r="N641" s="1">
        <v>44616.543055555558</v>
      </c>
    </row>
    <row r="642" spans="1:14" x14ac:dyDescent="0.2">
      <c r="A642">
        <v>649</v>
      </c>
      <c r="B642" t="s">
        <v>97</v>
      </c>
      <c r="C642" t="s">
        <v>32</v>
      </c>
      <c r="D642">
        <v>6</v>
      </c>
      <c r="E642" t="s">
        <v>16</v>
      </c>
      <c r="F642" t="s">
        <v>23</v>
      </c>
      <c r="G642" t="s">
        <v>24</v>
      </c>
      <c r="H642" t="s">
        <v>17</v>
      </c>
      <c r="I642" t="s">
        <v>49</v>
      </c>
      <c r="J642" t="s">
        <v>37</v>
      </c>
      <c r="M642" t="s">
        <v>20</v>
      </c>
      <c r="N642" s="1">
        <v>44616.732638888891</v>
      </c>
    </row>
    <row r="643" spans="1:14" x14ac:dyDescent="0.2">
      <c r="A643">
        <v>650</v>
      </c>
      <c r="B643" t="s">
        <v>14</v>
      </c>
      <c r="C643" t="s">
        <v>42</v>
      </c>
      <c r="D643">
        <v>2</v>
      </c>
      <c r="E643" t="s">
        <v>27</v>
      </c>
      <c r="F643" t="s">
        <v>28</v>
      </c>
      <c r="G643" t="s">
        <v>43</v>
      </c>
      <c r="H643" t="s">
        <v>17</v>
      </c>
      <c r="I643" t="s">
        <v>30</v>
      </c>
      <c r="J643" t="s">
        <v>19</v>
      </c>
      <c r="M643" t="s">
        <v>20</v>
      </c>
      <c r="N643" s="1">
        <v>44622.7</v>
      </c>
    </row>
    <row r="644" spans="1:14" x14ac:dyDescent="0.2">
      <c r="A644">
        <v>651</v>
      </c>
      <c r="B644" t="s">
        <v>14</v>
      </c>
      <c r="C644" t="s">
        <v>42</v>
      </c>
      <c r="D644">
        <v>2</v>
      </c>
      <c r="E644" t="s">
        <v>27</v>
      </c>
      <c r="F644" t="s">
        <v>23</v>
      </c>
      <c r="G644" t="s">
        <v>55</v>
      </c>
      <c r="H644" t="s">
        <v>17</v>
      </c>
      <c r="I644" t="s">
        <v>30</v>
      </c>
      <c r="J644" t="s">
        <v>41</v>
      </c>
      <c r="M644" t="s">
        <v>20</v>
      </c>
      <c r="N644" s="1">
        <v>44622.789583333331</v>
      </c>
    </row>
    <row r="645" spans="1:14" x14ac:dyDescent="0.2">
      <c r="A645">
        <v>652</v>
      </c>
      <c r="B645" t="s">
        <v>97</v>
      </c>
      <c r="C645" t="s">
        <v>32</v>
      </c>
      <c r="D645">
        <v>3</v>
      </c>
      <c r="E645" t="s">
        <v>22</v>
      </c>
      <c r="F645" t="s">
        <v>28</v>
      </c>
      <c r="G645" t="s">
        <v>43</v>
      </c>
      <c r="H645" t="s">
        <v>17</v>
      </c>
      <c r="I645" t="s">
        <v>49</v>
      </c>
      <c r="J645" t="s">
        <v>37</v>
      </c>
      <c r="M645" t="s">
        <v>20</v>
      </c>
      <c r="N645" s="1">
        <v>44624.801388888889</v>
      </c>
    </row>
    <row r="646" spans="1:14" x14ac:dyDescent="0.2">
      <c r="A646">
        <v>653</v>
      </c>
      <c r="B646" t="s">
        <v>14</v>
      </c>
      <c r="C646" t="s">
        <v>42</v>
      </c>
      <c r="D646">
        <v>2</v>
      </c>
      <c r="E646" t="s">
        <v>27</v>
      </c>
      <c r="F646" t="s">
        <v>71</v>
      </c>
      <c r="G646" t="s">
        <v>48</v>
      </c>
      <c r="H646" t="s">
        <v>83</v>
      </c>
      <c r="I646" t="s">
        <v>36</v>
      </c>
      <c r="J646" t="s">
        <v>44</v>
      </c>
      <c r="M646" t="s">
        <v>98</v>
      </c>
      <c r="N646" s="1">
        <v>44627.102083333331</v>
      </c>
    </row>
    <row r="647" spans="1:14" x14ac:dyDescent="0.2">
      <c r="A647">
        <v>654</v>
      </c>
      <c r="B647" t="s">
        <v>14</v>
      </c>
      <c r="C647" t="s">
        <v>42</v>
      </c>
      <c r="D647">
        <v>2</v>
      </c>
      <c r="E647" t="s">
        <v>27</v>
      </c>
      <c r="F647" t="s">
        <v>23</v>
      </c>
      <c r="G647" t="s">
        <v>43</v>
      </c>
      <c r="H647" t="s">
        <v>76</v>
      </c>
      <c r="I647" t="s">
        <v>54</v>
      </c>
      <c r="J647" t="s">
        <v>44</v>
      </c>
      <c r="M647" t="s">
        <v>20</v>
      </c>
      <c r="N647" s="1">
        <v>44630.46597222222</v>
      </c>
    </row>
    <row r="648" spans="1:14" x14ac:dyDescent="0.2">
      <c r="A648">
        <v>655</v>
      </c>
      <c r="B648" t="s">
        <v>14</v>
      </c>
      <c r="C648" t="s">
        <v>15</v>
      </c>
      <c r="D648">
        <v>2</v>
      </c>
      <c r="E648" t="s">
        <v>27</v>
      </c>
      <c r="F648" t="s">
        <v>71</v>
      </c>
      <c r="G648" t="s">
        <v>48</v>
      </c>
      <c r="H648" t="s">
        <v>17</v>
      </c>
      <c r="I648" t="s">
        <v>45</v>
      </c>
      <c r="J648" t="s">
        <v>19</v>
      </c>
      <c r="M648" t="s">
        <v>20</v>
      </c>
      <c r="N648" s="1">
        <v>44631.92291666667</v>
      </c>
    </row>
    <row r="649" spans="1:14" x14ac:dyDescent="0.2">
      <c r="A649">
        <v>656</v>
      </c>
      <c r="B649" t="s">
        <v>97</v>
      </c>
      <c r="C649" t="s">
        <v>32</v>
      </c>
      <c r="D649">
        <v>3</v>
      </c>
      <c r="E649" t="s">
        <v>27</v>
      </c>
      <c r="F649" t="s">
        <v>38</v>
      </c>
      <c r="G649" t="s">
        <v>46</v>
      </c>
      <c r="H649" t="s">
        <v>76</v>
      </c>
      <c r="I649" t="s">
        <v>26</v>
      </c>
      <c r="J649" t="s">
        <v>19</v>
      </c>
      <c r="M649" t="s">
        <v>20</v>
      </c>
      <c r="N649" s="1">
        <v>44632.539583333331</v>
      </c>
    </row>
    <row r="650" spans="1:14" x14ac:dyDescent="0.2">
      <c r="A650">
        <v>657</v>
      </c>
      <c r="B650" t="s">
        <v>14</v>
      </c>
      <c r="C650" t="s">
        <v>42</v>
      </c>
      <c r="D650">
        <v>2</v>
      </c>
      <c r="E650" t="s">
        <v>16</v>
      </c>
      <c r="F650" t="s">
        <v>38</v>
      </c>
      <c r="G650" t="s">
        <v>46</v>
      </c>
      <c r="H650" t="s">
        <v>17</v>
      </c>
      <c r="I650" t="s">
        <v>18</v>
      </c>
      <c r="J650" t="s">
        <v>19</v>
      </c>
      <c r="M650" t="s">
        <v>20</v>
      </c>
      <c r="N650" s="1">
        <v>44632.76458333333</v>
      </c>
    </row>
    <row r="651" spans="1:14" x14ac:dyDescent="0.2">
      <c r="A651">
        <v>658</v>
      </c>
      <c r="B651" t="s">
        <v>97</v>
      </c>
      <c r="C651" t="s">
        <v>32</v>
      </c>
      <c r="D651">
        <v>1</v>
      </c>
      <c r="E651" t="s">
        <v>27</v>
      </c>
      <c r="F651" t="s">
        <v>23</v>
      </c>
      <c r="G651" t="s">
        <v>43</v>
      </c>
      <c r="H651" t="s">
        <v>17</v>
      </c>
      <c r="I651" t="s">
        <v>30</v>
      </c>
      <c r="J651" t="s">
        <v>44</v>
      </c>
      <c r="M651" t="s">
        <v>20</v>
      </c>
      <c r="N651" s="1">
        <v>44632.777777777781</v>
      </c>
    </row>
    <row r="652" spans="1:14" x14ac:dyDescent="0.2">
      <c r="A652">
        <v>659</v>
      </c>
      <c r="B652" t="s">
        <v>14</v>
      </c>
      <c r="C652" t="s">
        <v>42</v>
      </c>
      <c r="D652">
        <v>5</v>
      </c>
      <c r="E652" t="s">
        <v>27</v>
      </c>
      <c r="F652" t="s">
        <v>38</v>
      </c>
      <c r="G652" t="s">
        <v>46</v>
      </c>
      <c r="H652" t="s">
        <v>76</v>
      </c>
      <c r="I652" t="s">
        <v>36</v>
      </c>
      <c r="J652" t="s">
        <v>33</v>
      </c>
      <c r="M652" t="s">
        <v>61</v>
      </c>
      <c r="N652" s="1">
        <v>44634.661805555559</v>
      </c>
    </row>
    <row r="653" spans="1:14" x14ac:dyDescent="0.2">
      <c r="A653">
        <v>660</v>
      </c>
      <c r="B653" t="s">
        <v>14</v>
      </c>
      <c r="C653" t="s">
        <v>21</v>
      </c>
      <c r="D653">
        <v>3</v>
      </c>
      <c r="E653" t="s">
        <v>22</v>
      </c>
      <c r="F653" t="s">
        <v>38</v>
      </c>
      <c r="G653" t="s">
        <v>46</v>
      </c>
      <c r="H653" t="s">
        <v>76</v>
      </c>
      <c r="I653" t="s">
        <v>54</v>
      </c>
      <c r="J653" t="s">
        <v>44</v>
      </c>
      <c r="L653" t="s">
        <v>62</v>
      </c>
      <c r="M653" t="s">
        <v>34</v>
      </c>
      <c r="N653" s="1">
        <v>44635.00277777778</v>
      </c>
    </row>
    <row r="654" spans="1:14" x14ac:dyDescent="0.2">
      <c r="A654">
        <v>661</v>
      </c>
      <c r="B654" t="s">
        <v>14</v>
      </c>
      <c r="C654" t="s">
        <v>42</v>
      </c>
      <c r="D654">
        <v>3</v>
      </c>
      <c r="E654" t="s">
        <v>27</v>
      </c>
      <c r="F654" t="s">
        <v>23</v>
      </c>
      <c r="G654" t="s">
        <v>43</v>
      </c>
      <c r="H654" t="s">
        <v>17</v>
      </c>
      <c r="I654" t="s">
        <v>49</v>
      </c>
      <c r="J654" t="s">
        <v>19</v>
      </c>
      <c r="M654" t="s">
        <v>34</v>
      </c>
      <c r="N654" s="1">
        <v>44636.370833333334</v>
      </c>
    </row>
    <row r="655" spans="1:14" x14ac:dyDescent="0.2">
      <c r="A655">
        <v>662</v>
      </c>
      <c r="B655" t="s">
        <v>95</v>
      </c>
      <c r="C655" t="s">
        <v>56</v>
      </c>
      <c r="D655">
        <v>0</v>
      </c>
      <c r="E655" t="s">
        <v>27</v>
      </c>
      <c r="F655" t="s">
        <v>71</v>
      </c>
      <c r="G655" t="s">
        <v>48</v>
      </c>
      <c r="H655" t="s">
        <v>25</v>
      </c>
      <c r="I655" t="s">
        <v>26</v>
      </c>
      <c r="J655" t="s">
        <v>44</v>
      </c>
      <c r="M655" t="s">
        <v>34</v>
      </c>
      <c r="N655" s="1">
        <v>44636.404861111114</v>
      </c>
    </row>
    <row r="656" spans="1:14" x14ac:dyDescent="0.2">
      <c r="A656">
        <v>663</v>
      </c>
      <c r="B656" t="s">
        <v>99</v>
      </c>
      <c r="C656" t="s">
        <v>32</v>
      </c>
      <c r="D656">
        <v>4</v>
      </c>
      <c r="E656" t="s">
        <v>22</v>
      </c>
      <c r="F656" t="s">
        <v>71</v>
      </c>
      <c r="G656" t="s">
        <v>48</v>
      </c>
      <c r="H656" t="s">
        <v>17</v>
      </c>
      <c r="I656" t="s">
        <v>18</v>
      </c>
      <c r="J656" t="s">
        <v>37</v>
      </c>
      <c r="M656" t="s">
        <v>34</v>
      </c>
      <c r="N656" s="1">
        <v>44636.436805555553</v>
      </c>
    </row>
    <row r="657" spans="1:14" x14ac:dyDescent="0.2">
      <c r="A657">
        <v>664</v>
      </c>
      <c r="B657" t="s">
        <v>14</v>
      </c>
      <c r="C657" t="s">
        <v>42</v>
      </c>
      <c r="D657">
        <v>1</v>
      </c>
      <c r="E657" t="s">
        <v>27</v>
      </c>
      <c r="F657" t="s">
        <v>28</v>
      </c>
      <c r="G657" t="s">
        <v>24</v>
      </c>
      <c r="H657" t="s">
        <v>40</v>
      </c>
      <c r="I657" t="s">
        <v>54</v>
      </c>
      <c r="J657" t="s">
        <v>59</v>
      </c>
      <c r="M657" t="s">
        <v>65</v>
      </c>
      <c r="N657" s="1">
        <v>44636.771527777775</v>
      </c>
    </row>
    <row r="658" spans="1:14" x14ac:dyDescent="0.2">
      <c r="A658">
        <v>665</v>
      </c>
      <c r="B658" t="s">
        <v>14</v>
      </c>
      <c r="C658" t="s">
        <v>42</v>
      </c>
      <c r="D658">
        <v>1</v>
      </c>
      <c r="E658" t="s">
        <v>27</v>
      </c>
      <c r="F658" t="s">
        <v>23</v>
      </c>
      <c r="G658" t="s">
        <v>43</v>
      </c>
      <c r="H658" t="s">
        <v>17</v>
      </c>
      <c r="I658" t="s">
        <v>49</v>
      </c>
      <c r="J658" t="s">
        <v>37</v>
      </c>
      <c r="M658" t="s">
        <v>34</v>
      </c>
      <c r="N658" s="1">
        <v>44636.9</v>
      </c>
    </row>
    <row r="659" spans="1:14" x14ac:dyDescent="0.2">
      <c r="A659">
        <v>666</v>
      </c>
      <c r="B659" t="s">
        <v>14</v>
      </c>
      <c r="C659" t="s">
        <v>21</v>
      </c>
      <c r="D659">
        <v>4</v>
      </c>
      <c r="E659" t="s">
        <v>27</v>
      </c>
      <c r="F659" t="s">
        <v>23</v>
      </c>
      <c r="G659" t="s">
        <v>29</v>
      </c>
      <c r="H659" t="s">
        <v>25</v>
      </c>
      <c r="I659" t="s">
        <v>50</v>
      </c>
      <c r="J659" t="s">
        <v>44</v>
      </c>
      <c r="M659" t="s">
        <v>34</v>
      </c>
      <c r="N659" s="1">
        <v>44637.506249999999</v>
      </c>
    </row>
    <row r="660" spans="1:14" x14ac:dyDescent="0.2">
      <c r="A660">
        <v>667</v>
      </c>
      <c r="B660" t="s">
        <v>14</v>
      </c>
      <c r="C660" t="s">
        <v>42</v>
      </c>
      <c r="D660">
        <v>2</v>
      </c>
      <c r="E660" t="s">
        <v>27</v>
      </c>
      <c r="F660" t="s">
        <v>23</v>
      </c>
      <c r="G660" t="s">
        <v>55</v>
      </c>
      <c r="H660" t="s">
        <v>17</v>
      </c>
      <c r="I660" t="s">
        <v>58</v>
      </c>
      <c r="J660" t="s">
        <v>44</v>
      </c>
      <c r="M660" t="s">
        <v>20</v>
      </c>
      <c r="N660" s="1">
        <v>44638.35833333333</v>
      </c>
    </row>
    <row r="661" spans="1:14" x14ac:dyDescent="0.2">
      <c r="A661">
        <v>668</v>
      </c>
      <c r="B661" t="s">
        <v>14</v>
      </c>
      <c r="C661" t="s">
        <v>42</v>
      </c>
      <c r="D661">
        <v>5</v>
      </c>
      <c r="E661" t="s">
        <v>22</v>
      </c>
      <c r="F661" t="s">
        <v>38</v>
      </c>
      <c r="G661" t="s">
        <v>29</v>
      </c>
      <c r="H661" t="s">
        <v>17</v>
      </c>
      <c r="I661" t="s">
        <v>30</v>
      </c>
      <c r="J661" t="s">
        <v>19</v>
      </c>
      <c r="M661" t="s">
        <v>20</v>
      </c>
      <c r="N661" s="1">
        <v>44639.845138888886</v>
      </c>
    </row>
    <row r="662" spans="1:14" x14ac:dyDescent="0.2">
      <c r="A662">
        <v>669</v>
      </c>
      <c r="B662" t="s">
        <v>14</v>
      </c>
      <c r="C662" t="s">
        <v>42</v>
      </c>
      <c r="D662">
        <v>3</v>
      </c>
      <c r="E662" t="s">
        <v>22</v>
      </c>
      <c r="F662" t="s">
        <v>38</v>
      </c>
      <c r="G662" t="s">
        <v>46</v>
      </c>
      <c r="H662" t="s">
        <v>17</v>
      </c>
      <c r="I662" t="s">
        <v>18</v>
      </c>
      <c r="J662" t="s">
        <v>37</v>
      </c>
      <c r="M662" t="s">
        <v>20</v>
      </c>
      <c r="N662" s="1">
        <v>44641.350694444445</v>
      </c>
    </row>
    <row r="663" spans="1:14" x14ac:dyDescent="0.2">
      <c r="A663">
        <v>670</v>
      </c>
      <c r="B663" t="s">
        <v>99</v>
      </c>
      <c r="C663" t="s">
        <v>32</v>
      </c>
      <c r="D663">
        <v>1</v>
      </c>
      <c r="E663" t="s">
        <v>27</v>
      </c>
      <c r="F663" t="s">
        <v>71</v>
      </c>
      <c r="G663" t="s">
        <v>48</v>
      </c>
      <c r="H663" t="s">
        <v>40</v>
      </c>
      <c r="I663" t="s">
        <v>18</v>
      </c>
      <c r="J663" t="s">
        <v>33</v>
      </c>
      <c r="K663" t="s">
        <v>62</v>
      </c>
      <c r="M663" t="s">
        <v>34</v>
      </c>
      <c r="N663" s="1">
        <v>44642.490972222222</v>
      </c>
    </row>
    <row r="664" spans="1:14" x14ac:dyDescent="0.2">
      <c r="A664">
        <v>671</v>
      </c>
      <c r="B664" t="s">
        <v>14</v>
      </c>
      <c r="C664" t="s">
        <v>42</v>
      </c>
      <c r="D664">
        <v>0</v>
      </c>
      <c r="E664" t="s">
        <v>27</v>
      </c>
      <c r="F664" t="s">
        <v>23</v>
      </c>
      <c r="G664" t="s">
        <v>24</v>
      </c>
      <c r="H664" t="s">
        <v>76</v>
      </c>
      <c r="I664" t="s">
        <v>54</v>
      </c>
      <c r="J664" t="s">
        <v>19</v>
      </c>
      <c r="M664" t="s">
        <v>20</v>
      </c>
      <c r="N664" s="1">
        <v>44642.527777777781</v>
      </c>
    </row>
    <row r="665" spans="1:14" x14ac:dyDescent="0.2">
      <c r="A665">
        <v>672</v>
      </c>
      <c r="B665" t="s">
        <v>14</v>
      </c>
      <c r="C665" t="s">
        <v>15</v>
      </c>
      <c r="D665">
        <v>4</v>
      </c>
      <c r="E665" t="s">
        <v>22</v>
      </c>
      <c r="F665" t="s">
        <v>71</v>
      </c>
      <c r="G665" t="s">
        <v>48</v>
      </c>
      <c r="H665" t="s">
        <v>40</v>
      </c>
      <c r="I665" t="s">
        <v>54</v>
      </c>
      <c r="J665" t="s">
        <v>44</v>
      </c>
      <c r="M665" t="s">
        <v>20</v>
      </c>
      <c r="N665" s="1">
        <v>44642.631944444445</v>
      </c>
    </row>
    <row r="666" spans="1:14" x14ac:dyDescent="0.2">
      <c r="A666">
        <v>673</v>
      </c>
      <c r="B666" t="s">
        <v>14</v>
      </c>
      <c r="C666" t="s">
        <v>42</v>
      </c>
      <c r="D666">
        <v>3</v>
      </c>
      <c r="E666" t="s">
        <v>22</v>
      </c>
      <c r="F666" t="s">
        <v>28</v>
      </c>
      <c r="G666" t="s">
        <v>24</v>
      </c>
      <c r="H666" t="s">
        <v>17</v>
      </c>
      <c r="I666" t="s">
        <v>49</v>
      </c>
      <c r="J666" t="s">
        <v>19</v>
      </c>
      <c r="M666" t="s">
        <v>20</v>
      </c>
      <c r="N666" s="1">
        <v>44643.713194444441</v>
      </c>
    </row>
    <row r="667" spans="1:14" x14ac:dyDescent="0.2">
      <c r="A667">
        <v>674</v>
      </c>
      <c r="B667" t="s">
        <v>14</v>
      </c>
      <c r="C667" t="s">
        <v>42</v>
      </c>
      <c r="D667">
        <v>4</v>
      </c>
      <c r="E667" t="s">
        <v>27</v>
      </c>
      <c r="F667" t="s">
        <v>28</v>
      </c>
      <c r="G667" t="s">
        <v>24</v>
      </c>
      <c r="H667" t="s">
        <v>25</v>
      </c>
      <c r="I667" t="s">
        <v>26</v>
      </c>
      <c r="J667" t="s">
        <v>37</v>
      </c>
      <c r="M667" t="s">
        <v>20</v>
      </c>
      <c r="N667" s="1">
        <v>44644.945833333331</v>
      </c>
    </row>
    <row r="668" spans="1:14" x14ac:dyDescent="0.2">
      <c r="A668">
        <v>675</v>
      </c>
      <c r="B668" t="s">
        <v>99</v>
      </c>
      <c r="C668" t="s">
        <v>32</v>
      </c>
      <c r="D668">
        <v>0</v>
      </c>
      <c r="E668" t="s">
        <v>16</v>
      </c>
      <c r="F668" t="s">
        <v>23</v>
      </c>
      <c r="G668" t="s">
        <v>29</v>
      </c>
      <c r="H668" t="s">
        <v>25</v>
      </c>
      <c r="I668" t="s">
        <v>50</v>
      </c>
      <c r="J668" t="s">
        <v>44</v>
      </c>
      <c r="M668" t="s">
        <v>20</v>
      </c>
      <c r="N668" s="1">
        <v>44645.70416666667</v>
      </c>
    </row>
    <row r="669" spans="1:14" x14ac:dyDescent="0.2">
      <c r="A669">
        <v>676</v>
      </c>
      <c r="B669" t="s">
        <v>14</v>
      </c>
      <c r="C669" t="s">
        <v>42</v>
      </c>
      <c r="D669">
        <v>4</v>
      </c>
      <c r="E669" t="s">
        <v>27</v>
      </c>
      <c r="F669" t="s">
        <v>38</v>
      </c>
      <c r="G669" t="s">
        <v>48</v>
      </c>
      <c r="H669" t="s">
        <v>76</v>
      </c>
      <c r="I669" t="s">
        <v>36</v>
      </c>
      <c r="J669" t="s">
        <v>59</v>
      </c>
      <c r="M669" t="s">
        <v>20</v>
      </c>
      <c r="N669" s="1">
        <v>44648.507638888892</v>
      </c>
    </row>
    <row r="670" spans="1:14" x14ac:dyDescent="0.2">
      <c r="A670">
        <v>677</v>
      </c>
      <c r="B670" t="s">
        <v>14</v>
      </c>
      <c r="C670" t="s">
        <v>42</v>
      </c>
      <c r="D670">
        <v>3</v>
      </c>
      <c r="E670" t="s">
        <v>16</v>
      </c>
      <c r="F670" t="s">
        <v>71</v>
      </c>
      <c r="G670" t="s">
        <v>48</v>
      </c>
      <c r="H670" t="s">
        <v>25</v>
      </c>
      <c r="I670" t="s">
        <v>36</v>
      </c>
      <c r="J670" t="s">
        <v>37</v>
      </c>
      <c r="M670" t="s">
        <v>20</v>
      </c>
      <c r="N670" s="1">
        <v>44648.559027777781</v>
      </c>
    </row>
    <row r="671" spans="1:14" x14ac:dyDescent="0.2">
      <c r="A671">
        <v>678</v>
      </c>
      <c r="B671" t="s">
        <v>99</v>
      </c>
      <c r="C671" t="s">
        <v>32</v>
      </c>
      <c r="D671">
        <v>2</v>
      </c>
      <c r="E671" t="s">
        <v>22</v>
      </c>
      <c r="F671" t="s">
        <v>71</v>
      </c>
      <c r="G671" t="s">
        <v>48</v>
      </c>
      <c r="H671" t="s">
        <v>76</v>
      </c>
      <c r="I671" t="s">
        <v>69</v>
      </c>
      <c r="J671" t="s">
        <v>19</v>
      </c>
      <c r="M671" t="s">
        <v>34</v>
      </c>
      <c r="N671" s="1">
        <v>44648.829861111109</v>
      </c>
    </row>
    <row r="672" spans="1:14" x14ac:dyDescent="0.2">
      <c r="A672">
        <v>679</v>
      </c>
      <c r="B672" t="s">
        <v>99</v>
      </c>
      <c r="C672" t="s">
        <v>32</v>
      </c>
      <c r="D672">
        <v>3</v>
      </c>
      <c r="E672" t="s">
        <v>27</v>
      </c>
      <c r="F672" t="s">
        <v>71</v>
      </c>
      <c r="G672" t="s">
        <v>24</v>
      </c>
      <c r="H672" t="s">
        <v>25</v>
      </c>
      <c r="I672" t="s">
        <v>54</v>
      </c>
      <c r="J672" t="s">
        <v>19</v>
      </c>
      <c r="M672" t="s">
        <v>20</v>
      </c>
      <c r="N672" s="1">
        <v>44649.59375</v>
      </c>
    </row>
    <row r="673" spans="1:14" x14ac:dyDescent="0.2">
      <c r="A673">
        <v>680</v>
      </c>
      <c r="B673" t="s">
        <v>99</v>
      </c>
      <c r="C673" t="s">
        <v>32</v>
      </c>
      <c r="D673">
        <v>3</v>
      </c>
      <c r="E673" t="s">
        <v>22</v>
      </c>
      <c r="F673" t="s">
        <v>23</v>
      </c>
      <c r="G673" t="s">
        <v>53</v>
      </c>
      <c r="H673" t="s">
        <v>17</v>
      </c>
      <c r="I673" t="s">
        <v>45</v>
      </c>
      <c r="J673" t="s">
        <v>41</v>
      </c>
      <c r="M673" t="s">
        <v>98</v>
      </c>
      <c r="N673" s="1">
        <v>44649.69027777778</v>
      </c>
    </row>
    <row r="674" spans="1:14" x14ac:dyDescent="0.2">
      <c r="A674">
        <v>681</v>
      </c>
      <c r="B674" t="s">
        <v>14</v>
      </c>
      <c r="C674" t="s">
        <v>42</v>
      </c>
      <c r="D674">
        <v>1</v>
      </c>
      <c r="E674" t="s">
        <v>22</v>
      </c>
      <c r="F674" t="s">
        <v>71</v>
      </c>
      <c r="G674" t="s">
        <v>48</v>
      </c>
      <c r="H674" t="s">
        <v>25</v>
      </c>
      <c r="I674" t="s">
        <v>50</v>
      </c>
      <c r="J674" t="s">
        <v>44</v>
      </c>
      <c r="M674" t="s">
        <v>34</v>
      </c>
      <c r="N674" s="1">
        <v>44650.008333333331</v>
      </c>
    </row>
    <row r="675" spans="1:14" x14ac:dyDescent="0.2">
      <c r="A675">
        <v>682</v>
      </c>
      <c r="B675" t="s">
        <v>99</v>
      </c>
      <c r="C675" t="s">
        <v>32</v>
      </c>
      <c r="D675">
        <v>2</v>
      </c>
      <c r="E675" t="s">
        <v>27</v>
      </c>
      <c r="F675" t="s">
        <v>23</v>
      </c>
      <c r="G675" t="s">
        <v>24</v>
      </c>
      <c r="H675" t="s">
        <v>17</v>
      </c>
      <c r="I675" t="s">
        <v>18</v>
      </c>
      <c r="J675" t="s">
        <v>19</v>
      </c>
      <c r="M675" t="s">
        <v>65</v>
      </c>
      <c r="N675" s="1">
        <v>44651.877083333333</v>
      </c>
    </row>
    <row r="676" spans="1:14" x14ac:dyDescent="0.2">
      <c r="A676">
        <v>683</v>
      </c>
      <c r="B676" t="s">
        <v>14</v>
      </c>
      <c r="C676" t="s">
        <v>15</v>
      </c>
      <c r="D676">
        <v>4</v>
      </c>
      <c r="E676" t="s">
        <v>27</v>
      </c>
      <c r="F676" t="s">
        <v>23</v>
      </c>
      <c r="G676" t="s">
        <v>39</v>
      </c>
      <c r="H676" t="s">
        <v>17</v>
      </c>
      <c r="I676" t="s">
        <v>18</v>
      </c>
      <c r="J676" t="s">
        <v>59</v>
      </c>
      <c r="M676" t="s">
        <v>20</v>
      </c>
      <c r="N676" s="1">
        <v>44653.447916666664</v>
      </c>
    </row>
    <row r="677" spans="1:14" x14ac:dyDescent="0.2">
      <c r="A677">
        <v>685</v>
      </c>
      <c r="B677" t="s">
        <v>14</v>
      </c>
      <c r="C677" t="s">
        <v>42</v>
      </c>
      <c r="D677">
        <v>2</v>
      </c>
      <c r="E677" t="s">
        <v>27</v>
      </c>
      <c r="F677" t="s">
        <v>71</v>
      </c>
      <c r="G677" t="s">
        <v>48</v>
      </c>
      <c r="H677" t="s">
        <v>17</v>
      </c>
      <c r="I677" t="s">
        <v>50</v>
      </c>
      <c r="J677" t="s">
        <v>44</v>
      </c>
      <c r="M677" t="s">
        <v>20</v>
      </c>
      <c r="N677" s="1">
        <v>44654.705555555556</v>
      </c>
    </row>
    <row r="678" spans="1:14" x14ac:dyDescent="0.2">
      <c r="A678">
        <v>688</v>
      </c>
      <c r="B678" t="s">
        <v>14</v>
      </c>
      <c r="C678" t="s">
        <v>15</v>
      </c>
      <c r="D678">
        <v>2</v>
      </c>
      <c r="E678" t="s">
        <v>27</v>
      </c>
      <c r="F678" t="s">
        <v>71</v>
      </c>
      <c r="G678" t="s">
        <v>48</v>
      </c>
      <c r="H678" t="s">
        <v>17</v>
      </c>
      <c r="I678" t="s">
        <v>30</v>
      </c>
      <c r="J678" t="s">
        <v>41</v>
      </c>
      <c r="M678" t="s">
        <v>20</v>
      </c>
      <c r="N678" s="1">
        <v>44657.753472222219</v>
      </c>
    </row>
    <row r="679" spans="1:14" x14ac:dyDescent="0.2">
      <c r="A679">
        <v>689</v>
      </c>
      <c r="B679" t="s">
        <v>14</v>
      </c>
      <c r="C679" t="s">
        <v>42</v>
      </c>
      <c r="D679">
        <v>3</v>
      </c>
      <c r="E679" t="s">
        <v>27</v>
      </c>
      <c r="F679" t="s">
        <v>23</v>
      </c>
      <c r="G679" t="s">
        <v>24</v>
      </c>
      <c r="H679" t="s">
        <v>25</v>
      </c>
      <c r="I679" t="s">
        <v>26</v>
      </c>
      <c r="J679" t="s">
        <v>59</v>
      </c>
      <c r="M679" t="s">
        <v>51</v>
      </c>
      <c r="N679" s="1">
        <v>44658.881944444445</v>
      </c>
    </row>
    <row r="680" spans="1:14" x14ac:dyDescent="0.2">
      <c r="A680">
        <v>690</v>
      </c>
      <c r="B680" t="s">
        <v>99</v>
      </c>
      <c r="C680" t="s">
        <v>32</v>
      </c>
      <c r="D680">
        <v>1</v>
      </c>
      <c r="E680" t="s">
        <v>27</v>
      </c>
      <c r="F680" t="s">
        <v>23</v>
      </c>
      <c r="G680" t="s">
        <v>43</v>
      </c>
      <c r="H680" t="s">
        <v>25</v>
      </c>
      <c r="I680" t="s">
        <v>49</v>
      </c>
      <c r="J680" t="s">
        <v>19</v>
      </c>
      <c r="M680" t="s">
        <v>20</v>
      </c>
      <c r="N680" s="1">
        <v>44659.492361111108</v>
      </c>
    </row>
    <row r="681" spans="1:14" x14ac:dyDescent="0.2">
      <c r="A681">
        <v>692</v>
      </c>
      <c r="B681" t="s">
        <v>14</v>
      </c>
      <c r="C681" t="s">
        <v>42</v>
      </c>
      <c r="D681">
        <v>3</v>
      </c>
      <c r="E681" t="s">
        <v>27</v>
      </c>
      <c r="F681" t="s">
        <v>71</v>
      </c>
      <c r="G681" t="s">
        <v>48</v>
      </c>
      <c r="H681" t="s">
        <v>17</v>
      </c>
      <c r="I681" t="s">
        <v>54</v>
      </c>
      <c r="J681" t="s">
        <v>33</v>
      </c>
      <c r="M681" t="s">
        <v>20</v>
      </c>
      <c r="N681" s="1">
        <v>44663.87222222222</v>
      </c>
    </row>
    <row r="682" spans="1:14" x14ac:dyDescent="0.2">
      <c r="A682">
        <v>693</v>
      </c>
      <c r="B682" t="s">
        <v>14</v>
      </c>
      <c r="C682" t="s">
        <v>21</v>
      </c>
      <c r="D682">
        <v>1</v>
      </c>
      <c r="E682" t="s">
        <v>16</v>
      </c>
      <c r="F682" t="s">
        <v>38</v>
      </c>
      <c r="G682" t="s">
        <v>29</v>
      </c>
      <c r="H682" t="s">
        <v>76</v>
      </c>
      <c r="I682" t="s">
        <v>50</v>
      </c>
      <c r="J682" t="s">
        <v>37</v>
      </c>
      <c r="M682" t="s">
        <v>20</v>
      </c>
      <c r="N682" s="1">
        <v>44664.473611111112</v>
      </c>
    </row>
    <row r="683" spans="1:14" x14ac:dyDescent="0.2">
      <c r="A683">
        <v>694</v>
      </c>
      <c r="B683" t="s">
        <v>14</v>
      </c>
      <c r="C683" t="s">
        <v>15</v>
      </c>
      <c r="D683">
        <v>4</v>
      </c>
      <c r="E683" t="s">
        <v>22</v>
      </c>
      <c r="F683" t="s">
        <v>71</v>
      </c>
      <c r="G683" t="s">
        <v>46</v>
      </c>
      <c r="H683" t="s">
        <v>17</v>
      </c>
      <c r="I683" t="s">
        <v>54</v>
      </c>
      <c r="J683" t="s">
        <v>19</v>
      </c>
      <c r="M683" t="s">
        <v>65</v>
      </c>
      <c r="N683" s="1">
        <v>44664.565972222219</v>
      </c>
    </row>
    <row r="684" spans="1:14" x14ac:dyDescent="0.2">
      <c r="A684">
        <v>695</v>
      </c>
      <c r="B684" t="s">
        <v>99</v>
      </c>
      <c r="C684" t="s">
        <v>32</v>
      </c>
      <c r="D684">
        <v>4</v>
      </c>
      <c r="E684" t="s">
        <v>27</v>
      </c>
      <c r="F684" t="s">
        <v>23</v>
      </c>
      <c r="G684" t="s">
        <v>53</v>
      </c>
      <c r="H684" t="s">
        <v>17</v>
      </c>
      <c r="I684" t="s">
        <v>49</v>
      </c>
      <c r="J684" t="s">
        <v>41</v>
      </c>
      <c r="M684" t="s">
        <v>20</v>
      </c>
      <c r="N684" s="1">
        <v>44665.458333333336</v>
      </c>
    </row>
    <row r="685" spans="1:14" x14ac:dyDescent="0.2">
      <c r="A685">
        <v>696</v>
      </c>
      <c r="B685" t="s">
        <v>14</v>
      </c>
      <c r="C685" t="s">
        <v>15</v>
      </c>
      <c r="D685">
        <v>2</v>
      </c>
      <c r="E685" t="s">
        <v>22</v>
      </c>
      <c r="F685" t="s">
        <v>71</v>
      </c>
      <c r="G685" t="s">
        <v>48</v>
      </c>
      <c r="H685" t="s">
        <v>17</v>
      </c>
      <c r="I685" t="s">
        <v>49</v>
      </c>
      <c r="J685" t="s">
        <v>19</v>
      </c>
      <c r="M685" t="s">
        <v>20</v>
      </c>
      <c r="N685" s="1">
        <v>44667.866666666669</v>
      </c>
    </row>
    <row r="686" spans="1:14" x14ac:dyDescent="0.2">
      <c r="A686">
        <v>697</v>
      </c>
      <c r="B686" t="s">
        <v>99</v>
      </c>
      <c r="C686" t="s">
        <v>32</v>
      </c>
      <c r="D686">
        <v>1</v>
      </c>
      <c r="E686" t="s">
        <v>27</v>
      </c>
      <c r="F686" t="s">
        <v>23</v>
      </c>
      <c r="G686" t="s">
        <v>43</v>
      </c>
      <c r="H686" t="s">
        <v>35</v>
      </c>
      <c r="I686" t="s">
        <v>54</v>
      </c>
      <c r="J686" t="s">
        <v>33</v>
      </c>
      <c r="M686" t="s">
        <v>100</v>
      </c>
      <c r="N686" s="1">
        <v>44668.947916666664</v>
      </c>
    </row>
    <row r="687" spans="1:14" x14ac:dyDescent="0.2">
      <c r="A687">
        <v>698</v>
      </c>
      <c r="B687" t="s">
        <v>95</v>
      </c>
      <c r="C687" t="s">
        <v>56</v>
      </c>
      <c r="D687">
        <v>1</v>
      </c>
      <c r="E687" t="s">
        <v>27</v>
      </c>
      <c r="F687" t="s">
        <v>38</v>
      </c>
      <c r="G687" t="s">
        <v>46</v>
      </c>
      <c r="H687" t="s">
        <v>40</v>
      </c>
      <c r="I687" t="s">
        <v>36</v>
      </c>
      <c r="J687" t="s">
        <v>19</v>
      </c>
      <c r="M687" t="s">
        <v>34</v>
      </c>
      <c r="N687" s="1">
        <v>44668.95</v>
      </c>
    </row>
    <row r="688" spans="1:14" x14ac:dyDescent="0.2">
      <c r="A688">
        <v>699</v>
      </c>
      <c r="B688" t="s">
        <v>99</v>
      </c>
      <c r="C688" t="s">
        <v>32</v>
      </c>
      <c r="D688">
        <v>1</v>
      </c>
      <c r="E688" t="s">
        <v>27</v>
      </c>
      <c r="F688" t="s">
        <v>23</v>
      </c>
      <c r="G688" t="s">
        <v>39</v>
      </c>
      <c r="H688" t="s">
        <v>76</v>
      </c>
      <c r="I688" t="s">
        <v>18</v>
      </c>
      <c r="J688" t="s">
        <v>37</v>
      </c>
      <c r="M688" t="s">
        <v>34</v>
      </c>
      <c r="N688" s="1">
        <v>44669.511805555558</v>
      </c>
    </row>
    <row r="689" spans="1:14" x14ac:dyDescent="0.2">
      <c r="A689">
        <v>700</v>
      </c>
      <c r="B689" t="s">
        <v>14</v>
      </c>
      <c r="C689" t="s">
        <v>42</v>
      </c>
      <c r="D689">
        <v>2</v>
      </c>
      <c r="E689" t="s">
        <v>16</v>
      </c>
      <c r="F689" t="s">
        <v>23</v>
      </c>
      <c r="G689" t="s">
        <v>48</v>
      </c>
      <c r="H689" t="s">
        <v>76</v>
      </c>
      <c r="I689" t="s">
        <v>26</v>
      </c>
      <c r="J689" t="s">
        <v>37</v>
      </c>
      <c r="K689" t="s">
        <v>62</v>
      </c>
      <c r="M689" t="s">
        <v>20</v>
      </c>
      <c r="N689" s="1">
        <v>44670.634027777778</v>
      </c>
    </row>
    <row r="690" spans="1:14" x14ac:dyDescent="0.2">
      <c r="A690">
        <v>702</v>
      </c>
      <c r="B690" t="s">
        <v>14</v>
      </c>
      <c r="C690" t="s">
        <v>15</v>
      </c>
      <c r="D690">
        <v>6</v>
      </c>
      <c r="E690" t="s">
        <v>27</v>
      </c>
      <c r="F690" t="s">
        <v>71</v>
      </c>
      <c r="G690" t="s">
        <v>48</v>
      </c>
      <c r="H690" t="s">
        <v>17</v>
      </c>
      <c r="I690" t="s">
        <v>54</v>
      </c>
      <c r="J690" t="s">
        <v>44</v>
      </c>
      <c r="M690" t="s">
        <v>20</v>
      </c>
      <c r="N690" s="1">
        <v>44672.481944444444</v>
      </c>
    </row>
    <row r="691" spans="1:14" x14ac:dyDescent="0.2">
      <c r="A691">
        <v>703</v>
      </c>
      <c r="B691" t="s">
        <v>14</v>
      </c>
      <c r="C691" t="s">
        <v>42</v>
      </c>
      <c r="D691">
        <v>2</v>
      </c>
      <c r="E691" t="s">
        <v>16</v>
      </c>
      <c r="F691" t="s">
        <v>28</v>
      </c>
      <c r="G691" t="s">
        <v>29</v>
      </c>
      <c r="H691" t="s">
        <v>76</v>
      </c>
      <c r="I691" t="s">
        <v>50</v>
      </c>
      <c r="J691" t="s">
        <v>44</v>
      </c>
      <c r="M691" t="s">
        <v>64</v>
      </c>
      <c r="N691" s="1">
        <v>44673.540277777778</v>
      </c>
    </row>
    <row r="692" spans="1:14" x14ac:dyDescent="0.2">
      <c r="A692">
        <v>704</v>
      </c>
      <c r="B692" t="s">
        <v>90</v>
      </c>
      <c r="C692" t="s">
        <v>56</v>
      </c>
      <c r="D692">
        <v>2</v>
      </c>
      <c r="E692" t="s">
        <v>22</v>
      </c>
      <c r="F692" t="s">
        <v>23</v>
      </c>
      <c r="G692" t="s">
        <v>24</v>
      </c>
      <c r="H692" t="s">
        <v>17</v>
      </c>
      <c r="I692" t="s">
        <v>49</v>
      </c>
      <c r="J692" t="s">
        <v>33</v>
      </c>
      <c r="K692" t="s">
        <v>62</v>
      </c>
      <c r="M692" t="s">
        <v>34</v>
      </c>
      <c r="N692" s="1">
        <v>44675.411111111112</v>
      </c>
    </row>
    <row r="693" spans="1:14" x14ac:dyDescent="0.2">
      <c r="A693">
        <v>705</v>
      </c>
      <c r="B693" t="s">
        <v>14</v>
      </c>
      <c r="C693" t="s">
        <v>15</v>
      </c>
      <c r="D693">
        <v>3</v>
      </c>
      <c r="E693" t="s">
        <v>27</v>
      </c>
      <c r="F693" t="s">
        <v>23</v>
      </c>
      <c r="G693" t="s">
        <v>43</v>
      </c>
      <c r="H693" t="s">
        <v>17</v>
      </c>
      <c r="I693" t="s">
        <v>49</v>
      </c>
      <c r="J693" t="s">
        <v>37</v>
      </c>
      <c r="M693" t="s">
        <v>20</v>
      </c>
      <c r="N693" s="1">
        <v>44676.462500000001</v>
      </c>
    </row>
    <row r="694" spans="1:14" x14ac:dyDescent="0.2">
      <c r="A694">
        <v>706</v>
      </c>
      <c r="B694" t="s">
        <v>99</v>
      </c>
      <c r="C694" t="s">
        <v>32</v>
      </c>
      <c r="D694">
        <v>2</v>
      </c>
      <c r="E694" t="s">
        <v>22</v>
      </c>
      <c r="F694" t="s">
        <v>71</v>
      </c>
      <c r="G694" t="s">
        <v>48</v>
      </c>
      <c r="H694" t="s">
        <v>76</v>
      </c>
      <c r="I694" t="s">
        <v>54</v>
      </c>
      <c r="J694" t="s">
        <v>41</v>
      </c>
      <c r="M694" t="s">
        <v>34</v>
      </c>
      <c r="N694" s="1">
        <v>44677.397222222222</v>
      </c>
    </row>
    <row r="695" spans="1:14" x14ac:dyDescent="0.2">
      <c r="A695">
        <v>707</v>
      </c>
      <c r="B695" t="s">
        <v>99</v>
      </c>
      <c r="C695" t="s">
        <v>32</v>
      </c>
      <c r="D695">
        <v>1</v>
      </c>
      <c r="E695" t="s">
        <v>27</v>
      </c>
      <c r="F695" t="s">
        <v>23</v>
      </c>
      <c r="G695" t="s">
        <v>53</v>
      </c>
      <c r="H695" t="s">
        <v>17</v>
      </c>
      <c r="I695" t="s">
        <v>30</v>
      </c>
      <c r="J695" t="s">
        <v>19</v>
      </c>
      <c r="M695" t="s">
        <v>34</v>
      </c>
      <c r="N695" s="1">
        <v>44677.757638888892</v>
      </c>
    </row>
    <row r="696" spans="1:14" x14ac:dyDescent="0.2">
      <c r="A696">
        <v>708</v>
      </c>
      <c r="B696" t="s">
        <v>99</v>
      </c>
      <c r="C696" t="s">
        <v>32</v>
      </c>
      <c r="D696">
        <v>0</v>
      </c>
      <c r="E696" t="s">
        <v>22</v>
      </c>
      <c r="F696" t="s">
        <v>28</v>
      </c>
      <c r="G696" t="s">
        <v>43</v>
      </c>
      <c r="H696" t="s">
        <v>25</v>
      </c>
      <c r="I696" t="s">
        <v>54</v>
      </c>
      <c r="J696" t="s">
        <v>19</v>
      </c>
      <c r="M696" t="s">
        <v>20</v>
      </c>
      <c r="N696" s="1">
        <v>44682.478472222225</v>
      </c>
    </row>
    <row r="697" spans="1:14" x14ac:dyDescent="0.2">
      <c r="A697">
        <v>709</v>
      </c>
      <c r="B697" t="s">
        <v>99</v>
      </c>
      <c r="C697" t="s">
        <v>32</v>
      </c>
      <c r="D697">
        <v>2</v>
      </c>
      <c r="E697" t="s">
        <v>27</v>
      </c>
      <c r="F697" t="s">
        <v>28</v>
      </c>
      <c r="G697" t="s">
        <v>29</v>
      </c>
      <c r="H697" t="s">
        <v>25</v>
      </c>
      <c r="I697" t="s">
        <v>26</v>
      </c>
      <c r="J697" t="s">
        <v>19</v>
      </c>
      <c r="M697" t="s">
        <v>60</v>
      </c>
      <c r="N697" s="1">
        <v>44685.418055555558</v>
      </c>
    </row>
    <row r="698" spans="1:14" x14ac:dyDescent="0.2">
      <c r="A698">
        <v>710</v>
      </c>
      <c r="B698" t="s">
        <v>99</v>
      </c>
      <c r="C698" t="s">
        <v>32</v>
      </c>
      <c r="D698">
        <v>3</v>
      </c>
      <c r="E698" t="s">
        <v>22</v>
      </c>
      <c r="F698" t="s">
        <v>71</v>
      </c>
      <c r="G698" t="s">
        <v>48</v>
      </c>
      <c r="H698" t="s">
        <v>17</v>
      </c>
      <c r="I698" t="s">
        <v>54</v>
      </c>
      <c r="J698" t="s">
        <v>44</v>
      </c>
      <c r="K698" t="s">
        <v>62</v>
      </c>
      <c r="M698" t="s">
        <v>20</v>
      </c>
      <c r="N698" s="1">
        <v>44685.632638888892</v>
      </c>
    </row>
    <row r="699" spans="1:14" x14ac:dyDescent="0.2">
      <c r="A699">
        <v>711</v>
      </c>
      <c r="B699" t="s">
        <v>14</v>
      </c>
      <c r="C699" t="s">
        <v>42</v>
      </c>
      <c r="D699">
        <v>3</v>
      </c>
      <c r="E699" t="s">
        <v>27</v>
      </c>
      <c r="F699" t="s">
        <v>23</v>
      </c>
      <c r="G699" t="s">
        <v>24</v>
      </c>
      <c r="H699" t="s">
        <v>17</v>
      </c>
      <c r="I699" t="s">
        <v>49</v>
      </c>
      <c r="J699" t="s">
        <v>37</v>
      </c>
      <c r="M699" t="s">
        <v>20</v>
      </c>
      <c r="N699" s="1">
        <v>44686.592361111114</v>
      </c>
    </row>
    <row r="700" spans="1:14" x14ac:dyDescent="0.2">
      <c r="A700">
        <v>712</v>
      </c>
      <c r="B700" t="s">
        <v>14</v>
      </c>
      <c r="C700" t="s">
        <v>42</v>
      </c>
      <c r="D700">
        <v>2</v>
      </c>
      <c r="E700" t="s">
        <v>27</v>
      </c>
      <c r="F700" t="s">
        <v>71</v>
      </c>
      <c r="G700" t="s">
        <v>46</v>
      </c>
      <c r="H700" t="s">
        <v>17</v>
      </c>
      <c r="I700" t="s">
        <v>18</v>
      </c>
      <c r="J700" t="s">
        <v>37</v>
      </c>
      <c r="M700" t="s">
        <v>20</v>
      </c>
      <c r="N700" s="1">
        <v>44686.638194444444</v>
      </c>
    </row>
    <row r="701" spans="1:14" x14ac:dyDescent="0.2">
      <c r="A701">
        <v>713</v>
      </c>
      <c r="B701" t="s">
        <v>99</v>
      </c>
      <c r="C701" t="s">
        <v>32</v>
      </c>
      <c r="D701">
        <v>0</v>
      </c>
      <c r="E701" t="s">
        <v>27</v>
      </c>
      <c r="F701" t="s">
        <v>28</v>
      </c>
      <c r="G701" t="s">
        <v>24</v>
      </c>
      <c r="H701" t="s">
        <v>17</v>
      </c>
      <c r="I701" t="s">
        <v>30</v>
      </c>
      <c r="J701" t="s">
        <v>44</v>
      </c>
      <c r="K701" t="s">
        <v>62</v>
      </c>
      <c r="M701" t="s">
        <v>20</v>
      </c>
      <c r="N701" s="1">
        <v>44686.756249999999</v>
      </c>
    </row>
    <row r="702" spans="1:14" x14ac:dyDescent="0.2">
      <c r="A702">
        <v>714</v>
      </c>
      <c r="B702" t="s">
        <v>99</v>
      </c>
      <c r="C702" t="s">
        <v>32</v>
      </c>
      <c r="D702">
        <v>1</v>
      </c>
      <c r="E702" t="s">
        <v>27</v>
      </c>
      <c r="F702" t="s">
        <v>71</v>
      </c>
      <c r="G702" t="s">
        <v>29</v>
      </c>
      <c r="H702" t="s">
        <v>83</v>
      </c>
      <c r="I702" t="s">
        <v>50</v>
      </c>
      <c r="J702" t="s">
        <v>37</v>
      </c>
      <c r="M702" t="s">
        <v>20</v>
      </c>
      <c r="N702" s="1">
        <v>44689.345138888886</v>
      </c>
    </row>
    <row r="703" spans="1:14" x14ac:dyDescent="0.2">
      <c r="A703">
        <v>715</v>
      </c>
      <c r="B703" t="s">
        <v>99</v>
      </c>
      <c r="C703" t="s">
        <v>32</v>
      </c>
      <c r="D703">
        <v>2</v>
      </c>
      <c r="E703" t="s">
        <v>27</v>
      </c>
      <c r="F703" t="s">
        <v>23</v>
      </c>
      <c r="G703" t="s">
        <v>29</v>
      </c>
      <c r="H703" t="s">
        <v>17</v>
      </c>
      <c r="I703" t="s">
        <v>50</v>
      </c>
      <c r="J703" t="s">
        <v>44</v>
      </c>
      <c r="M703" t="s">
        <v>20</v>
      </c>
      <c r="N703" s="1">
        <v>44691.416666666664</v>
      </c>
    </row>
    <row r="704" spans="1:14" x14ac:dyDescent="0.2">
      <c r="A704">
        <v>717</v>
      </c>
      <c r="B704" t="s">
        <v>101</v>
      </c>
      <c r="C704" t="s">
        <v>32</v>
      </c>
      <c r="D704">
        <v>2</v>
      </c>
      <c r="E704" t="s">
        <v>22</v>
      </c>
      <c r="F704" t="s">
        <v>23</v>
      </c>
      <c r="G704" t="s">
        <v>43</v>
      </c>
      <c r="H704" t="s">
        <v>76</v>
      </c>
      <c r="I704" t="s">
        <v>54</v>
      </c>
      <c r="J704" t="s">
        <v>19</v>
      </c>
      <c r="M704" t="s">
        <v>20</v>
      </c>
      <c r="N704" s="1">
        <v>44695.648611111108</v>
      </c>
    </row>
    <row r="705" spans="1:14" x14ac:dyDescent="0.2">
      <c r="A705">
        <v>718</v>
      </c>
      <c r="B705" t="s">
        <v>14</v>
      </c>
      <c r="C705" t="s">
        <v>42</v>
      </c>
      <c r="D705">
        <v>2</v>
      </c>
      <c r="E705" t="s">
        <v>16</v>
      </c>
      <c r="F705" t="s">
        <v>71</v>
      </c>
      <c r="G705" t="s">
        <v>48</v>
      </c>
      <c r="H705" t="s">
        <v>76</v>
      </c>
      <c r="I705" t="s">
        <v>36</v>
      </c>
      <c r="J705" t="s">
        <v>44</v>
      </c>
      <c r="M705" t="s">
        <v>20</v>
      </c>
      <c r="N705" s="1">
        <v>44698.377083333333</v>
      </c>
    </row>
    <row r="706" spans="1:14" x14ac:dyDescent="0.2">
      <c r="A706">
        <v>719</v>
      </c>
      <c r="B706" t="s">
        <v>14</v>
      </c>
      <c r="C706" t="s">
        <v>42</v>
      </c>
      <c r="D706">
        <v>4</v>
      </c>
      <c r="E706" t="s">
        <v>27</v>
      </c>
      <c r="F706" t="s">
        <v>38</v>
      </c>
      <c r="G706" t="s">
        <v>24</v>
      </c>
      <c r="H706" t="s">
        <v>17</v>
      </c>
      <c r="I706" t="s">
        <v>26</v>
      </c>
      <c r="J706" t="s">
        <v>37</v>
      </c>
      <c r="M706" t="s">
        <v>61</v>
      </c>
      <c r="N706" s="1">
        <v>44698.575694444444</v>
      </c>
    </row>
    <row r="707" spans="1:14" x14ac:dyDescent="0.2">
      <c r="A707">
        <v>720</v>
      </c>
      <c r="B707" t="s">
        <v>101</v>
      </c>
      <c r="C707" t="s">
        <v>32</v>
      </c>
      <c r="D707">
        <v>0</v>
      </c>
      <c r="E707" t="s">
        <v>27</v>
      </c>
      <c r="F707" t="s">
        <v>23</v>
      </c>
      <c r="G707" t="s">
        <v>29</v>
      </c>
      <c r="H707" t="s">
        <v>25</v>
      </c>
      <c r="I707" t="s">
        <v>50</v>
      </c>
      <c r="J707" t="s">
        <v>59</v>
      </c>
      <c r="M707" t="s">
        <v>20</v>
      </c>
      <c r="N707" s="1">
        <v>44699.455555555556</v>
      </c>
    </row>
    <row r="708" spans="1:14" x14ac:dyDescent="0.2">
      <c r="A708">
        <v>721</v>
      </c>
      <c r="B708" t="s">
        <v>14</v>
      </c>
      <c r="C708" t="s">
        <v>42</v>
      </c>
      <c r="D708">
        <v>0</v>
      </c>
      <c r="E708" t="s">
        <v>27</v>
      </c>
      <c r="F708" t="s">
        <v>38</v>
      </c>
      <c r="G708" t="s">
        <v>46</v>
      </c>
      <c r="H708" t="s">
        <v>17</v>
      </c>
      <c r="I708" t="s">
        <v>18</v>
      </c>
      <c r="J708" t="s">
        <v>19</v>
      </c>
      <c r="M708" t="s">
        <v>20</v>
      </c>
      <c r="N708" s="1">
        <v>44699.711111111108</v>
      </c>
    </row>
    <row r="709" spans="1:14" x14ac:dyDescent="0.2">
      <c r="A709">
        <v>723</v>
      </c>
      <c r="B709" t="s">
        <v>14</v>
      </c>
      <c r="C709" t="s">
        <v>42</v>
      </c>
      <c r="D709">
        <v>2</v>
      </c>
      <c r="E709" t="s">
        <v>27</v>
      </c>
      <c r="F709" t="s">
        <v>38</v>
      </c>
      <c r="G709" t="s">
        <v>48</v>
      </c>
      <c r="H709" t="s">
        <v>17</v>
      </c>
      <c r="I709" t="s">
        <v>18</v>
      </c>
      <c r="J709" t="s">
        <v>37</v>
      </c>
      <c r="M709" t="s">
        <v>34</v>
      </c>
      <c r="N709" s="1">
        <v>44701.475694444445</v>
      </c>
    </row>
    <row r="710" spans="1:14" x14ac:dyDescent="0.2">
      <c r="A710">
        <v>724</v>
      </c>
      <c r="B710" t="s">
        <v>101</v>
      </c>
      <c r="C710" t="s">
        <v>32</v>
      </c>
      <c r="D710">
        <v>4</v>
      </c>
      <c r="E710" t="s">
        <v>22</v>
      </c>
      <c r="F710" t="s">
        <v>38</v>
      </c>
      <c r="G710" t="s">
        <v>46</v>
      </c>
      <c r="H710" t="s">
        <v>76</v>
      </c>
      <c r="I710" t="s">
        <v>26</v>
      </c>
      <c r="J710" t="s">
        <v>44</v>
      </c>
      <c r="M710" t="s">
        <v>20</v>
      </c>
      <c r="N710" s="1">
        <v>44702.654861111114</v>
      </c>
    </row>
    <row r="711" spans="1:14" x14ac:dyDescent="0.2">
      <c r="A711">
        <v>726</v>
      </c>
      <c r="B711" t="s">
        <v>14</v>
      </c>
      <c r="C711" t="s">
        <v>42</v>
      </c>
      <c r="D711">
        <v>6</v>
      </c>
      <c r="E711" t="s">
        <v>22</v>
      </c>
      <c r="F711" t="s">
        <v>38</v>
      </c>
      <c r="G711" t="s">
        <v>46</v>
      </c>
      <c r="H711" t="s">
        <v>83</v>
      </c>
      <c r="I711" t="s">
        <v>26</v>
      </c>
      <c r="J711" t="s">
        <v>44</v>
      </c>
      <c r="M711" t="s">
        <v>20</v>
      </c>
      <c r="N711" s="1">
        <v>44704.751388888886</v>
      </c>
    </row>
    <row r="712" spans="1:14" x14ac:dyDescent="0.2">
      <c r="A712">
        <v>728</v>
      </c>
      <c r="B712" t="s">
        <v>101</v>
      </c>
      <c r="C712" t="s">
        <v>32</v>
      </c>
      <c r="D712">
        <v>1</v>
      </c>
      <c r="E712" t="s">
        <v>27</v>
      </c>
      <c r="F712" t="s">
        <v>38</v>
      </c>
      <c r="G712" t="s">
        <v>46</v>
      </c>
      <c r="H712" t="s">
        <v>35</v>
      </c>
      <c r="I712" t="s">
        <v>54</v>
      </c>
      <c r="J712" t="s">
        <v>44</v>
      </c>
      <c r="M712" t="s">
        <v>20</v>
      </c>
      <c r="N712" s="1">
        <v>44705.647222222222</v>
      </c>
    </row>
    <row r="713" spans="1:14" x14ac:dyDescent="0.2">
      <c r="A713">
        <v>729</v>
      </c>
      <c r="B713" t="s">
        <v>14</v>
      </c>
      <c r="C713" t="s">
        <v>42</v>
      </c>
      <c r="D713">
        <v>1</v>
      </c>
      <c r="E713" t="s">
        <v>27</v>
      </c>
      <c r="F713" t="s">
        <v>23</v>
      </c>
      <c r="G713" t="s">
        <v>24</v>
      </c>
      <c r="H713" t="s">
        <v>76</v>
      </c>
      <c r="I713" t="s">
        <v>26</v>
      </c>
      <c r="J713" t="s">
        <v>59</v>
      </c>
      <c r="K713" t="s">
        <v>62</v>
      </c>
      <c r="M713" t="s">
        <v>34</v>
      </c>
      <c r="N713" s="1">
        <v>44705.912499999999</v>
      </c>
    </row>
    <row r="714" spans="1:14" x14ac:dyDescent="0.2">
      <c r="A714">
        <v>731</v>
      </c>
      <c r="B714" t="s">
        <v>14</v>
      </c>
      <c r="C714" t="s">
        <v>42</v>
      </c>
      <c r="D714">
        <v>3</v>
      </c>
      <c r="E714" t="s">
        <v>27</v>
      </c>
      <c r="F714" t="s">
        <v>38</v>
      </c>
      <c r="G714" t="s">
        <v>29</v>
      </c>
      <c r="H714" t="s">
        <v>25</v>
      </c>
      <c r="I714" t="s">
        <v>50</v>
      </c>
      <c r="J714" t="s">
        <v>59</v>
      </c>
      <c r="M714" t="s">
        <v>65</v>
      </c>
      <c r="N714" s="1">
        <v>44706.202777777777</v>
      </c>
    </row>
    <row r="715" spans="1:14" x14ac:dyDescent="0.2">
      <c r="A715">
        <v>732</v>
      </c>
      <c r="B715" t="s">
        <v>14</v>
      </c>
      <c r="C715" t="s">
        <v>42</v>
      </c>
      <c r="D715">
        <v>1</v>
      </c>
      <c r="E715" t="s">
        <v>22</v>
      </c>
      <c r="F715" t="s">
        <v>23</v>
      </c>
      <c r="G715" t="s">
        <v>39</v>
      </c>
      <c r="H715" t="s">
        <v>17</v>
      </c>
      <c r="I715" t="s">
        <v>30</v>
      </c>
      <c r="J715" t="s">
        <v>41</v>
      </c>
      <c r="M715" t="s">
        <v>65</v>
      </c>
      <c r="N715" s="1">
        <v>44707.582638888889</v>
      </c>
    </row>
    <row r="716" spans="1:14" x14ac:dyDescent="0.2">
      <c r="A716">
        <v>733</v>
      </c>
      <c r="B716" t="s">
        <v>101</v>
      </c>
      <c r="C716" t="s">
        <v>32</v>
      </c>
      <c r="D716">
        <v>1</v>
      </c>
      <c r="E716" t="s">
        <v>22</v>
      </c>
      <c r="F716" t="s">
        <v>71</v>
      </c>
      <c r="G716" t="s">
        <v>48</v>
      </c>
      <c r="H716" t="s">
        <v>17</v>
      </c>
      <c r="I716" t="s">
        <v>30</v>
      </c>
      <c r="J716" t="s">
        <v>19</v>
      </c>
      <c r="M716" t="s">
        <v>20</v>
      </c>
      <c r="N716" s="1">
        <v>44707.690972222219</v>
      </c>
    </row>
    <row r="717" spans="1:14" x14ac:dyDescent="0.2">
      <c r="A717">
        <v>734</v>
      </c>
      <c r="B717" t="s">
        <v>14</v>
      </c>
      <c r="C717" t="s">
        <v>42</v>
      </c>
      <c r="D717">
        <v>0</v>
      </c>
      <c r="E717" t="s">
        <v>27</v>
      </c>
      <c r="F717" t="s">
        <v>23</v>
      </c>
      <c r="G717" t="s">
        <v>43</v>
      </c>
      <c r="H717" t="s">
        <v>25</v>
      </c>
      <c r="I717" t="s">
        <v>54</v>
      </c>
      <c r="J717" t="s">
        <v>37</v>
      </c>
      <c r="M717" t="s">
        <v>20</v>
      </c>
      <c r="N717" s="1">
        <v>44708.9</v>
      </c>
    </row>
    <row r="718" spans="1:14" x14ac:dyDescent="0.2">
      <c r="A718">
        <v>735</v>
      </c>
      <c r="B718" t="s">
        <v>14</v>
      </c>
      <c r="C718" t="s">
        <v>42</v>
      </c>
      <c r="D718">
        <v>0</v>
      </c>
      <c r="E718" t="s">
        <v>16</v>
      </c>
      <c r="F718" t="s">
        <v>71</v>
      </c>
      <c r="G718" t="s">
        <v>46</v>
      </c>
      <c r="H718" t="s">
        <v>25</v>
      </c>
      <c r="I718" t="s">
        <v>36</v>
      </c>
      <c r="J718" t="s">
        <v>44</v>
      </c>
      <c r="M718" t="s">
        <v>20</v>
      </c>
      <c r="N718" s="1">
        <v>44709.059027777781</v>
      </c>
    </row>
    <row r="719" spans="1:14" x14ac:dyDescent="0.2">
      <c r="A719">
        <v>736</v>
      </c>
      <c r="B719" t="s">
        <v>101</v>
      </c>
      <c r="C719" t="s">
        <v>32</v>
      </c>
      <c r="D719">
        <v>2</v>
      </c>
      <c r="E719" t="s">
        <v>27</v>
      </c>
      <c r="F719" t="s">
        <v>71</v>
      </c>
      <c r="G719" t="s">
        <v>29</v>
      </c>
      <c r="H719" t="s">
        <v>25</v>
      </c>
      <c r="I719" t="s">
        <v>50</v>
      </c>
      <c r="J719" t="s">
        <v>44</v>
      </c>
      <c r="L719" t="s">
        <v>62</v>
      </c>
      <c r="M719" t="s">
        <v>20</v>
      </c>
      <c r="N719" s="1">
        <v>44710.907638888886</v>
      </c>
    </row>
    <row r="720" spans="1:14" x14ac:dyDescent="0.2">
      <c r="A720">
        <v>737</v>
      </c>
      <c r="B720" t="s">
        <v>14</v>
      </c>
      <c r="C720" t="s">
        <v>42</v>
      </c>
      <c r="D720">
        <v>3</v>
      </c>
      <c r="E720" t="s">
        <v>27</v>
      </c>
      <c r="F720" t="s">
        <v>23</v>
      </c>
      <c r="G720" t="s">
        <v>39</v>
      </c>
      <c r="H720" t="s">
        <v>17</v>
      </c>
      <c r="I720" t="s">
        <v>30</v>
      </c>
      <c r="J720" t="s">
        <v>33</v>
      </c>
      <c r="M720" t="s">
        <v>34</v>
      </c>
      <c r="N720" s="1">
        <v>44711.913194444445</v>
      </c>
    </row>
    <row r="721" spans="1:14" x14ac:dyDescent="0.2">
      <c r="A721">
        <v>740</v>
      </c>
      <c r="B721" t="s">
        <v>101</v>
      </c>
      <c r="C721" t="s">
        <v>32</v>
      </c>
      <c r="D721">
        <v>3</v>
      </c>
      <c r="E721" t="s">
        <v>16</v>
      </c>
      <c r="F721" t="s">
        <v>23</v>
      </c>
      <c r="G721" t="s">
        <v>24</v>
      </c>
      <c r="H721" t="s">
        <v>35</v>
      </c>
      <c r="I721" t="s">
        <v>54</v>
      </c>
      <c r="J721" t="s">
        <v>37</v>
      </c>
      <c r="M721" t="s">
        <v>34</v>
      </c>
      <c r="N721" s="1">
        <v>44713.444444444445</v>
      </c>
    </row>
    <row r="722" spans="1:14" x14ac:dyDescent="0.2">
      <c r="A722">
        <v>741</v>
      </c>
      <c r="B722" t="s">
        <v>101</v>
      </c>
      <c r="C722" t="s">
        <v>32</v>
      </c>
      <c r="D722">
        <v>2</v>
      </c>
      <c r="E722" t="s">
        <v>22</v>
      </c>
      <c r="F722" t="s">
        <v>23</v>
      </c>
      <c r="G722" t="s">
        <v>39</v>
      </c>
      <c r="H722" t="s">
        <v>17</v>
      </c>
      <c r="I722" t="s">
        <v>30</v>
      </c>
      <c r="J722" t="s">
        <v>41</v>
      </c>
      <c r="M722" t="s">
        <v>20</v>
      </c>
      <c r="N722" s="1">
        <v>44715.784722222219</v>
      </c>
    </row>
    <row r="723" spans="1:14" x14ac:dyDescent="0.2">
      <c r="A723">
        <v>746</v>
      </c>
      <c r="B723" t="s">
        <v>101</v>
      </c>
      <c r="C723" t="s">
        <v>32</v>
      </c>
      <c r="D723">
        <v>0</v>
      </c>
      <c r="E723" t="s">
        <v>22</v>
      </c>
      <c r="F723" t="s">
        <v>28</v>
      </c>
      <c r="G723" t="s">
        <v>48</v>
      </c>
      <c r="H723" t="s">
        <v>25</v>
      </c>
      <c r="I723" t="s">
        <v>54</v>
      </c>
      <c r="J723" t="s">
        <v>19</v>
      </c>
      <c r="M723" t="s">
        <v>20</v>
      </c>
      <c r="N723" s="1">
        <v>44718.85</v>
      </c>
    </row>
    <row r="724" spans="1:14" x14ac:dyDescent="0.2">
      <c r="A724">
        <v>748</v>
      </c>
      <c r="B724" t="s">
        <v>102</v>
      </c>
      <c r="C724" t="s">
        <v>103</v>
      </c>
      <c r="D724">
        <v>3</v>
      </c>
      <c r="E724" t="s">
        <v>16</v>
      </c>
      <c r="F724" t="s">
        <v>38</v>
      </c>
      <c r="G724" t="s">
        <v>46</v>
      </c>
      <c r="H724" t="s">
        <v>17</v>
      </c>
      <c r="I724" t="s">
        <v>49</v>
      </c>
      <c r="J724" t="s">
        <v>19</v>
      </c>
      <c r="M724" t="s">
        <v>20</v>
      </c>
      <c r="N724" s="1">
        <v>44719.489583333336</v>
      </c>
    </row>
    <row r="725" spans="1:14" x14ac:dyDescent="0.2">
      <c r="A725">
        <v>749</v>
      </c>
      <c r="B725" t="s">
        <v>14</v>
      </c>
      <c r="C725" t="s">
        <v>15</v>
      </c>
      <c r="D725">
        <v>3</v>
      </c>
      <c r="E725" t="s">
        <v>22</v>
      </c>
      <c r="F725" t="s">
        <v>23</v>
      </c>
      <c r="G725" t="s">
        <v>53</v>
      </c>
      <c r="H725" t="s">
        <v>17</v>
      </c>
      <c r="I725" t="s">
        <v>30</v>
      </c>
      <c r="J725" t="s">
        <v>44</v>
      </c>
      <c r="M725" t="s">
        <v>104</v>
      </c>
      <c r="N725" s="1">
        <v>44719.57916666667</v>
      </c>
    </row>
    <row r="726" spans="1:14" x14ac:dyDescent="0.2">
      <c r="A726">
        <v>752</v>
      </c>
      <c r="B726" t="s">
        <v>101</v>
      </c>
      <c r="C726" t="s">
        <v>32</v>
      </c>
      <c r="D726">
        <v>3</v>
      </c>
      <c r="E726" t="s">
        <v>27</v>
      </c>
      <c r="F726" t="s">
        <v>23</v>
      </c>
      <c r="G726" t="s">
        <v>53</v>
      </c>
      <c r="H726" t="s">
        <v>76</v>
      </c>
      <c r="I726" t="s">
        <v>49</v>
      </c>
      <c r="J726" t="s">
        <v>41</v>
      </c>
      <c r="M726" t="s">
        <v>34</v>
      </c>
      <c r="N726" s="1">
        <v>44722.604861111111</v>
      </c>
    </row>
    <row r="727" spans="1:14" x14ac:dyDescent="0.2">
      <c r="A727">
        <v>753</v>
      </c>
      <c r="B727" t="s">
        <v>101</v>
      </c>
      <c r="C727" t="s">
        <v>32</v>
      </c>
      <c r="D727">
        <v>2</v>
      </c>
      <c r="E727" t="s">
        <v>27</v>
      </c>
      <c r="F727" t="s">
        <v>23</v>
      </c>
      <c r="G727" t="s">
        <v>43</v>
      </c>
      <c r="H727" t="s">
        <v>40</v>
      </c>
      <c r="I727" t="s">
        <v>54</v>
      </c>
      <c r="J727" t="s">
        <v>44</v>
      </c>
      <c r="M727" t="s">
        <v>51</v>
      </c>
      <c r="N727" s="1">
        <v>44722.617361111108</v>
      </c>
    </row>
    <row r="728" spans="1:14" x14ac:dyDescent="0.2">
      <c r="A728">
        <v>754</v>
      </c>
      <c r="B728" t="s">
        <v>101</v>
      </c>
      <c r="C728" t="s">
        <v>32</v>
      </c>
      <c r="D728">
        <v>2</v>
      </c>
      <c r="E728" t="s">
        <v>16</v>
      </c>
      <c r="F728" t="s">
        <v>28</v>
      </c>
      <c r="G728" t="s">
        <v>43</v>
      </c>
      <c r="H728" t="s">
        <v>25</v>
      </c>
      <c r="I728" t="s">
        <v>54</v>
      </c>
      <c r="J728" t="s">
        <v>33</v>
      </c>
      <c r="M728" t="s">
        <v>34</v>
      </c>
      <c r="N728" s="1">
        <v>44722.84097222222</v>
      </c>
    </row>
    <row r="729" spans="1:14" x14ac:dyDescent="0.2">
      <c r="A729">
        <v>755</v>
      </c>
      <c r="B729" t="s">
        <v>14</v>
      </c>
      <c r="C729" t="s">
        <v>42</v>
      </c>
      <c r="D729">
        <v>0</v>
      </c>
      <c r="E729" t="s">
        <v>22</v>
      </c>
      <c r="F729" t="s">
        <v>38</v>
      </c>
      <c r="G729" t="s">
        <v>46</v>
      </c>
      <c r="H729" t="s">
        <v>35</v>
      </c>
      <c r="I729" t="s">
        <v>54</v>
      </c>
      <c r="J729" t="s">
        <v>37</v>
      </c>
      <c r="M729" t="s">
        <v>34</v>
      </c>
      <c r="N729" s="1">
        <v>44724.926388888889</v>
      </c>
    </row>
    <row r="730" spans="1:14" x14ac:dyDescent="0.2">
      <c r="A730">
        <v>756</v>
      </c>
      <c r="B730" t="s">
        <v>14</v>
      </c>
      <c r="C730" t="s">
        <v>15</v>
      </c>
      <c r="D730">
        <v>1</v>
      </c>
      <c r="E730" t="s">
        <v>27</v>
      </c>
      <c r="F730" t="s">
        <v>38</v>
      </c>
      <c r="G730" t="s">
        <v>43</v>
      </c>
      <c r="H730" t="s">
        <v>76</v>
      </c>
      <c r="I730" t="s">
        <v>54</v>
      </c>
      <c r="J730" t="s">
        <v>37</v>
      </c>
      <c r="M730" t="s">
        <v>20</v>
      </c>
      <c r="N730" s="1">
        <v>44733.744444444441</v>
      </c>
    </row>
    <row r="731" spans="1:14" x14ac:dyDescent="0.2">
      <c r="A731">
        <v>757</v>
      </c>
      <c r="B731" t="s">
        <v>101</v>
      </c>
      <c r="C731" t="s">
        <v>32</v>
      </c>
      <c r="D731">
        <v>2</v>
      </c>
      <c r="E731" t="s">
        <v>22</v>
      </c>
      <c r="F731" t="s">
        <v>38</v>
      </c>
      <c r="G731" t="s">
        <v>46</v>
      </c>
      <c r="H731" t="s">
        <v>17</v>
      </c>
      <c r="I731" t="s">
        <v>58</v>
      </c>
      <c r="J731" t="s">
        <v>44</v>
      </c>
      <c r="M731" t="s">
        <v>20</v>
      </c>
      <c r="N731" s="1">
        <v>44733.759027777778</v>
      </c>
    </row>
    <row r="732" spans="1:14" x14ac:dyDescent="0.2">
      <c r="A732">
        <v>758</v>
      </c>
      <c r="B732" t="s">
        <v>105</v>
      </c>
      <c r="C732" t="s">
        <v>32</v>
      </c>
      <c r="D732">
        <v>2</v>
      </c>
      <c r="E732" t="s">
        <v>16</v>
      </c>
      <c r="F732" t="s">
        <v>38</v>
      </c>
      <c r="G732" t="s">
        <v>29</v>
      </c>
      <c r="H732" t="s">
        <v>40</v>
      </c>
      <c r="I732" t="s">
        <v>36</v>
      </c>
      <c r="J732" t="s">
        <v>37</v>
      </c>
      <c r="M732" t="s">
        <v>20</v>
      </c>
      <c r="N732" s="1">
        <v>44733.986805555556</v>
      </c>
    </row>
    <row r="733" spans="1:14" x14ac:dyDescent="0.2">
      <c r="A733">
        <v>759</v>
      </c>
      <c r="B733" t="s">
        <v>105</v>
      </c>
      <c r="C733" t="s">
        <v>32</v>
      </c>
      <c r="D733">
        <v>0</v>
      </c>
      <c r="E733" t="s">
        <v>27</v>
      </c>
      <c r="F733" t="s">
        <v>23</v>
      </c>
      <c r="G733" t="s">
        <v>29</v>
      </c>
      <c r="H733" t="s">
        <v>25</v>
      </c>
      <c r="I733" t="s">
        <v>50</v>
      </c>
      <c r="J733" t="s">
        <v>37</v>
      </c>
      <c r="M733" t="s">
        <v>20</v>
      </c>
      <c r="N733" s="1">
        <v>44734.373611111114</v>
      </c>
    </row>
    <row r="734" spans="1:14" x14ac:dyDescent="0.2">
      <c r="A734">
        <v>760</v>
      </c>
      <c r="B734" t="s">
        <v>105</v>
      </c>
      <c r="C734" t="s">
        <v>32</v>
      </c>
      <c r="D734">
        <v>3</v>
      </c>
      <c r="E734" t="s">
        <v>27</v>
      </c>
      <c r="F734" t="s">
        <v>28</v>
      </c>
      <c r="G734" t="s">
        <v>43</v>
      </c>
      <c r="H734" t="s">
        <v>17</v>
      </c>
      <c r="I734" t="s">
        <v>49</v>
      </c>
      <c r="J734" t="s">
        <v>33</v>
      </c>
      <c r="M734" t="s">
        <v>61</v>
      </c>
      <c r="N734" s="1">
        <v>44735.899305555555</v>
      </c>
    </row>
    <row r="735" spans="1:14" x14ac:dyDescent="0.2">
      <c r="A735">
        <v>761</v>
      </c>
      <c r="B735" t="s">
        <v>14</v>
      </c>
      <c r="C735" t="s">
        <v>42</v>
      </c>
      <c r="D735">
        <v>3</v>
      </c>
      <c r="E735" t="s">
        <v>27</v>
      </c>
      <c r="F735" t="s">
        <v>71</v>
      </c>
      <c r="G735" t="s">
        <v>48</v>
      </c>
      <c r="H735" t="s">
        <v>17</v>
      </c>
      <c r="I735" t="s">
        <v>45</v>
      </c>
      <c r="J735" t="s">
        <v>19</v>
      </c>
      <c r="M735" t="s">
        <v>34</v>
      </c>
      <c r="N735" s="1">
        <v>44736.800000000003</v>
      </c>
    </row>
    <row r="736" spans="1:14" x14ac:dyDescent="0.2">
      <c r="A736">
        <v>762</v>
      </c>
      <c r="B736" t="s">
        <v>14</v>
      </c>
      <c r="C736" t="s">
        <v>42</v>
      </c>
      <c r="D736">
        <v>2</v>
      </c>
      <c r="E736" t="s">
        <v>22</v>
      </c>
      <c r="F736" t="s">
        <v>23</v>
      </c>
      <c r="G736" t="s">
        <v>43</v>
      </c>
      <c r="H736" t="s">
        <v>17</v>
      </c>
      <c r="I736" t="s">
        <v>49</v>
      </c>
      <c r="J736" t="s">
        <v>44</v>
      </c>
      <c r="M736" t="s">
        <v>20</v>
      </c>
      <c r="N736" s="1">
        <v>44738.867361111108</v>
      </c>
    </row>
    <row r="737" spans="1:14" x14ac:dyDescent="0.2">
      <c r="A737">
        <v>763</v>
      </c>
      <c r="B737" t="s">
        <v>14</v>
      </c>
      <c r="C737" t="s">
        <v>42</v>
      </c>
      <c r="D737">
        <v>0</v>
      </c>
      <c r="E737" t="s">
        <v>22</v>
      </c>
      <c r="F737" t="s">
        <v>28</v>
      </c>
      <c r="G737" t="s">
        <v>29</v>
      </c>
      <c r="H737" t="s">
        <v>17</v>
      </c>
      <c r="I737" t="s">
        <v>30</v>
      </c>
      <c r="J737" t="s">
        <v>44</v>
      </c>
      <c r="M737" t="s">
        <v>20</v>
      </c>
      <c r="N737" s="1">
        <v>44739.501388888886</v>
      </c>
    </row>
    <row r="738" spans="1:14" x14ac:dyDescent="0.2">
      <c r="A738">
        <v>764</v>
      </c>
      <c r="B738" t="s">
        <v>105</v>
      </c>
      <c r="C738" t="s">
        <v>32</v>
      </c>
      <c r="D738">
        <v>2</v>
      </c>
      <c r="E738" t="s">
        <v>27</v>
      </c>
      <c r="F738" t="s">
        <v>71</v>
      </c>
      <c r="G738" t="s">
        <v>48</v>
      </c>
      <c r="H738" t="s">
        <v>76</v>
      </c>
      <c r="I738" t="s">
        <v>54</v>
      </c>
      <c r="J738" t="s">
        <v>19</v>
      </c>
      <c r="M738" t="s">
        <v>20</v>
      </c>
      <c r="N738" s="1">
        <v>44739.693055555559</v>
      </c>
    </row>
    <row r="739" spans="1:14" x14ac:dyDescent="0.2">
      <c r="A739">
        <v>765</v>
      </c>
      <c r="B739" t="s">
        <v>105</v>
      </c>
      <c r="C739" t="s">
        <v>32</v>
      </c>
      <c r="D739">
        <v>2</v>
      </c>
      <c r="E739" t="s">
        <v>22</v>
      </c>
      <c r="F739" t="s">
        <v>38</v>
      </c>
      <c r="G739" t="s">
        <v>46</v>
      </c>
      <c r="H739" t="s">
        <v>17</v>
      </c>
      <c r="I739" t="s">
        <v>18</v>
      </c>
      <c r="J739" t="s">
        <v>37</v>
      </c>
      <c r="M739" t="s">
        <v>20</v>
      </c>
      <c r="N739" s="1">
        <v>44739.867361111108</v>
      </c>
    </row>
    <row r="740" spans="1:14" x14ac:dyDescent="0.2">
      <c r="A740">
        <v>766</v>
      </c>
      <c r="B740" t="s">
        <v>106</v>
      </c>
      <c r="C740" t="s">
        <v>56</v>
      </c>
      <c r="D740">
        <v>4</v>
      </c>
      <c r="E740" t="s">
        <v>27</v>
      </c>
      <c r="F740" t="s">
        <v>23</v>
      </c>
      <c r="G740" t="s">
        <v>43</v>
      </c>
      <c r="H740" t="s">
        <v>17</v>
      </c>
      <c r="I740" t="s">
        <v>49</v>
      </c>
      <c r="J740" t="s">
        <v>33</v>
      </c>
      <c r="M740" t="s">
        <v>20</v>
      </c>
      <c r="N740" s="1">
        <v>44740.272222222222</v>
      </c>
    </row>
    <row r="741" spans="1:14" x14ac:dyDescent="0.2">
      <c r="A741">
        <v>767</v>
      </c>
      <c r="B741" t="s">
        <v>105</v>
      </c>
      <c r="C741" t="s">
        <v>32</v>
      </c>
      <c r="D741">
        <v>3</v>
      </c>
      <c r="E741" t="s">
        <v>16</v>
      </c>
      <c r="F741" t="s">
        <v>28</v>
      </c>
      <c r="G741" t="s">
        <v>29</v>
      </c>
      <c r="H741" t="s">
        <v>17</v>
      </c>
      <c r="I741" t="s">
        <v>54</v>
      </c>
      <c r="J741" t="s">
        <v>37</v>
      </c>
      <c r="M741" t="s">
        <v>20</v>
      </c>
      <c r="N741" s="1">
        <v>44741.402777777781</v>
      </c>
    </row>
    <row r="742" spans="1:14" x14ac:dyDescent="0.2">
      <c r="A742">
        <v>768</v>
      </c>
      <c r="B742" t="s">
        <v>105</v>
      </c>
      <c r="C742" t="s">
        <v>32</v>
      </c>
      <c r="D742">
        <v>3</v>
      </c>
      <c r="E742" t="s">
        <v>22</v>
      </c>
      <c r="F742" t="s">
        <v>23</v>
      </c>
      <c r="G742" t="s">
        <v>43</v>
      </c>
      <c r="H742" t="s">
        <v>76</v>
      </c>
      <c r="I742" t="s">
        <v>18</v>
      </c>
      <c r="J742" t="s">
        <v>44</v>
      </c>
      <c r="M742" t="s">
        <v>20</v>
      </c>
      <c r="N742" s="1">
        <v>44741.606944444444</v>
      </c>
    </row>
    <row r="743" spans="1:14" x14ac:dyDescent="0.2">
      <c r="A743">
        <v>769</v>
      </c>
      <c r="B743" t="s">
        <v>105</v>
      </c>
      <c r="C743" t="s">
        <v>32</v>
      </c>
      <c r="D743">
        <v>0</v>
      </c>
      <c r="E743" t="s">
        <v>27</v>
      </c>
      <c r="F743" t="s">
        <v>23</v>
      </c>
      <c r="G743" t="s">
        <v>24</v>
      </c>
      <c r="H743" t="s">
        <v>17</v>
      </c>
      <c r="I743" t="s">
        <v>49</v>
      </c>
      <c r="J743" t="s">
        <v>37</v>
      </c>
      <c r="M743" t="s">
        <v>20</v>
      </c>
      <c r="N743" s="1">
        <v>44741.847916666666</v>
      </c>
    </row>
    <row r="744" spans="1:14" x14ac:dyDescent="0.2">
      <c r="A744">
        <v>770</v>
      </c>
      <c r="B744" t="s">
        <v>105</v>
      </c>
      <c r="C744" t="s">
        <v>32</v>
      </c>
      <c r="D744">
        <v>3</v>
      </c>
      <c r="E744" t="s">
        <v>27</v>
      </c>
      <c r="F744" t="s">
        <v>71</v>
      </c>
      <c r="G744" t="s">
        <v>48</v>
      </c>
      <c r="H744" t="s">
        <v>17</v>
      </c>
      <c r="I744" t="s">
        <v>30</v>
      </c>
      <c r="J744" t="s">
        <v>19</v>
      </c>
      <c r="M744" t="s">
        <v>20</v>
      </c>
      <c r="N744" s="1">
        <v>44741.85833333333</v>
      </c>
    </row>
    <row r="745" spans="1:14" x14ac:dyDescent="0.2">
      <c r="A745">
        <v>771</v>
      </c>
      <c r="B745" t="s">
        <v>14</v>
      </c>
      <c r="C745" t="s">
        <v>15</v>
      </c>
      <c r="D745">
        <v>2</v>
      </c>
      <c r="E745" t="s">
        <v>22</v>
      </c>
      <c r="F745" t="s">
        <v>71</v>
      </c>
      <c r="G745" t="s">
        <v>46</v>
      </c>
      <c r="H745" t="s">
        <v>17</v>
      </c>
      <c r="I745" t="s">
        <v>18</v>
      </c>
      <c r="J745" t="s">
        <v>33</v>
      </c>
      <c r="M745" t="s">
        <v>20</v>
      </c>
      <c r="N745" s="1">
        <v>44741.859027777777</v>
      </c>
    </row>
    <row r="746" spans="1:14" x14ac:dyDescent="0.2">
      <c r="A746">
        <v>772</v>
      </c>
      <c r="B746" t="s">
        <v>105</v>
      </c>
      <c r="C746" t="s">
        <v>32</v>
      </c>
      <c r="D746">
        <v>2</v>
      </c>
      <c r="E746" t="s">
        <v>16</v>
      </c>
      <c r="F746" t="s">
        <v>38</v>
      </c>
      <c r="G746" t="s">
        <v>46</v>
      </c>
      <c r="H746" t="s">
        <v>17</v>
      </c>
      <c r="I746" t="s">
        <v>49</v>
      </c>
      <c r="J746" t="s">
        <v>33</v>
      </c>
      <c r="M746" t="s">
        <v>20</v>
      </c>
      <c r="N746" s="1">
        <v>44741.875694444447</v>
      </c>
    </row>
    <row r="747" spans="1:14" x14ac:dyDescent="0.2">
      <c r="A747">
        <v>773</v>
      </c>
      <c r="B747" t="s">
        <v>105</v>
      </c>
      <c r="C747" t="s">
        <v>32</v>
      </c>
      <c r="D747">
        <v>1</v>
      </c>
      <c r="E747" t="s">
        <v>27</v>
      </c>
      <c r="F747" t="s">
        <v>71</v>
      </c>
      <c r="G747" t="s">
        <v>48</v>
      </c>
      <c r="H747" t="s">
        <v>40</v>
      </c>
      <c r="I747" t="s">
        <v>50</v>
      </c>
      <c r="J747" t="s">
        <v>33</v>
      </c>
      <c r="M747" t="s">
        <v>20</v>
      </c>
      <c r="N747" s="1">
        <v>44741.926388888889</v>
      </c>
    </row>
    <row r="748" spans="1:14" x14ac:dyDescent="0.2">
      <c r="A748">
        <v>774</v>
      </c>
      <c r="B748" t="s">
        <v>105</v>
      </c>
      <c r="C748" t="s">
        <v>32</v>
      </c>
      <c r="D748">
        <v>2</v>
      </c>
      <c r="E748" t="s">
        <v>27</v>
      </c>
      <c r="F748" t="s">
        <v>23</v>
      </c>
      <c r="G748" t="s">
        <v>39</v>
      </c>
      <c r="H748" t="s">
        <v>25</v>
      </c>
      <c r="I748" t="s">
        <v>18</v>
      </c>
      <c r="J748" t="s">
        <v>33</v>
      </c>
      <c r="M748" t="s">
        <v>20</v>
      </c>
      <c r="N748" s="1">
        <v>44742.400000000001</v>
      </c>
    </row>
    <row r="749" spans="1:14" x14ac:dyDescent="0.2">
      <c r="A749">
        <v>775</v>
      </c>
      <c r="B749" t="s">
        <v>14</v>
      </c>
      <c r="C749" t="s">
        <v>15</v>
      </c>
      <c r="D749">
        <v>2</v>
      </c>
      <c r="E749" t="s">
        <v>27</v>
      </c>
      <c r="F749" t="s">
        <v>23</v>
      </c>
      <c r="G749" t="s">
        <v>53</v>
      </c>
      <c r="H749" t="s">
        <v>17</v>
      </c>
      <c r="I749" t="s">
        <v>49</v>
      </c>
      <c r="J749" t="s">
        <v>44</v>
      </c>
      <c r="M749" t="s">
        <v>20</v>
      </c>
      <c r="N749" s="1">
        <v>44742.490972222222</v>
      </c>
    </row>
    <row r="750" spans="1:14" x14ac:dyDescent="0.2">
      <c r="A750">
        <v>776</v>
      </c>
      <c r="B750" t="s">
        <v>105</v>
      </c>
      <c r="C750" t="s">
        <v>32</v>
      </c>
      <c r="D750">
        <v>1</v>
      </c>
      <c r="E750" t="s">
        <v>27</v>
      </c>
      <c r="F750" t="s">
        <v>23</v>
      </c>
      <c r="G750" t="s">
        <v>24</v>
      </c>
      <c r="H750" t="s">
        <v>17</v>
      </c>
      <c r="I750" t="s">
        <v>30</v>
      </c>
      <c r="J750" t="s">
        <v>44</v>
      </c>
      <c r="M750" t="s">
        <v>64</v>
      </c>
      <c r="N750" s="1">
        <v>44745.51458333333</v>
      </c>
    </row>
    <row r="751" spans="1:14" x14ac:dyDescent="0.2">
      <c r="A751">
        <v>777</v>
      </c>
      <c r="B751" t="s">
        <v>14</v>
      </c>
      <c r="C751" t="s">
        <v>15</v>
      </c>
      <c r="D751">
        <v>1</v>
      </c>
      <c r="E751" t="s">
        <v>16</v>
      </c>
      <c r="F751" t="s">
        <v>38</v>
      </c>
      <c r="G751" t="s">
        <v>29</v>
      </c>
      <c r="H751" t="s">
        <v>25</v>
      </c>
      <c r="I751" t="s">
        <v>50</v>
      </c>
      <c r="J751" t="s">
        <v>59</v>
      </c>
      <c r="M751" t="s">
        <v>34</v>
      </c>
      <c r="N751" s="1">
        <v>44745.557638888888</v>
      </c>
    </row>
    <row r="752" spans="1:14" x14ac:dyDescent="0.2">
      <c r="A752">
        <v>778</v>
      </c>
      <c r="B752" t="s">
        <v>14</v>
      </c>
      <c r="C752" t="s">
        <v>42</v>
      </c>
      <c r="D752">
        <v>2</v>
      </c>
      <c r="E752" t="s">
        <v>27</v>
      </c>
      <c r="F752" t="s">
        <v>23</v>
      </c>
      <c r="G752" t="s">
        <v>43</v>
      </c>
      <c r="H752" t="s">
        <v>76</v>
      </c>
      <c r="I752" t="s">
        <v>54</v>
      </c>
      <c r="J752" t="s">
        <v>33</v>
      </c>
      <c r="M752" t="s">
        <v>20</v>
      </c>
      <c r="N752" s="1">
        <v>44748.409722222219</v>
      </c>
    </row>
    <row r="753" spans="1:14" x14ac:dyDescent="0.2">
      <c r="A753">
        <v>779</v>
      </c>
      <c r="B753" t="s">
        <v>105</v>
      </c>
      <c r="C753" t="s">
        <v>32</v>
      </c>
      <c r="D753">
        <v>4</v>
      </c>
      <c r="E753" t="s">
        <v>27</v>
      </c>
      <c r="F753" t="s">
        <v>23</v>
      </c>
      <c r="G753" t="s">
        <v>39</v>
      </c>
      <c r="H753" t="s">
        <v>17</v>
      </c>
      <c r="I753" t="s">
        <v>30</v>
      </c>
      <c r="J753" t="s">
        <v>37</v>
      </c>
      <c r="M753" t="s">
        <v>20</v>
      </c>
      <c r="N753" s="1">
        <v>44748.421527777777</v>
      </c>
    </row>
    <row r="754" spans="1:14" x14ac:dyDescent="0.2">
      <c r="A754">
        <v>780</v>
      </c>
      <c r="B754" t="s">
        <v>105</v>
      </c>
      <c r="C754" t="s">
        <v>32</v>
      </c>
      <c r="D754">
        <v>1</v>
      </c>
      <c r="E754" t="s">
        <v>27</v>
      </c>
      <c r="F754" t="s">
        <v>23</v>
      </c>
      <c r="G754" t="s">
        <v>43</v>
      </c>
      <c r="H754" t="s">
        <v>17</v>
      </c>
      <c r="I754" t="s">
        <v>18</v>
      </c>
      <c r="J754" t="s">
        <v>44</v>
      </c>
      <c r="M754" t="s">
        <v>34</v>
      </c>
      <c r="N754" s="1">
        <v>44748.695138888892</v>
      </c>
    </row>
    <row r="755" spans="1:14" x14ac:dyDescent="0.2">
      <c r="A755">
        <v>781</v>
      </c>
      <c r="B755" t="s">
        <v>14</v>
      </c>
      <c r="C755" t="s">
        <v>21</v>
      </c>
      <c r="D755">
        <v>1</v>
      </c>
      <c r="E755" t="s">
        <v>22</v>
      </c>
      <c r="F755" t="s">
        <v>28</v>
      </c>
      <c r="G755" t="s">
        <v>29</v>
      </c>
      <c r="H755" t="s">
        <v>83</v>
      </c>
      <c r="I755" t="s">
        <v>26</v>
      </c>
      <c r="J755" t="s">
        <v>41</v>
      </c>
      <c r="M755" t="s">
        <v>34</v>
      </c>
      <c r="N755" s="1">
        <v>44748.794444444444</v>
      </c>
    </row>
    <row r="756" spans="1:14" x14ac:dyDescent="0.2">
      <c r="A756">
        <v>782</v>
      </c>
      <c r="B756" t="s">
        <v>105</v>
      </c>
      <c r="C756" t="s">
        <v>32</v>
      </c>
      <c r="D756">
        <v>3</v>
      </c>
      <c r="E756" t="s">
        <v>16</v>
      </c>
      <c r="F756" t="s">
        <v>23</v>
      </c>
      <c r="G756" t="s">
        <v>46</v>
      </c>
      <c r="H756" t="s">
        <v>17</v>
      </c>
      <c r="I756" t="s">
        <v>18</v>
      </c>
      <c r="J756" t="s">
        <v>44</v>
      </c>
      <c r="M756" t="s">
        <v>20</v>
      </c>
      <c r="N756" s="1">
        <v>44749.5</v>
      </c>
    </row>
    <row r="757" spans="1:14" x14ac:dyDescent="0.2">
      <c r="A757">
        <v>783</v>
      </c>
      <c r="B757" t="s">
        <v>14</v>
      </c>
      <c r="C757" t="s">
        <v>42</v>
      </c>
      <c r="D757">
        <v>5</v>
      </c>
      <c r="E757" t="s">
        <v>27</v>
      </c>
      <c r="F757" t="s">
        <v>28</v>
      </c>
      <c r="G757" t="s">
        <v>29</v>
      </c>
      <c r="H757" t="s">
        <v>17</v>
      </c>
      <c r="I757" t="s">
        <v>26</v>
      </c>
      <c r="J757" t="s">
        <v>33</v>
      </c>
      <c r="M757" t="s">
        <v>20</v>
      </c>
      <c r="N757" s="1">
        <v>44749.537499999999</v>
      </c>
    </row>
    <row r="758" spans="1:14" x14ac:dyDescent="0.2">
      <c r="A758">
        <v>784</v>
      </c>
      <c r="B758" t="s">
        <v>14</v>
      </c>
      <c r="C758" t="s">
        <v>42</v>
      </c>
      <c r="D758">
        <v>2</v>
      </c>
      <c r="E758" t="s">
        <v>27</v>
      </c>
      <c r="F758" t="s">
        <v>38</v>
      </c>
      <c r="G758" t="s">
        <v>48</v>
      </c>
      <c r="H758" t="s">
        <v>17</v>
      </c>
      <c r="I758" t="s">
        <v>49</v>
      </c>
      <c r="J758" t="s">
        <v>41</v>
      </c>
      <c r="M758" t="s">
        <v>20</v>
      </c>
      <c r="N758" s="1">
        <v>44749.720833333333</v>
      </c>
    </row>
    <row r="759" spans="1:14" x14ac:dyDescent="0.2">
      <c r="A759">
        <v>785</v>
      </c>
      <c r="B759" t="s">
        <v>14</v>
      </c>
      <c r="C759" t="s">
        <v>42</v>
      </c>
      <c r="D759">
        <v>3</v>
      </c>
      <c r="E759" t="s">
        <v>27</v>
      </c>
      <c r="F759" t="s">
        <v>71</v>
      </c>
      <c r="G759" t="s">
        <v>48</v>
      </c>
      <c r="H759" t="s">
        <v>17</v>
      </c>
      <c r="I759" t="s">
        <v>49</v>
      </c>
      <c r="J759" t="s">
        <v>44</v>
      </c>
      <c r="M759" t="s">
        <v>20</v>
      </c>
      <c r="N759" s="1">
        <v>44753.752083333333</v>
      </c>
    </row>
    <row r="760" spans="1:14" x14ac:dyDescent="0.2">
      <c r="A760">
        <v>786</v>
      </c>
      <c r="B760" t="s">
        <v>14</v>
      </c>
      <c r="C760" t="s">
        <v>15</v>
      </c>
      <c r="D760">
        <v>2</v>
      </c>
      <c r="E760" t="s">
        <v>22</v>
      </c>
      <c r="F760" t="s">
        <v>23</v>
      </c>
      <c r="G760" t="s">
        <v>39</v>
      </c>
      <c r="H760" t="s">
        <v>83</v>
      </c>
      <c r="I760" t="s">
        <v>45</v>
      </c>
      <c r="J760" t="s">
        <v>33</v>
      </c>
      <c r="K760" t="s">
        <v>62</v>
      </c>
      <c r="M760" t="s">
        <v>20</v>
      </c>
      <c r="N760" s="1">
        <v>44754.93472222222</v>
      </c>
    </row>
    <row r="761" spans="1:14" x14ac:dyDescent="0.2">
      <c r="A761">
        <v>787</v>
      </c>
      <c r="B761" t="s">
        <v>14</v>
      </c>
      <c r="C761" t="s">
        <v>42</v>
      </c>
      <c r="D761">
        <v>1</v>
      </c>
      <c r="E761" t="s">
        <v>22</v>
      </c>
      <c r="F761" t="s">
        <v>71</v>
      </c>
      <c r="G761" t="s">
        <v>48</v>
      </c>
      <c r="H761" t="s">
        <v>17</v>
      </c>
      <c r="I761" t="s">
        <v>45</v>
      </c>
      <c r="J761" t="s">
        <v>41</v>
      </c>
      <c r="M761" t="s">
        <v>52</v>
      </c>
      <c r="N761" s="1">
        <v>44755.393055555556</v>
      </c>
    </row>
    <row r="762" spans="1:14" x14ac:dyDescent="0.2">
      <c r="A762">
        <v>788</v>
      </c>
      <c r="B762" t="s">
        <v>105</v>
      </c>
      <c r="C762" t="s">
        <v>32</v>
      </c>
      <c r="D762">
        <v>2</v>
      </c>
      <c r="E762" t="s">
        <v>27</v>
      </c>
      <c r="F762" t="s">
        <v>38</v>
      </c>
      <c r="G762" t="s">
        <v>46</v>
      </c>
      <c r="H762" t="s">
        <v>17</v>
      </c>
      <c r="I762" t="s">
        <v>18</v>
      </c>
      <c r="J762" t="s">
        <v>59</v>
      </c>
      <c r="M762" t="s">
        <v>20</v>
      </c>
      <c r="N762" s="1">
        <v>44755.631249999999</v>
      </c>
    </row>
    <row r="763" spans="1:14" x14ac:dyDescent="0.2">
      <c r="A763">
        <v>789</v>
      </c>
      <c r="B763" t="s">
        <v>14</v>
      </c>
      <c r="C763" t="s">
        <v>42</v>
      </c>
      <c r="D763">
        <v>3</v>
      </c>
      <c r="E763" t="s">
        <v>27</v>
      </c>
      <c r="F763" t="s">
        <v>71</v>
      </c>
      <c r="G763" t="s">
        <v>48</v>
      </c>
      <c r="H763" t="s">
        <v>17</v>
      </c>
      <c r="I763" t="s">
        <v>54</v>
      </c>
      <c r="J763" t="s">
        <v>19</v>
      </c>
      <c r="M763" t="s">
        <v>20</v>
      </c>
      <c r="N763" s="1">
        <v>44757.441666666666</v>
      </c>
    </row>
    <row r="764" spans="1:14" x14ac:dyDescent="0.2">
      <c r="A764">
        <v>790</v>
      </c>
      <c r="B764" t="s">
        <v>105</v>
      </c>
      <c r="C764" t="s">
        <v>32</v>
      </c>
      <c r="D764">
        <v>3</v>
      </c>
      <c r="E764" t="s">
        <v>27</v>
      </c>
      <c r="F764" t="s">
        <v>28</v>
      </c>
      <c r="G764" t="s">
        <v>55</v>
      </c>
      <c r="H764" t="s">
        <v>17</v>
      </c>
      <c r="I764" t="s">
        <v>69</v>
      </c>
      <c r="J764" t="s">
        <v>33</v>
      </c>
      <c r="M764" t="s">
        <v>34</v>
      </c>
      <c r="N764" s="1">
        <v>44757.865277777775</v>
      </c>
    </row>
    <row r="765" spans="1:14" x14ac:dyDescent="0.2">
      <c r="A765">
        <v>791</v>
      </c>
      <c r="B765" t="s">
        <v>14</v>
      </c>
      <c r="C765" t="s">
        <v>15</v>
      </c>
      <c r="D765">
        <v>2</v>
      </c>
      <c r="E765" t="s">
        <v>27</v>
      </c>
      <c r="F765" t="s">
        <v>71</v>
      </c>
      <c r="G765" t="s">
        <v>48</v>
      </c>
      <c r="H765" t="s">
        <v>17</v>
      </c>
      <c r="I765" t="s">
        <v>18</v>
      </c>
      <c r="J765" t="s">
        <v>33</v>
      </c>
      <c r="M765" t="s">
        <v>20</v>
      </c>
      <c r="N765" s="1">
        <v>44759.618055555555</v>
      </c>
    </row>
    <row r="766" spans="1:14" x14ac:dyDescent="0.2">
      <c r="A766">
        <v>792</v>
      </c>
      <c r="B766" t="s">
        <v>14</v>
      </c>
      <c r="C766" t="s">
        <v>15</v>
      </c>
      <c r="D766">
        <v>3</v>
      </c>
      <c r="E766" t="s">
        <v>16</v>
      </c>
      <c r="F766" t="s">
        <v>23</v>
      </c>
      <c r="G766" t="s">
        <v>24</v>
      </c>
      <c r="H766" t="s">
        <v>25</v>
      </c>
      <c r="I766" t="s">
        <v>26</v>
      </c>
      <c r="J766" t="s">
        <v>44</v>
      </c>
      <c r="M766" t="s">
        <v>20</v>
      </c>
      <c r="N766" s="1">
        <v>44760.661805555559</v>
      </c>
    </row>
    <row r="767" spans="1:14" x14ac:dyDescent="0.2">
      <c r="A767">
        <v>793</v>
      </c>
      <c r="B767" t="s">
        <v>14</v>
      </c>
      <c r="C767" t="s">
        <v>15</v>
      </c>
      <c r="D767">
        <v>10</v>
      </c>
      <c r="E767" t="s">
        <v>16</v>
      </c>
      <c r="F767" t="s">
        <v>71</v>
      </c>
      <c r="G767" t="s">
        <v>48</v>
      </c>
      <c r="H767" t="s">
        <v>40</v>
      </c>
      <c r="I767" t="s">
        <v>36</v>
      </c>
      <c r="J767" t="s">
        <v>37</v>
      </c>
      <c r="M767" t="s">
        <v>20</v>
      </c>
      <c r="N767" s="1">
        <v>44761.72152777778</v>
      </c>
    </row>
    <row r="768" spans="1:14" x14ac:dyDescent="0.2">
      <c r="A768">
        <v>794</v>
      </c>
      <c r="B768" t="s">
        <v>14</v>
      </c>
      <c r="C768" t="s">
        <v>42</v>
      </c>
      <c r="D768">
        <v>8</v>
      </c>
      <c r="E768" t="s">
        <v>22</v>
      </c>
      <c r="F768" t="s">
        <v>71</v>
      </c>
      <c r="G768" t="s">
        <v>48</v>
      </c>
      <c r="H768" t="s">
        <v>25</v>
      </c>
      <c r="I768" t="s">
        <v>36</v>
      </c>
      <c r="J768" t="s">
        <v>41</v>
      </c>
      <c r="M768" t="s">
        <v>20</v>
      </c>
      <c r="N768" s="1">
        <v>44761.888888888891</v>
      </c>
    </row>
    <row r="769" spans="1:14" x14ac:dyDescent="0.2">
      <c r="A769">
        <v>795</v>
      </c>
      <c r="B769" t="s">
        <v>105</v>
      </c>
      <c r="C769" t="s">
        <v>32</v>
      </c>
      <c r="D769">
        <v>4</v>
      </c>
      <c r="E769" t="s">
        <v>27</v>
      </c>
      <c r="F769" t="s">
        <v>23</v>
      </c>
      <c r="G769" t="s">
        <v>24</v>
      </c>
      <c r="H769" t="s">
        <v>17</v>
      </c>
      <c r="I769" t="s">
        <v>18</v>
      </c>
      <c r="J769" t="s">
        <v>33</v>
      </c>
      <c r="M769" t="s">
        <v>20</v>
      </c>
      <c r="N769" s="1">
        <v>44763.45208333333</v>
      </c>
    </row>
    <row r="770" spans="1:14" x14ac:dyDescent="0.2">
      <c r="A770">
        <v>796</v>
      </c>
      <c r="B770" t="s">
        <v>14</v>
      </c>
      <c r="C770" t="s">
        <v>42</v>
      </c>
      <c r="D770">
        <v>1</v>
      </c>
      <c r="E770" t="s">
        <v>16</v>
      </c>
      <c r="F770" t="s">
        <v>23</v>
      </c>
      <c r="G770" t="s">
        <v>29</v>
      </c>
      <c r="H770" t="s">
        <v>17</v>
      </c>
      <c r="I770" t="s">
        <v>26</v>
      </c>
      <c r="J770" t="s">
        <v>33</v>
      </c>
      <c r="M770" t="s">
        <v>20</v>
      </c>
      <c r="N770" s="1">
        <v>44763.460416666669</v>
      </c>
    </row>
    <row r="771" spans="1:14" x14ac:dyDescent="0.2">
      <c r="A771">
        <v>797</v>
      </c>
      <c r="B771" t="s">
        <v>105</v>
      </c>
      <c r="C771" t="s">
        <v>32</v>
      </c>
      <c r="D771">
        <v>1</v>
      </c>
      <c r="E771" t="s">
        <v>16</v>
      </c>
      <c r="F771" t="s">
        <v>71</v>
      </c>
      <c r="G771" t="s">
        <v>48</v>
      </c>
      <c r="H771" t="s">
        <v>17</v>
      </c>
      <c r="I771" t="s">
        <v>30</v>
      </c>
      <c r="J771" t="s">
        <v>41</v>
      </c>
      <c r="M771" t="s">
        <v>20</v>
      </c>
      <c r="N771" s="1">
        <v>44763.544444444444</v>
      </c>
    </row>
    <row r="772" spans="1:14" x14ac:dyDescent="0.2">
      <c r="A772">
        <v>798</v>
      </c>
      <c r="B772" t="s">
        <v>14</v>
      </c>
      <c r="C772" t="s">
        <v>42</v>
      </c>
      <c r="D772">
        <v>2</v>
      </c>
      <c r="E772" t="s">
        <v>27</v>
      </c>
      <c r="F772" t="s">
        <v>23</v>
      </c>
      <c r="G772" t="s">
        <v>43</v>
      </c>
      <c r="H772" t="s">
        <v>17</v>
      </c>
      <c r="I772" t="s">
        <v>18</v>
      </c>
      <c r="J772" t="s">
        <v>37</v>
      </c>
      <c r="M772" t="s">
        <v>20</v>
      </c>
      <c r="N772" s="1">
        <v>44766.556944444441</v>
      </c>
    </row>
    <row r="773" spans="1:14" x14ac:dyDescent="0.2">
      <c r="A773">
        <v>799</v>
      </c>
      <c r="B773" t="s">
        <v>14</v>
      </c>
      <c r="C773" t="s">
        <v>15</v>
      </c>
      <c r="D773">
        <v>0</v>
      </c>
      <c r="E773" t="s">
        <v>22</v>
      </c>
      <c r="F773" t="s">
        <v>23</v>
      </c>
      <c r="G773" t="s">
        <v>24</v>
      </c>
      <c r="H773" t="s">
        <v>25</v>
      </c>
      <c r="I773" t="s">
        <v>26</v>
      </c>
      <c r="J773" t="s">
        <v>37</v>
      </c>
      <c r="M773" t="s">
        <v>34</v>
      </c>
      <c r="N773" s="1">
        <v>44766.856249999997</v>
      </c>
    </row>
    <row r="774" spans="1:14" x14ac:dyDescent="0.2">
      <c r="A774">
        <v>801</v>
      </c>
      <c r="B774" t="s">
        <v>105</v>
      </c>
      <c r="C774" t="s">
        <v>32</v>
      </c>
      <c r="D774">
        <v>6</v>
      </c>
      <c r="E774" t="s">
        <v>27</v>
      </c>
      <c r="F774" t="s">
        <v>28</v>
      </c>
      <c r="G774" t="s">
        <v>24</v>
      </c>
      <c r="H774" t="s">
        <v>40</v>
      </c>
      <c r="I774" t="s">
        <v>54</v>
      </c>
      <c r="J774" t="s">
        <v>37</v>
      </c>
      <c r="M774" t="s">
        <v>20</v>
      </c>
      <c r="N774" s="1">
        <v>44776.865972222222</v>
      </c>
    </row>
    <row r="775" spans="1:14" x14ac:dyDescent="0.2">
      <c r="A775">
        <v>802</v>
      </c>
      <c r="B775" t="s">
        <v>14</v>
      </c>
      <c r="C775" t="s">
        <v>42</v>
      </c>
      <c r="D775">
        <v>3</v>
      </c>
      <c r="E775" t="s">
        <v>22</v>
      </c>
      <c r="F775" t="s">
        <v>38</v>
      </c>
      <c r="G775" t="s">
        <v>29</v>
      </c>
      <c r="H775" t="s">
        <v>17</v>
      </c>
      <c r="I775" t="s">
        <v>54</v>
      </c>
      <c r="J775" t="s">
        <v>37</v>
      </c>
      <c r="M775" t="s">
        <v>20</v>
      </c>
      <c r="N775" s="1">
        <v>44776.976388888892</v>
      </c>
    </row>
    <row r="776" spans="1:14" x14ac:dyDescent="0.2">
      <c r="A776">
        <v>803</v>
      </c>
      <c r="B776" t="s">
        <v>14</v>
      </c>
      <c r="C776" t="s">
        <v>15</v>
      </c>
      <c r="D776">
        <v>4</v>
      </c>
      <c r="E776" t="s">
        <v>22</v>
      </c>
      <c r="F776" t="s">
        <v>28</v>
      </c>
      <c r="G776" t="s">
        <v>24</v>
      </c>
      <c r="H776" t="s">
        <v>76</v>
      </c>
      <c r="I776" t="s">
        <v>26</v>
      </c>
      <c r="J776" t="s">
        <v>19</v>
      </c>
      <c r="M776" t="s">
        <v>107</v>
      </c>
      <c r="N776" s="1">
        <v>44777.515972222223</v>
      </c>
    </row>
    <row r="777" spans="1:14" x14ac:dyDescent="0.2">
      <c r="A777">
        <v>804</v>
      </c>
      <c r="B777" t="s">
        <v>14</v>
      </c>
      <c r="C777" t="s">
        <v>15</v>
      </c>
      <c r="D777">
        <v>0</v>
      </c>
      <c r="E777" t="s">
        <v>22</v>
      </c>
      <c r="F777" t="s">
        <v>38</v>
      </c>
      <c r="G777" t="s">
        <v>46</v>
      </c>
      <c r="H777" t="s">
        <v>17</v>
      </c>
      <c r="I777" t="s">
        <v>50</v>
      </c>
      <c r="J777" t="s">
        <v>33</v>
      </c>
      <c r="M777" t="s">
        <v>20</v>
      </c>
      <c r="N777" s="1">
        <v>44781.592361111114</v>
      </c>
    </row>
    <row r="778" spans="1:14" x14ac:dyDescent="0.2">
      <c r="A778">
        <v>805</v>
      </c>
      <c r="B778" t="s">
        <v>14</v>
      </c>
      <c r="C778" t="s">
        <v>42</v>
      </c>
      <c r="D778">
        <v>5</v>
      </c>
      <c r="E778" t="s">
        <v>27</v>
      </c>
      <c r="F778" t="s">
        <v>38</v>
      </c>
      <c r="G778" t="s">
        <v>46</v>
      </c>
      <c r="H778" t="s">
        <v>76</v>
      </c>
      <c r="I778" t="s">
        <v>36</v>
      </c>
      <c r="J778" t="s">
        <v>33</v>
      </c>
      <c r="M778" t="s">
        <v>20</v>
      </c>
      <c r="N778" s="1">
        <v>44783.479166666664</v>
      </c>
    </row>
    <row r="779" spans="1:14" x14ac:dyDescent="0.2">
      <c r="A779">
        <v>806</v>
      </c>
      <c r="B779" t="s">
        <v>108</v>
      </c>
      <c r="C779" t="s">
        <v>32</v>
      </c>
      <c r="D779">
        <v>5</v>
      </c>
      <c r="E779" t="s">
        <v>27</v>
      </c>
      <c r="F779" t="s">
        <v>38</v>
      </c>
      <c r="G779" t="s">
        <v>46</v>
      </c>
      <c r="H779" t="s">
        <v>17</v>
      </c>
      <c r="I779" t="s">
        <v>49</v>
      </c>
      <c r="J779" t="s">
        <v>44</v>
      </c>
      <c r="M779" t="s">
        <v>20</v>
      </c>
      <c r="N779" s="1">
        <v>44783.922222222223</v>
      </c>
    </row>
    <row r="780" spans="1:14" x14ac:dyDescent="0.2">
      <c r="A780">
        <v>807</v>
      </c>
      <c r="B780" t="s">
        <v>14</v>
      </c>
      <c r="C780" t="s">
        <v>42</v>
      </c>
      <c r="D780">
        <v>3</v>
      </c>
      <c r="E780" t="s">
        <v>27</v>
      </c>
      <c r="F780" t="s">
        <v>71</v>
      </c>
      <c r="G780" t="s">
        <v>48</v>
      </c>
      <c r="H780" t="s">
        <v>25</v>
      </c>
      <c r="I780" t="s">
        <v>36</v>
      </c>
      <c r="J780" t="s">
        <v>44</v>
      </c>
      <c r="M780" t="s">
        <v>20</v>
      </c>
      <c r="N780" s="1">
        <v>44785.686805555553</v>
      </c>
    </row>
    <row r="781" spans="1:14" x14ac:dyDescent="0.2">
      <c r="A781">
        <v>808</v>
      </c>
      <c r="B781" t="s">
        <v>14</v>
      </c>
      <c r="C781" t="s">
        <v>42</v>
      </c>
      <c r="D781">
        <v>2</v>
      </c>
      <c r="E781" t="s">
        <v>16</v>
      </c>
      <c r="F781" t="s">
        <v>28</v>
      </c>
      <c r="G781" t="s">
        <v>48</v>
      </c>
      <c r="H781" t="s">
        <v>25</v>
      </c>
      <c r="I781" t="s">
        <v>54</v>
      </c>
      <c r="J781" t="s">
        <v>37</v>
      </c>
      <c r="M781" t="s">
        <v>109</v>
      </c>
      <c r="N781" s="1">
        <v>44785.745138888888</v>
      </c>
    </row>
    <row r="782" spans="1:14" x14ac:dyDescent="0.2">
      <c r="A782">
        <v>809</v>
      </c>
      <c r="B782" t="s">
        <v>14</v>
      </c>
      <c r="C782" t="s">
        <v>42</v>
      </c>
      <c r="D782">
        <v>4</v>
      </c>
      <c r="E782" t="s">
        <v>16</v>
      </c>
      <c r="F782" t="s">
        <v>71</v>
      </c>
      <c r="G782" t="s">
        <v>48</v>
      </c>
      <c r="H782" t="s">
        <v>17</v>
      </c>
      <c r="I782" t="s">
        <v>18</v>
      </c>
      <c r="J782" t="s">
        <v>41</v>
      </c>
      <c r="M782" t="s">
        <v>110</v>
      </c>
      <c r="N782" s="1">
        <v>44786.618055555555</v>
      </c>
    </row>
    <row r="783" spans="1:14" x14ac:dyDescent="0.2">
      <c r="A783">
        <v>810</v>
      </c>
      <c r="B783" t="s">
        <v>14</v>
      </c>
      <c r="C783" t="s">
        <v>15</v>
      </c>
      <c r="D783">
        <v>3</v>
      </c>
      <c r="E783" t="s">
        <v>16</v>
      </c>
      <c r="F783" t="s">
        <v>38</v>
      </c>
      <c r="G783" t="s">
        <v>29</v>
      </c>
      <c r="H783" t="s">
        <v>17</v>
      </c>
      <c r="I783" t="s">
        <v>49</v>
      </c>
      <c r="J783" t="s">
        <v>19</v>
      </c>
      <c r="L783" t="s">
        <v>62</v>
      </c>
      <c r="M783" t="s">
        <v>20</v>
      </c>
      <c r="N783" s="1">
        <v>44786.896527777775</v>
      </c>
    </row>
    <row r="784" spans="1:14" x14ac:dyDescent="0.2">
      <c r="A784">
        <v>811</v>
      </c>
      <c r="B784" t="s">
        <v>14</v>
      </c>
      <c r="C784" t="s">
        <v>42</v>
      </c>
      <c r="D784">
        <v>2</v>
      </c>
      <c r="E784" t="s">
        <v>27</v>
      </c>
      <c r="F784" t="s">
        <v>38</v>
      </c>
      <c r="G784" t="s">
        <v>46</v>
      </c>
      <c r="H784" t="s">
        <v>17</v>
      </c>
      <c r="I784" t="s">
        <v>18</v>
      </c>
      <c r="J784" t="s">
        <v>19</v>
      </c>
      <c r="M784" t="s">
        <v>20</v>
      </c>
      <c r="N784" s="1">
        <v>44788.364583333336</v>
      </c>
    </row>
    <row r="785" spans="1:14" x14ac:dyDescent="0.2">
      <c r="A785">
        <v>812</v>
      </c>
      <c r="B785" t="s">
        <v>14</v>
      </c>
      <c r="C785" t="s">
        <v>42</v>
      </c>
      <c r="D785">
        <v>0</v>
      </c>
      <c r="E785" t="s">
        <v>27</v>
      </c>
      <c r="F785" t="s">
        <v>23</v>
      </c>
      <c r="G785" t="s">
        <v>24</v>
      </c>
      <c r="H785" t="s">
        <v>35</v>
      </c>
      <c r="I785" t="s">
        <v>30</v>
      </c>
      <c r="J785" t="s">
        <v>44</v>
      </c>
      <c r="M785" t="s">
        <v>20</v>
      </c>
      <c r="N785" s="1">
        <v>44788.427083333336</v>
      </c>
    </row>
    <row r="786" spans="1:14" x14ac:dyDescent="0.2">
      <c r="A786">
        <v>813</v>
      </c>
      <c r="B786" t="s">
        <v>14</v>
      </c>
      <c r="C786" t="s">
        <v>15</v>
      </c>
      <c r="D786">
        <v>4</v>
      </c>
      <c r="E786" t="s">
        <v>27</v>
      </c>
      <c r="F786" t="s">
        <v>71</v>
      </c>
      <c r="G786" t="s">
        <v>48</v>
      </c>
      <c r="H786" t="s">
        <v>17</v>
      </c>
      <c r="I786" t="s">
        <v>26</v>
      </c>
      <c r="J786" t="s">
        <v>44</v>
      </c>
      <c r="M786" t="s">
        <v>20</v>
      </c>
      <c r="N786" s="1">
        <v>44788.601388888892</v>
      </c>
    </row>
    <row r="787" spans="1:14" x14ac:dyDescent="0.2">
      <c r="A787">
        <v>815</v>
      </c>
      <c r="B787" t="s">
        <v>14</v>
      </c>
      <c r="C787" t="s">
        <v>42</v>
      </c>
      <c r="D787">
        <v>2</v>
      </c>
      <c r="E787" t="s">
        <v>22</v>
      </c>
      <c r="F787" t="s">
        <v>23</v>
      </c>
      <c r="G787" t="s">
        <v>39</v>
      </c>
      <c r="H787" t="s">
        <v>40</v>
      </c>
      <c r="I787" t="s">
        <v>18</v>
      </c>
      <c r="J787" t="s">
        <v>44</v>
      </c>
      <c r="M787" t="s">
        <v>34</v>
      </c>
      <c r="N787" s="1">
        <v>44788.830555555556</v>
      </c>
    </row>
    <row r="788" spans="1:14" x14ac:dyDescent="0.2">
      <c r="A788">
        <v>816</v>
      </c>
      <c r="B788" t="s">
        <v>14</v>
      </c>
      <c r="C788" t="s">
        <v>15</v>
      </c>
      <c r="D788">
        <v>2</v>
      </c>
      <c r="E788" t="s">
        <v>22</v>
      </c>
      <c r="F788" t="s">
        <v>71</v>
      </c>
      <c r="G788" t="s">
        <v>48</v>
      </c>
      <c r="H788" t="s">
        <v>17</v>
      </c>
      <c r="I788" t="s">
        <v>30</v>
      </c>
      <c r="J788" t="s">
        <v>19</v>
      </c>
      <c r="M788" t="s">
        <v>20</v>
      </c>
      <c r="N788" s="1">
        <v>44789.543749999997</v>
      </c>
    </row>
    <row r="789" spans="1:14" x14ac:dyDescent="0.2">
      <c r="A789">
        <v>817</v>
      </c>
      <c r="B789" t="s">
        <v>14</v>
      </c>
      <c r="C789" t="s">
        <v>42</v>
      </c>
      <c r="D789">
        <v>5</v>
      </c>
      <c r="E789" t="s">
        <v>27</v>
      </c>
      <c r="F789" t="s">
        <v>71</v>
      </c>
      <c r="G789" t="s">
        <v>48</v>
      </c>
      <c r="H789" t="s">
        <v>17</v>
      </c>
      <c r="I789" t="s">
        <v>49</v>
      </c>
      <c r="J789" t="s">
        <v>44</v>
      </c>
      <c r="M789" t="s">
        <v>20</v>
      </c>
      <c r="N789" s="1">
        <v>44789.554861111108</v>
      </c>
    </row>
    <row r="790" spans="1:14" x14ac:dyDescent="0.2">
      <c r="A790">
        <v>818</v>
      </c>
      <c r="B790" t="s">
        <v>108</v>
      </c>
      <c r="C790" t="s">
        <v>32</v>
      </c>
      <c r="D790">
        <v>2</v>
      </c>
      <c r="E790" t="s">
        <v>27</v>
      </c>
      <c r="F790" t="s">
        <v>23</v>
      </c>
      <c r="G790" t="s">
        <v>43</v>
      </c>
      <c r="H790" t="s">
        <v>17</v>
      </c>
      <c r="I790" t="s">
        <v>58</v>
      </c>
      <c r="J790" t="s">
        <v>33</v>
      </c>
      <c r="M790" t="s">
        <v>20</v>
      </c>
      <c r="N790" s="1">
        <v>44789.613888888889</v>
      </c>
    </row>
    <row r="791" spans="1:14" x14ac:dyDescent="0.2">
      <c r="A791">
        <v>819</v>
      </c>
      <c r="B791" t="s">
        <v>108</v>
      </c>
      <c r="C791" t="s">
        <v>32</v>
      </c>
      <c r="D791">
        <v>1</v>
      </c>
      <c r="E791" t="s">
        <v>22</v>
      </c>
      <c r="F791" t="s">
        <v>71</v>
      </c>
      <c r="G791" t="s">
        <v>48</v>
      </c>
      <c r="H791" t="s">
        <v>76</v>
      </c>
      <c r="I791" t="s">
        <v>49</v>
      </c>
      <c r="J791" t="s">
        <v>41</v>
      </c>
      <c r="M791" t="s">
        <v>20</v>
      </c>
      <c r="N791" s="1">
        <v>44790.775694444441</v>
      </c>
    </row>
    <row r="792" spans="1:14" x14ac:dyDescent="0.2">
      <c r="A792">
        <v>820</v>
      </c>
      <c r="B792" t="s">
        <v>108</v>
      </c>
      <c r="C792" t="s">
        <v>32</v>
      </c>
      <c r="D792">
        <v>3</v>
      </c>
      <c r="E792" t="s">
        <v>27</v>
      </c>
      <c r="F792" t="s">
        <v>38</v>
      </c>
      <c r="G792" t="s">
        <v>46</v>
      </c>
      <c r="H792" t="s">
        <v>17</v>
      </c>
      <c r="I792" t="s">
        <v>30</v>
      </c>
      <c r="J792" t="s">
        <v>19</v>
      </c>
      <c r="M792" t="s">
        <v>20</v>
      </c>
      <c r="N792" s="1">
        <v>44791.62222222222</v>
      </c>
    </row>
    <row r="793" spans="1:14" x14ac:dyDescent="0.2">
      <c r="A793">
        <v>821</v>
      </c>
      <c r="B793" t="s">
        <v>108</v>
      </c>
      <c r="C793" t="s">
        <v>32</v>
      </c>
      <c r="D793">
        <v>1</v>
      </c>
      <c r="E793" t="s">
        <v>16</v>
      </c>
      <c r="F793" t="s">
        <v>38</v>
      </c>
      <c r="G793" t="s">
        <v>29</v>
      </c>
      <c r="H793" t="s">
        <v>76</v>
      </c>
      <c r="I793" t="s">
        <v>50</v>
      </c>
      <c r="J793" t="s">
        <v>37</v>
      </c>
      <c r="M793" t="s">
        <v>20</v>
      </c>
      <c r="N793" s="1">
        <v>44791.85833333333</v>
      </c>
    </row>
    <row r="794" spans="1:14" x14ac:dyDescent="0.2">
      <c r="A794">
        <v>822</v>
      </c>
      <c r="B794" t="s">
        <v>14</v>
      </c>
      <c r="C794" t="s">
        <v>42</v>
      </c>
      <c r="D794">
        <v>0</v>
      </c>
      <c r="E794" t="s">
        <v>27</v>
      </c>
      <c r="F794" t="s">
        <v>38</v>
      </c>
      <c r="G794" t="s">
        <v>46</v>
      </c>
      <c r="H794" t="s">
        <v>25</v>
      </c>
      <c r="I794" t="s">
        <v>36</v>
      </c>
      <c r="J794" t="s">
        <v>37</v>
      </c>
      <c r="M794" t="s">
        <v>34</v>
      </c>
      <c r="N794" s="1">
        <v>44793.076388888891</v>
      </c>
    </row>
    <row r="795" spans="1:14" x14ac:dyDescent="0.2">
      <c r="A795">
        <v>823</v>
      </c>
      <c r="B795" t="s">
        <v>14</v>
      </c>
      <c r="C795" t="s">
        <v>21</v>
      </c>
      <c r="D795">
        <v>2</v>
      </c>
      <c r="E795" t="s">
        <v>22</v>
      </c>
      <c r="F795" t="s">
        <v>71</v>
      </c>
      <c r="G795" t="s">
        <v>48</v>
      </c>
      <c r="H795" t="s">
        <v>17</v>
      </c>
      <c r="I795" t="s">
        <v>49</v>
      </c>
      <c r="J795" t="s">
        <v>41</v>
      </c>
      <c r="K795" t="s">
        <v>62</v>
      </c>
      <c r="M795" t="s">
        <v>20</v>
      </c>
      <c r="N795" s="1">
        <v>44794.484722222223</v>
      </c>
    </row>
    <row r="796" spans="1:14" x14ac:dyDescent="0.2">
      <c r="A796">
        <v>824</v>
      </c>
      <c r="B796" t="s">
        <v>14</v>
      </c>
      <c r="C796" t="s">
        <v>15</v>
      </c>
      <c r="D796">
        <v>2</v>
      </c>
      <c r="E796" t="s">
        <v>16</v>
      </c>
      <c r="F796" t="s">
        <v>71</v>
      </c>
      <c r="G796" t="s">
        <v>48</v>
      </c>
      <c r="H796" t="s">
        <v>17</v>
      </c>
      <c r="I796" t="s">
        <v>18</v>
      </c>
      <c r="J796" t="s">
        <v>37</v>
      </c>
      <c r="M796" t="s">
        <v>20</v>
      </c>
      <c r="N796" s="1">
        <v>44795.085416666669</v>
      </c>
    </row>
    <row r="797" spans="1:14" x14ac:dyDescent="0.2">
      <c r="A797">
        <v>825</v>
      </c>
      <c r="B797" t="s">
        <v>108</v>
      </c>
      <c r="C797" t="s">
        <v>32</v>
      </c>
      <c r="D797">
        <v>4</v>
      </c>
      <c r="E797" t="s">
        <v>27</v>
      </c>
      <c r="F797" t="s">
        <v>23</v>
      </c>
      <c r="G797" t="s">
        <v>39</v>
      </c>
      <c r="H797" t="s">
        <v>17</v>
      </c>
      <c r="I797" t="s">
        <v>69</v>
      </c>
      <c r="J797" t="s">
        <v>19</v>
      </c>
      <c r="M797" t="s">
        <v>20</v>
      </c>
      <c r="N797" s="1">
        <v>44795.50277777778</v>
      </c>
    </row>
    <row r="798" spans="1:14" x14ac:dyDescent="0.2">
      <c r="A798">
        <v>826</v>
      </c>
      <c r="B798" t="s">
        <v>14</v>
      </c>
      <c r="C798" t="s">
        <v>42</v>
      </c>
      <c r="D798">
        <v>2</v>
      </c>
      <c r="E798" t="s">
        <v>27</v>
      </c>
      <c r="F798" t="s">
        <v>71</v>
      </c>
      <c r="G798" t="s">
        <v>48</v>
      </c>
      <c r="H798" t="s">
        <v>76</v>
      </c>
      <c r="I798" t="s">
        <v>36</v>
      </c>
      <c r="J798" t="s">
        <v>44</v>
      </c>
      <c r="M798" t="s">
        <v>20</v>
      </c>
      <c r="N798" s="1">
        <v>44796.479166666664</v>
      </c>
    </row>
    <row r="799" spans="1:14" x14ac:dyDescent="0.2">
      <c r="A799">
        <v>827</v>
      </c>
      <c r="B799" t="s">
        <v>108</v>
      </c>
      <c r="C799" t="s">
        <v>32</v>
      </c>
      <c r="D799">
        <v>3</v>
      </c>
      <c r="E799" t="s">
        <v>27</v>
      </c>
      <c r="F799" t="s">
        <v>28</v>
      </c>
      <c r="G799" t="s">
        <v>43</v>
      </c>
      <c r="H799" t="s">
        <v>76</v>
      </c>
      <c r="I799" t="s">
        <v>54</v>
      </c>
      <c r="J799" t="s">
        <v>41</v>
      </c>
      <c r="L799" t="s">
        <v>62</v>
      </c>
      <c r="M799" t="s">
        <v>20</v>
      </c>
      <c r="N799" s="1">
        <v>44797.474999999999</v>
      </c>
    </row>
    <row r="800" spans="1:14" x14ac:dyDescent="0.2">
      <c r="A800">
        <v>828</v>
      </c>
      <c r="B800" t="s">
        <v>14</v>
      </c>
      <c r="C800" t="s">
        <v>15</v>
      </c>
      <c r="D800">
        <v>3</v>
      </c>
      <c r="E800" t="s">
        <v>22</v>
      </c>
      <c r="F800" t="s">
        <v>71</v>
      </c>
      <c r="G800" t="s">
        <v>48</v>
      </c>
      <c r="H800" t="s">
        <v>17</v>
      </c>
      <c r="I800" t="s">
        <v>58</v>
      </c>
      <c r="J800" t="s">
        <v>19</v>
      </c>
      <c r="M800" t="s">
        <v>34</v>
      </c>
      <c r="N800" s="1">
        <v>44797.582638888889</v>
      </c>
    </row>
    <row r="801" spans="1:14" x14ac:dyDescent="0.2">
      <c r="A801">
        <v>829</v>
      </c>
      <c r="B801" t="s">
        <v>14</v>
      </c>
      <c r="C801" t="s">
        <v>42</v>
      </c>
      <c r="D801">
        <v>2</v>
      </c>
      <c r="E801" t="s">
        <v>27</v>
      </c>
      <c r="F801" t="s">
        <v>71</v>
      </c>
      <c r="G801" t="s">
        <v>48</v>
      </c>
      <c r="H801" t="s">
        <v>17</v>
      </c>
      <c r="I801" t="s">
        <v>54</v>
      </c>
      <c r="J801" t="s">
        <v>59</v>
      </c>
      <c r="M801" t="s">
        <v>34</v>
      </c>
      <c r="N801" s="1">
        <v>44801.615972222222</v>
      </c>
    </row>
    <row r="802" spans="1:14" x14ac:dyDescent="0.2">
      <c r="A802">
        <v>830</v>
      </c>
      <c r="B802" t="s">
        <v>14</v>
      </c>
      <c r="C802" t="s">
        <v>42</v>
      </c>
      <c r="D802">
        <v>0</v>
      </c>
      <c r="E802" t="s">
        <v>27</v>
      </c>
      <c r="F802" t="s">
        <v>23</v>
      </c>
      <c r="G802" t="s">
        <v>24</v>
      </c>
      <c r="H802" t="s">
        <v>17</v>
      </c>
      <c r="I802" t="s">
        <v>18</v>
      </c>
      <c r="J802" t="s">
        <v>33</v>
      </c>
      <c r="M802" t="s">
        <v>20</v>
      </c>
      <c r="N802" s="1">
        <v>44801.884027777778</v>
      </c>
    </row>
    <row r="803" spans="1:14" x14ac:dyDescent="0.2">
      <c r="A803">
        <v>831</v>
      </c>
      <c r="B803" t="s">
        <v>108</v>
      </c>
      <c r="C803" t="s">
        <v>32</v>
      </c>
      <c r="D803">
        <v>2</v>
      </c>
      <c r="E803" t="s">
        <v>22</v>
      </c>
      <c r="F803" t="s">
        <v>71</v>
      </c>
      <c r="G803" t="s">
        <v>48</v>
      </c>
      <c r="H803" t="s">
        <v>17</v>
      </c>
      <c r="I803" t="s">
        <v>30</v>
      </c>
      <c r="J803" t="s">
        <v>59</v>
      </c>
      <c r="M803" t="s">
        <v>20</v>
      </c>
      <c r="N803" s="1">
        <v>44802.361805555556</v>
      </c>
    </row>
    <row r="804" spans="1:14" x14ac:dyDescent="0.2">
      <c r="A804">
        <v>833</v>
      </c>
      <c r="B804" t="s">
        <v>108</v>
      </c>
      <c r="C804" t="s">
        <v>32</v>
      </c>
      <c r="D804">
        <v>2</v>
      </c>
      <c r="E804" t="s">
        <v>22</v>
      </c>
      <c r="F804" t="s">
        <v>38</v>
      </c>
      <c r="G804" t="s">
        <v>46</v>
      </c>
      <c r="H804" t="s">
        <v>17</v>
      </c>
      <c r="I804" t="s">
        <v>18</v>
      </c>
      <c r="J804" t="s">
        <v>37</v>
      </c>
      <c r="M804" t="s">
        <v>20</v>
      </c>
      <c r="N804" s="1">
        <v>44802.566666666666</v>
      </c>
    </row>
    <row r="805" spans="1:14" x14ac:dyDescent="0.2">
      <c r="A805">
        <v>834</v>
      </c>
      <c r="B805" t="s">
        <v>108</v>
      </c>
      <c r="C805" t="s">
        <v>32</v>
      </c>
      <c r="D805">
        <v>0</v>
      </c>
      <c r="E805" t="s">
        <v>27</v>
      </c>
      <c r="F805" t="s">
        <v>71</v>
      </c>
      <c r="G805" t="s">
        <v>48</v>
      </c>
      <c r="H805" t="s">
        <v>25</v>
      </c>
      <c r="I805" t="s">
        <v>50</v>
      </c>
      <c r="J805" t="s">
        <v>19</v>
      </c>
      <c r="M805" t="s">
        <v>52</v>
      </c>
      <c r="N805" s="1">
        <v>44802.760416666664</v>
      </c>
    </row>
    <row r="806" spans="1:14" x14ac:dyDescent="0.2">
      <c r="A806">
        <v>835</v>
      </c>
      <c r="B806" t="s">
        <v>108</v>
      </c>
      <c r="C806" t="s">
        <v>32</v>
      </c>
      <c r="D806">
        <v>3</v>
      </c>
      <c r="E806" t="s">
        <v>16</v>
      </c>
      <c r="F806" t="s">
        <v>28</v>
      </c>
      <c r="G806" t="s">
        <v>29</v>
      </c>
      <c r="H806" t="s">
        <v>40</v>
      </c>
      <c r="I806" t="s">
        <v>50</v>
      </c>
      <c r="J806" t="s">
        <v>59</v>
      </c>
      <c r="K806" t="s">
        <v>62</v>
      </c>
      <c r="M806" t="s">
        <v>20</v>
      </c>
      <c r="N806" s="1">
        <v>44802.894444444442</v>
      </c>
    </row>
    <row r="807" spans="1:14" x14ac:dyDescent="0.2">
      <c r="A807">
        <v>836</v>
      </c>
      <c r="B807" t="s">
        <v>108</v>
      </c>
      <c r="C807" t="s">
        <v>32</v>
      </c>
      <c r="D807">
        <v>4</v>
      </c>
      <c r="E807" t="s">
        <v>22</v>
      </c>
      <c r="F807" t="s">
        <v>71</v>
      </c>
      <c r="G807" t="s">
        <v>48</v>
      </c>
      <c r="H807" t="s">
        <v>17</v>
      </c>
      <c r="I807" t="s">
        <v>49</v>
      </c>
      <c r="J807" t="s">
        <v>37</v>
      </c>
      <c r="M807" t="s">
        <v>20</v>
      </c>
      <c r="N807" s="1">
        <v>44803.677083333336</v>
      </c>
    </row>
    <row r="808" spans="1:14" x14ac:dyDescent="0.2">
      <c r="A808">
        <v>837</v>
      </c>
      <c r="B808" t="s">
        <v>14</v>
      </c>
      <c r="C808" t="s">
        <v>42</v>
      </c>
      <c r="D808">
        <v>1</v>
      </c>
      <c r="E808" t="s">
        <v>16</v>
      </c>
      <c r="F808" t="s">
        <v>23</v>
      </c>
      <c r="G808" t="s">
        <v>43</v>
      </c>
      <c r="H808" t="s">
        <v>25</v>
      </c>
      <c r="I808" t="s">
        <v>54</v>
      </c>
      <c r="J808" t="s">
        <v>37</v>
      </c>
      <c r="M808" t="s">
        <v>34</v>
      </c>
      <c r="N808" s="1">
        <v>44805.439583333333</v>
      </c>
    </row>
    <row r="809" spans="1:14" x14ac:dyDescent="0.2">
      <c r="A809">
        <v>838</v>
      </c>
      <c r="B809" t="s">
        <v>14</v>
      </c>
      <c r="C809" t="s">
        <v>21</v>
      </c>
      <c r="D809">
        <v>0</v>
      </c>
      <c r="E809" t="s">
        <v>16</v>
      </c>
      <c r="F809" t="s">
        <v>23</v>
      </c>
      <c r="G809" t="s">
        <v>24</v>
      </c>
      <c r="H809" t="s">
        <v>76</v>
      </c>
      <c r="I809" t="s">
        <v>26</v>
      </c>
      <c r="J809" t="s">
        <v>37</v>
      </c>
      <c r="M809" t="s">
        <v>20</v>
      </c>
      <c r="N809" s="1">
        <v>44807.704861111109</v>
      </c>
    </row>
    <row r="810" spans="1:14" x14ac:dyDescent="0.2">
      <c r="A810">
        <v>839</v>
      </c>
      <c r="B810" t="s">
        <v>14</v>
      </c>
      <c r="C810" t="s">
        <v>42</v>
      </c>
      <c r="D810">
        <v>1</v>
      </c>
      <c r="E810" t="s">
        <v>27</v>
      </c>
      <c r="F810" t="s">
        <v>23</v>
      </c>
      <c r="G810" t="s">
        <v>46</v>
      </c>
      <c r="H810" t="s">
        <v>17</v>
      </c>
      <c r="I810" t="s">
        <v>49</v>
      </c>
      <c r="J810" t="s">
        <v>44</v>
      </c>
      <c r="M810" t="s">
        <v>34</v>
      </c>
      <c r="N810" s="1">
        <v>44811.944444444445</v>
      </c>
    </row>
    <row r="811" spans="1:14" x14ac:dyDescent="0.2">
      <c r="A811">
        <v>840</v>
      </c>
      <c r="B811" t="s">
        <v>14</v>
      </c>
      <c r="C811" t="s">
        <v>15</v>
      </c>
      <c r="D811">
        <v>1</v>
      </c>
      <c r="E811" t="s">
        <v>22</v>
      </c>
      <c r="F811" t="s">
        <v>71</v>
      </c>
      <c r="G811" t="s">
        <v>48</v>
      </c>
      <c r="H811" t="s">
        <v>76</v>
      </c>
      <c r="I811" t="s">
        <v>36</v>
      </c>
      <c r="J811" t="s">
        <v>41</v>
      </c>
      <c r="M811" t="s">
        <v>20</v>
      </c>
      <c r="N811" s="1">
        <v>44811.962500000001</v>
      </c>
    </row>
    <row r="812" spans="1:14" x14ac:dyDescent="0.2">
      <c r="A812">
        <v>841</v>
      </c>
      <c r="B812" t="s">
        <v>108</v>
      </c>
      <c r="C812" t="s">
        <v>32</v>
      </c>
      <c r="D812">
        <v>7</v>
      </c>
      <c r="E812" t="s">
        <v>27</v>
      </c>
      <c r="F812" t="s">
        <v>38</v>
      </c>
      <c r="G812" t="s">
        <v>46</v>
      </c>
      <c r="H812" t="s">
        <v>17</v>
      </c>
      <c r="I812" t="s">
        <v>49</v>
      </c>
      <c r="J812" t="s">
        <v>19</v>
      </c>
      <c r="M812" t="s">
        <v>20</v>
      </c>
      <c r="N812" s="1">
        <v>44812.511805555558</v>
      </c>
    </row>
    <row r="813" spans="1:14" x14ac:dyDescent="0.2">
      <c r="A813">
        <v>842</v>
      </c>
      <c r="B813" t="s">
        <v>14</v>
      </c>
      <c r="C813" t="s">
        <v>42</v>
      </c>
      <c r="D813">
        <v>2</v>
      </c>
      <c r="E813" t="s">
        <v>16</v>
      </c>
      <c r="F813" t="s">
        <v>23</v>
      </c>
      <c r="G813" t="s">
        <v>43</v>
      </c>
      <c r="H813" t="s">
        <v>40</v>
      </c>
      <c r="I813" t="s">
        <v>54</v>
      </c>
      <c r="J813" t="s">
        <v>19</v>
      </c>
      <c r="M813" t="s">
        <v>34</v>
      </c>
      <c r="N813" s="1">
        <v>44813.225694444445</v>
      </c>
    </row>
    <row r="814" spans="1:14" x14ac:dyDescent="0.2">
      <c r="A814">
        <v>843</v>
      </c>
      <c r="B814" t="s">
        <v>14</v>
      </c>
      <c r="C814" t="s">
        <v>42</v>
      </c>
      <c r="D814">
        <v>3</v>
      </c>
      <c r="E814" t="s">
        <v>27</v>
      </c>
      <c r="F814" t="s">
        <v>38</v>
      </c>
      <c r="G814" t="s">
        <v>46</v>
      </c>
      <c r="H814" t="s">
        <v>17</v>
      </c>
      <c r="I814" t="s">
        <v>54</v>
      </c>
      <c r="J814" t="s">
        <v>59</v>
      </c>
      <c r="M814" t="s">
        <v>34</v>
      </c>
      <c r="N814" s="1">
        <v>44813.316666666666</v>
      </c>
    </row>
    <row r="815" spans="1:14" x14ac:dyDescent="0.2">
      <c r="A815">
        <v>844</v>
      </c>
      <c r="B815" t="s">
        <v>111</v>
      </c>
      <c r="C815" t="s">
        <v>32</v>
      </c>
      <c r="D815">
        <v>0</v>
      </c>
      <c r="E815" t="s">
        <v>27</v>
      </c>
      <c r="F815" t="s">
        <v>23</v>
      </c>
      <c r="G815" t="s">
        <v>43</v>
      </c>
      <c r="H815" t="s">
        <v>76</v>
      </c>
      <c r="I815" t="s">
        <v>54</v>
      </c>
      <c r="J815" t="s">
        <v>41</v>
      </c>
      <c r="M815" t="s">
        <v>34</v>
      </c>
      <c r="N815" s="1">
        <v>44813.694444444445</v>
      </c>
    </row>
    <row r="816" spans="1:14" x14ac:dyDescent="0.2">
      <c r="A816">
        <v>845</v>
      </c>
      <c r="B816" t="s">
        <v>14</v>
      </c>
      <c r="C816" t="s">
        <v>42</v>
      </c>
      <c r="D816">
        <v>4</v>
      </c>
      <c r="E816" t="s">
        <v>22</v>
      </c>
      <c r="F816" t="s">
        <v>71</v>
      </c>
      <c r="G816" t="s">
        <v>48</v>
      </c>
      <c r="H816" t="s">
        <v>17</v>
      </c>
      <c r="I816" t="s">
        <v>26</v>
      </c>
      <c r="J816" t="s">
        <v>19</v>
      </c>
      <c r="M816" t="s">
        <v>65</v>
      </c>
      <c r="N816" s="1">
        <v>44813.745833333334</v>
      </c>
    </row>
    <row r="817" spans="1:14" x14ac:dyDescent="0.2">
      <c r="A817">
        <v>846</v>
      </c>
      <c r="B817" t="s">
        <v>111</v>
      </c>
      <c r="C817" t="s">
        <v>32</v>
      </c>
      <c r="D817">
        <v>3</v>
      </c>
      <c r="E817" t="s">
        <v>22</v>
      </c>
      <c r="F817" t="s">
        <v>23</v>
      </c>
      <c r="G817" t="s">
        <v>43</v>
      </c>
      <c r="H817" t="s">
        <v>17</v>
      </c>
      <c r="I817" t="s">
        <v>30</v>
      </c>
      <c r="J817" t="s">
        <v>19</v>
      </c>
      <c r="M817" t="s">
        <v>20</v>
      </c>
      <c r="N817" s="1">
        <v>44814.390277777777</v>
      </c>
    </row>
    <row r="818" spans="1:14" x14ac:dyDescent="0.2">
      <c r="A818">
        <v>847</v>
      </c>
      <c r="B818" t="s">
        <v>111</v>
      </c>
      <c r="C818" t="s">
        <v>32</v>
      </c>
      <c r="D818">
        <v>1</v>
      </c>
      <c r="E818" t="s">
        <v>27</v>
      </c>
      <c r="F818" t="s">
        <v>23</v>
      </c>
      <c r="G818" t="s">
        <v>43</v>
      </c>
      <c r="H818" t="s">
        <v>25</v>
      </c>
      <c r="I818" t="s">
        <v>54</v>
      </c>
      <c r="J818" t="s">
        <v>37</v>
      </c>
      <c r="M818" t="s">
        <v>52</v>
      </c>
      <c r="N818" s="1">
        <v>44815.714583333334</v>
      </c>
    </row>
    <row r="819" spans="1:14" x14ac:dyDescent="0.2">
      <c r="A819">
        <v>848</v>
      </c>
      <c r="B819" t="s">
        <v>111</v>
      </c>
      <c r="C819" t="s">
        <v>32</v>
      </c>
      <c r="D819">
        <v>2</v>
      </c>
      <c r="E819" t="s">
        <v>27</v>
      </c>
      <c r="F819" t="s">
        <v>71</v>
      </c>
      <c r="G819" t="s">
        <v>48</v>
      </c>
      <c r="H819" t="s">
        <v>17</v>
      </c>
      <c r="I819" t="s">
        <v>30</v>
      </c>
      <c r="J819" t="s">
        <v>19</v>
      </c>
      <c r="M819" t="s">
        <v>52</v>
      </c>
      <c r="N819" s="1">
        <v>44817.738888888889</v>
      </c>
    </row>
    <row r="820" spans="1:14" x14ac:dyDescent="0.2">
      <c r="A820">
        <v>849</v>
      </c>
      <c r="B820" t="s">
        <v>14</v>
      </c>
      <c r="C820" t="s">
        <v>42</v>
      </c>
      <c r="D820">
        <v>1</v>
      </c>
      <c r="E820" t="s">
        <v>27</v>
      </c>
      <c r="F820" t="s">
        <v>28</v>
      </c>
      <c r="G820" t="s">
        <v>46</v>
      </c>
      <c r="H820" t="s">
        <v>25</v>
      </c>
      <c r="I820" t="s">
        <v>36</v>
      </c>
      <c r="J820" t="s">
        <v>33</v>
      </c>
      <c r="M820" t="s">
        <v>20</v>
      </c>
      <c r="N820" s="1">
        <v>44819.69027777778</v>
      </c>
    </row>
    <row r="821" spans="1:14" x14ac:dyDescent="0.2">
      <c r="A821">
        <v>850</v>
      </c>
      <c r="B821" t="s">
        <v>14</v>
      </c>
      <c r="C821" t="s">
        <v>42</v>
      </c>
      <c r="D821">
        <v>3</v>
      </c>
      <c r="E821" t="s">
        <v>16</v>
      </c>
      <c r="F821" t="s">
        <v>38</v>
      </c>
      <c r="G821" t="s">
        <v>46</v>
      </c>
      <c r="H821" t="s">
        <v>17</v>
      </c>
      <c r="I821" t="s">
        <v>18</v>
      </c>
      <c r="J821" t="s">
        <v>19</v>
      </c>
      <c r="M821" t="s">
        <v>34</v>
      </c>
      <c r="N821" s="1">
        <v>44819.800694444442</v>
      </c>
    </row>
    <row r="822" spans="1:14" x14ac:dyDescent="0.2">
      <c r="A822">
        <v>851</v>
      </c>
      <c r="B822" t="s">
        <v>111</v>
      </c>
      <c r="C822" t="s">
        <v>32</v>
      </c>
      <c r="D822">
        <v>1</v>
      </c>
      <c r="E822" t="s">
        <v>27</v>
      </c>
      <c r="F822" t="s">
        <v>71</v>
      </c>
      <c r="G822" t="s">
        <v>48</v>
      </c>
      <c r="H822" t="s">
        <v>17</v>
      </c>
      <c r="I822" t="s">
        <v>30</v>
      </c>
      <c r="J822" t="s">
        <v>19</v>
      </c>
      <c r="M822" t="s">
        <v>20</v>
      </c>
      <c r="N822" s="1">
        <v>44824.443055555559</v>
      </c>
    </row>
    <row r="823" spans="1:14" x14ac:dyDescent="0.2">
      <c r="A823">
        <v>852</v>
      </c>
      <c r="B823" t="s">
        <v>14</v>
      </c>
      <c r="C823" t="s">
        <v>15</v>
      </c>
      <c r="D823">
        <v>2</v>
      </c>
      <c r="E823" t="s">
        <v>22</v>
      </c>
      <c r="F823" t="s">
        <v>71</v>
      </c>
      <c r="G823" t="s">
        <v>48</v>
      </c>
      <c r="H823" t="s">
        <v>17</v>
      </c>
      <c r="I823" t="s">
        <v>58</v>
      </c>
      <c r="J823" t="s">
        <v>33</v>
      </c>
      <c r="M823" t="s">
        <v>52</v>
      </c>
      <c r="N823" s="1">
        <v>44826.690972222219</v>
      </c>
    </row>
    <row r="824" spans="1:14" x14ac:dyDescent="0.2">
      <c r="A824">
        <v>853</v>
      </c>
      <c r="B824" t="s">
        <v>111</v>
      </c>
      <c r="C824" t="s">
        <v>32</v>
      </c>
      <c r="D824">
        <v>0</v>
      </c>
      <c r="E824" t="s">
        <v>27</v>
      </c>
      <c r="F824" t="s">
        <v>38</v>
      </c>
      <c r="G824" t="s">
        <v>24</v>
      </c>
      <c r="H824" t="s">
        <v>25</v>
      </c>
      <c r="I824" t="s">
        <v>26</v>
      </c>
      <c r="J824" t="s">
        <v>41</v>
      </c>
      <c r="M824" t="s">
        <v>20</v>
      </c>
      <c r="N824" s="1">
        <v>44827.613888888889</v>
      </c>
    </row>
    <row r="825" spans="1:14" x14ac:dyDescent="0.2">
      <c r="A825">
        <v>854</v>
      </c>
      <c r="B825" t="s">
        <v>14</v>
      </c>
      <c r="C825" t="s">
        <v>15</v>
      </c>
      <c r="D825">
        <v>4</v>
      </c>
      <c r="E825" t="s">
        <v>22</v>
      </c>
      <c r="F825" t="s">
        <v>71</v>
      </c>
      <c r="G825" t="s">
        <v>48</v>
      </c>
      <c r="H825" t="s">
        <v>40</v>
      </c>
      <c r="I825" t="s">
        <v>18</v>
      </c>
      <c r="J825" t="s">
        <v>33</v>
      </c>
      <c r="M825" t="s">
        <v>34</v>
      </c>
      <c r="N825" s="1">
        <v>44830.319444444445</v>
      </c>
    </row>
    <row r="826" spans="1:14" x14ac:dyDescent="0.2">
      <c r="A826">
        <v>855</v>
      </c>
      <c r="B826" t="s">
        <v>14</v>
      </c>
      <c r="C826" t="s">
        <v>42</v>
      </c>
      <c r="D826">
        <v>3</v>
      </c>
      <c r="E826" t="s">
        <v>27</v>
      </c>
      <c r="F826" t="s">
        <v>28</v>
      </c>
      <c r="G826" t="s">
        <v>43</v>
      </c>
      <c r="H826" t="s">
        <v>17</v>
      </c>
      <c r="I826" t="s">
        <v>49</v>
      </c>
      <c r="J826" t="s">
        <v>44</v>
      </c>
      <c r="M826" t="s">
        <v>34</v>
      </c>
      <c r="N826" s="1">
        <v>44830.849305555559</v>
      </c>
    </row>
    <row r="827" spans="1:14" x14ac:dyDescent="0.2">
      <c r="A827">
        <v>857</v>
      </c>
      <c r="B827" t="s">
        <v>14</v>
      </c>
      <c r="C827" t="s">
        <v>42</v>
      </c>
      <c r="D827">
        <v>1</v>
      </c>
      <c r="E827" t="s">
        <v>27</v>
      </c>
      <c r="F827" t="s">
        <v>38</v>
      </c>
      <c r="G827" t="s">
        <v>48</v>
      </c>
      <c r="H827" t="s">
        <v>17</v>
      </c>
      <c r="I827" t="s">
        <v>50</v>
      </c>
      <c r="J827" t="s">
        <v>37</v>
      </c>
      <c r="M827" t="s">
        <v>34</v>
      </c>
      <c r="N827" s="1">
        <v>44831.833333333336</v>
      </c>
    </row>
    <row r="828" spans="1:14" x14ac:dyDescent="0.2">
      <c r="A828">
        <v>858</v>
      </c>
      <c r="B828" t="s">
        <v>14</v>
      </c>
      <c r="C828" t="s">
        <v>42</v>
      </c>
      <c r="D828">
        <v>6</v>
      </c>
      <c r="E828" t="s">
        <v>27</v>
      </c>
      <c r="F828" t="s">
        <v>71</v>
      </c>
      <c r="G828" t="s">
        <v>48</v>
      </c>
      <c r="H828" t="s">
        <v>76</v>
      </c>
      <c r="I828" t="s">
        <v>36</v>
      </c>
      <c r="J828" t="s">
        <v>44</v>
      </c>
      <c r="M828" t="s">
        <v>20</v>
      </c>
      <c r="N828" s="1">
        <v>44831.984027777777</v>
      </c>
    </row>
    <row r="829" spans="1:14" x14ac:dyDescent="0.2">
      <c r="A829">
        <v>859</v>
      </c>
      <c r="B829" t="s">
        <v>14</v>
      </c>
      <c r="C829" t="s">
        <v>15</v>
      </c>
      <c r="D829">
        <v>3</v>
      </c>
      <c r="E829" t="s">
        <v>27</v>
      </c>
      <c r="F829" t="s">
        <v>71</v>
      </c>
      <c r="G829" t="s">
        <v>48</v>
      </c>
      <c r="H829" t="s">
        <v>17</v>
      </c>
      <c r="I829" t="s">
        <v>49</v>
      </c>
      <c r="J829" t="s">
        <v>41</v>
      </c>
      <c r="M829" t="s">
        <v>20</v>
      </c>
      <c r="N829" s="1">
        <v>44832.888888888891</v>
      </c>
    </row>
    <row r="830" spans="1:14" x14ac:dyDescent="0.2">
      <c r="A830">
        <v>860</v>
      </c>
      <c r="B830" t="s">
        <v>111</v>
      </c>
      <c r="C830" t="s">
        <v>32</v>
      </c>
      <c r="D830">
        <v>4</v>
      </c>
      <c r="E830" t="s">
        <v>22</v>
      </c>
      <c r="F830" t="s">
        <v>38</v>
      </c>
      <c r="G830" t="s">
        <v>48</v>
      </c>
      <c r="H830" t="s">
        <v>17</v>
      </c>
      <c r="I830" t="s">
        <v>18</v>
      </c>
      <c r="J830" t="s">
        <v>33</v>
      </c>
      <c r="M830" t="s">
        <v>20</v>
      </c>
      <c r="N830" s="1">
        <v>44835.599305555559</v>
      </c>
    </row>
    <row r="831" spans="1:14" x14ac:dyDescent="0.2">
      <c r="A831">
        <v>861</v>
      </c>
      <c r="B831" t="s">
        <v>111</v>
      </c>
      <c r="C831" t="s">
        <v>32</v>
      </c>
      <c r="D831">
        <v>2</v>
      </c>
      <c r="E831" t="s">
        <v>16</v>
      </c>
      <c r="F831" t="s">
        <v>23</v>
      </c>
      <c r="G831" t="s">
        <v>43</v>
      </c>
      <c r="H831" t="s">
        <v>76</v>
      </c>
      <c r="I831" t="s">
        <v>54</v>
      </c>
      <c r="J831" t="s">
        <v>44</v>
      </c>
      <c r="M831" t="s">
        <v>20</v>
      </c>
      <c r="N831" s="1">
        <v>44836.55</v>
      </c>
    </row>
    <row r="832" spans="1:14" x14ac:dyDescent="0.2">
      <c r="A832">
        <v>862</v>
      </c>
      <c r="B832" t="s">
        <v>14</v>
      </c>
      <c r="C832" t="s">
        <v>42</v>
      </c>
      <c r="D832">
        <v>2</v>
      </c>
      <c r="E832" t="s">
        <v>27</v>
      </c>
      <c r="F832" t="s">
        <v>23</v>
      </c>
      <c r="G832" t="s">
        <v>43</v>
      </c>
      <c r="H832" t="s">
        <v>17</v>
      </c>
      <c r="I832" t="s">
        <v>30</v>
      </c>
      <c r="J832" t="s">
        <v>19</v>
      </c>
      <c r="M832" t="s">
        <v>20</v>
      </c>
      <c r="N832" s="1">
        <v>44838.418749999997</v>
      </c>
    </row>
    <row r="833" spans="1:14" x14ac:dyDescent="0.2">
      <c r="A833">
        <v>863</v>
      </c>
      <c r="B833" t="s">
        <v>14</v>
      </c>
      <c r="C833" t="s">
        <v>42</v>
      </c>
      <c r="D833">
        <v>3</v>
      </c>
      <c r="E833" t="s">
        <v>16</v>
      </c>
      <c r="F833" t="s">
        <v>38</v>
      </c>
      <c r="G833" t="s">
        <v>48</v>
      </c>
      <c r="H833" t="s">
        <v>76</v>
      </c>
      <c r="I833" t="s">
        <v>26</v>
      </c>
      <c r="J833" t="s">
        <v>44</v>
      </c>
      <c r="M833" t="s">
        <v>65</v>
      </c>
      <c r="N833" s="1">
        <v>44839.829861111109</v>
      </c>
    </row>
    <row r="834" spans="1:14" x14ac:dyDescent="0.2">
      <c r="A834">
        <v>864</v>
      </c>
      <c r="B834" t="s">
        <v>14</v>
      </c>
      <c r="C834" t="s">
        <v>42</v>
      </c>
      <c r="D834">
        <v>0</v>
      </c>
      <c r="E834" t="s">
        <v>27</v>
      </c>
      <c r="F834" t="s">
        <v>71</v>
      </c>
      <c r="G834" t="s">
        <v>29</v>
      </c>
      <c r="H834" t="s">
        <v>25</v>
      </c>
      <c r="I834" t="s">
        <v>50</v>
      </c>
      <c r="J834" t="s">
        <v>44</v>
      </c>
      <c r="M834" t="s">
        <v>20</v>
      </c>
      <c r="N834" s="1">
        <v>44840.694444444445</v>
      </c>
    </row>
    <row r="835" spans="1:14" x14ac:dyDescent="0.2">
      <c r="A835">
        <v>865</v>
      </c>
      <c r="B835" t="s">
        <v>14</v>
      </c>
      <c r="C835" t="s">
        <v>42</v>
      </c>
      <c r="D835">
        <v>3</v>
      </c>
      <c r="E835" t="s">
        <v>22</v>
      </c>
      <c r="F835" t="s">
        <v>23</v>
      </c>
      <c r="G835" t="s">
        <v>43</v>
      </c>
      <c r="H835" t="s">
        <v>76</v>
      </c>
      <c r="I835" t="s">
        <v>18</v>
      </c>
      <c r="J835" t="s">
        <v>19</v>
      </c>
      <c r="M835" t="s">
        <v>20</v>
      </c>
      <c r="N835" s="1">
        <v>44841.455555555556</v>
      </c>
    </row>
    <row r="836" spans="1:14" x14ac:dyDescent="0.2">
      <c r="A836">
        <v>866</v>
      </c>
      <c r="B836" t="s">
        <v>14</v>
      </c>
      <c r="C836" t="s">
        <v>42</v>
      </c>
      <c r="D836">
        <v>3</v>
      </c>
      <c r="E836" t="s">
        <v>27</v>
      </c>
      <c r="F836" t="s">
        <v>71</v>
      </c>
      <c r="G836" t="s">
        <v>48</v>
      </c>
      <c r="H836" t="s">
        <v>17</v>
      </c>
      <c r="I836" t="s">
        <v>30</v>
      </c>
      <c r="J836" t="s">
        <v>41</v>
      </c>
      <c r="M836" t="s">
        <v>20</v>
      </c>
      <c r="N836" s="1">
        <v>44844.493055555555</v>
      </c>
    </row>
    <row r="837" spans="1:14" x14ac:dyDescent="0.2">
      <c r="A837">
        <v>867</v>
      </c>
      <c r="B837" t="s">
        <v>111</v>
      </c>
      <c r="C837" t="s">
        <v>32</v>
      </c>
      <c r="D837">
        <v>2</v>
      </c>
      <c r="E837" t="s">
        <v>27</v>
      </c>
      <c r="F837" t="s">
        <v>71</v>
      </c>
      <c r="G837" t="s">
        <v>48</v>
      </c>
      <c r="H837" t="s">
        <v>17</v>
      </c>
      <c r="I837" t="s">
        <v>49</v>
      </c>
      <c r="J837" t="s">
        <v>41</v>
      </c>
      <c r="M837" t="s">
        <v>34</v>
      </c>
      <c r="N837" s="1">
        <v>44845.438194444447</v>
      </c>
    </row>
    <row r="838" spans="1:14" x14ac:dyDescent="0.2">
      <c r="A838">
        <v>868</v>
      </c>
      <c r="B838" t="s">
        <v>14</v>
      </c>
      <c r="C838" t="s">
        <v>42</v>
      </c>
      <c r="D838">
        <v>2</v>
      </c>
      <c r="E838" t="s">
        <v>22</v>
      </c>
      <c r="F838" t="s">
        <v>71</v>
      </c>
      <c r="G838" t="s">
        <v>48</v>
      </c>
      <c r="H838" t="s">
        <v>17</v>
      </c>
      <c r="I838" t="s">
        <v>36</v>
      </c>
      <c r="J838" t="s">
        <v>44</v>
      </c>
      <c r="M838" t="s">
        <v>20</v>
      </c>
      <c r="N838" s="1">
        <v>44846.90902777778</v>
      </c>
    </row>
    <row r="839" spans="1:14" x14ac:dyDescent="0.2">
      <c r="A839">
        <v>869</v>
      </c>
      <c r="B839" t="s">
        <v>111</v>
      </c>
      <c r="C839" t="s">
        <v>32</v>
      </c>
      <c r="D839">
        <v>3</v>
      </c>
      <c r="E839" t="s">
        <v>16</v>
      </c>
      <c r="F839" t="s">
        <v>23</v>
      </c>
      <c r="G839" t="s">
        <v>43</v>
      </c>
      <c r="H839" t="s">
        <v>76</v>
      </c>
      <c r="I839" t="s">
        <v>54</v>
      </c>
      <c r="J839" t="s">
        <v>59</v>
      </c>
      <c r="M839" t="s">
        <v>20</v>
      </c>
      <c r="N839" s="1">
        <v>44848.757638888892</v>
      </c>
    </row>
    <row r="840" spans="1:14" x14ac:dyDescent="0.2">
      <c r="A840">
        <v>870</v>
      </c>
      <c r="B840" t="s">
        <v>14</v>
      </c>
      <c r="C840" t="s">
        <v>15</v>
      </c>
      <c r="D840">
        <v>0</v>
      </c>
      <c r="E840" t="s">
        <v>22</v>
      </c>
      <c r="F840" t="s">
        <v>23</v>
      </c>
      <c r="G840" t="s">
        <v>39</v>
      </c>
      <c r="H840" t="s">
        <v>17</v>
      </c>
      <c r="I840" t="s">
        <v>49</v>
      </c>
      <c r="J840" t="s">
        <v>41</v>
      </c>
      <c r="K840" t="s">
        <v>62</v>
      </c>
      <c r="M840" t="s">
        <v>20</v>
      </c>
      <c r="N840" s="1">
        <v>44850.602777777778</v>
      </c>
    </row>
    <row r="841" spans="1:14" x14ac:dyDescent="0.2">
      <c r="A841">
        <v>871</v>
      </c>
      <c r="B841" t="s">
        <v>111</v>
      </c>
      <c r="C841" t="s">
        <v>32</v>
      </c>
      <c r="D841">
        <v>1</v>
      </c>
      <c r="E841" t="s">
        <v>27</v>
      </c>
      <c r="F841" t="s">
        <v>71</v>
      </c>
      <c r="G841" t="s">
        <v>48</v>
      </c>
      <c r="H841" t="s">
        <v>17</v>
      </c>
      <c r="I841" t="s">
        <v>54</v>
      </c>
      <c r="J841" t="s">
        <v>37</v>
      </c>
      <c r="M841" t="s">
        <v>20</v>
      </c>
      <c r="N841" s="1">
        <v>44853.570833333331</v>
      </c>
    </row>
    <row r="842" spans="1:14" x14ac:dyDescent="0.2">
      <c r="A842">
        <v>872</v>
      </c>
      <c r="B842" t="s">
        <v>14</v>
      </c>
      <c r="C842" t="s">
        <v>42</v>
      </c>
      <c r="D842">
        <v>0</v>
      </c>
      <c r="E842" t="s">
        <v>22</v>
      </c>
      <c r="F842" t="s">
        <v>71</v>
      </c>
      <c r="G842" t="s">
        <v>48</v>
      </c>
      <c r="H842" t="s">
        <v>25</v>
      </c>
      <c r="I842" t="s">
        <v>18</v>
      </c>
      <c r="J842" t="s">
        <v>41</v>
      </c>
      <c r="M842" t="s">
        <v>65</v>
      </c>
      <c r="N842" s="1">
        <v>44853.679861111108</v>
      </c>
    </row>
    <row r="843" spans="1:14" x14ac:dyDescent="0.2">
      <c r="A843">
        <v>874</v>
      </c>
      <c r="B843" t="s">
        <v>14</v>
      </c>
      <c r="C843" t="s">
        <v>42</v>
      </c>
      <c r="D843">
        <v>3</v>
      </c>
      <c r="E843" t="s">
        <v>22</v>
      </c>
      <c r="F843" t="s">
        <v>23</v>
      </c>
      <c r="G843" t="s">
        <v>43</v>
      </c>
      <c r="H843" t="s">
        <v>17</v>
      </c>
      <c r="I843" t="s">
        <v>49</v>
      </c>
      <c r="J843" t="s">
        <v>33</v>
      </c>
      <c r="M843" t="s">
        <v>20</v>
      </c>
      <c r="N843" s="1">
        <v>44863.432638888888</v>
      </c>
    </row>
    <row r="844" spans="1:14" x14ac:dyDescent="0.2">
      <c r="A844">
        <v>875</v>
      </c>
      <c r="B844" t="s">
        <v>14</v>
      </c>
      <c r="C844" t="s">
        <v>42</v>
      </c>
      <c r="D844">
        <v>2</v>
      </c>
      <c r="E844" t="s">
        <v>22</v>
      </c>
      <c r="F844" t="s">
        <v>23</v>
      </c>
      <c r="G844" t="s">
        <v>43</v>
      </c>
      <c r="H844" t="s">
        <v>76</v>
      </c>
      <c r="I844" t="s">
        <v>54</v>
      </c>
      <c r="J844" t="s">
        <v>41</v>
      </c>
      <c r="M844" t="s">
        <v>52</v>
      </c>
      <c r="N844" s="1">
        <v>44867.427777777775</v>
      </c>
    </row>
    <row r="845" spans="1:14" x14ac:dyDescent="0.2">
      <c r="A845">
        <v>876</v>
      </c>
      <c r="B845" t="s">
        <v>14</v>
      </c>
      <c r="C845" t="s">
        <v>42</v>
      </c>
      <c r="D845">
        <v>2</v>
      </c>
      <c r="E845" t="s">
        <v>27</v>
      </c>
      <c r="F845" t="s">
        <v>38</v>
      </c>
      <c r="G845" t="s">
        <v>46</v>
      </c>
      <c r="H845" t="s">
        <v>76</v>
      </c>
      <c r="I845" t="s">
        <v>36</v>
      </c>
      <c r="J845" t="s">
        <v>44</v>
      </c>
      <c r="K845" t="s">
        <v>62</v>
      </c>
      <c r="M845" t="s">
        <v>34</v>
      </c>
      <c r="N845" s="1">
        <v>44868.490277777775</v>
      </c>
    </row>
    <row r="846" spans="1:14" x14ac:dyDescent="0.2">
      <c r="A846">
        <v>877</v>
      </c>
      <c r="B846" t="s">
        <v>111</v>
      </c>
      <c r="C846" t="s">
        <v>32</v>
      </c>
      <c r="D846">
        <v>3</v>
      </c>
      <c r="E846" t="s">
        <v>27</v>
      </c>
      <c r="F846" t="s">
        <v>23</v>
      </c>
      <c r="G846" t="s">
        <v>53</v>
      </c>
      <c r="H846" t="s">
        <v>17</v>
      </c>
      <c r="I846" t="s">
        <v>30</v>
      </c>
      <c r="J846" t="s">
        <v>41</v>
      </c>
      <c r="M846" t="s">
        <v>20</v>
      </c>
      <c r="N846" s="1">
        <v>44868.806250000001</v>
      </c>
    </row>
    <row r="847" spans="1:14" x14ac:dyDescent="0.2">
      <c r="A847">
        <v>878</v>
      </c>
      <c r="B847" t="s">
        <v>90</v>
      </c>
      <c r="C847" t="s">
        <v>56</v>
      </c>
      <c r="D847">
        <v>2</v>
      </c>
      <c r="E847" t="s">
        <v>27</v>
      </c>
      <c r="F847" t="s">
        <v>23</v>
      </c>
      <c r="G847" t="s">
        <v>53</v>
      </c>
      <c r="H847" t="s">
        <v>17</v>
      </c>
      <c r="I847" t="s">
        <v>49</v>
      </c>
      <c r="J847" t="s">
        <v>44</v>
      </c>
      <c r="M847" t="s">
        <v>20</v>
      </c>
      <c r="N847" s="1">
        <v>44869.518055555556</v>
      </c>
    </row>
    <row r="848" spans="1:14" x14ac:dyDescent="0.2">
      <c r="A848">
        <v>879</v>
      </c>
      <c r="B848" t="s">
        <v>111</v>
      </c>
      <c r="C848" t="s">
        <v>32</v>
      </c>
      <c r="D848">
        <v>3</v>
      </c>
      <c r="E848" t="s">
        <v>22</v>
      </c>
      <c r="F848" t="s">
        <v>38</v>
      </c>
      <c r="G848" t="s">
        <v>29</v>
      </c>
      <c r="H848" t="s">
        <v>17</v>
      </c>
      <c r="I848" t="s">
        <v>18</v>
      </c>
      <c r="J848" t="s">
        <v>37</v>
      </c>
      <c r="M848" t="s">
        <v>34</v>
      </c>
      <c r="N848" s="1">
        <v>44871.046527777777</v>
      </c>
    </row>
    <row r="849" spans="1:14" x14ac:dyDescent="0.2">
      <c r="A849">
        <v>880</v>
      </c>
      <c r="B849" t="s">
        <v>111</v>
      </c>
      <c r="C849" t="s">
        <v>32</v>
      </c>
      <c r="D849">
        <v>3</v>
      </c>
      <c r="E849" t="s">
        <v>22</v>
      </c>
      <c r="F849" t="s">
        <v>38</v>
      </c>
      <c r="G849" t="s">
        <v>24</v>
      </c>
      <c r="H849" t="s">
        <v>17</v>
      </c>
      <c r="I849" t="s">
        <v>49</v>
      </c>
      <c r="J849" t="s">
        <v>19</v>
      </c>
      <c r="M849" t="s">
        <v>20</v>
      </c>
      <c r="N849" s="1">
        <v>44875.864583333336</v>
      </c>
    </row>
    <row r="850" spans="1:14" x14ac:dyDescent="0.2">
      <c r="A850">
        <v>881</v>
      </c>
      <c r="B850" t="s">
        <v>111</v>
      </c>
      <c r="C850" t="s">
        <v>32</v>
      </c>
      <c r="D850">
        <v>4</v>
      </c>
      <c r="E850" t="s">
        <v>22</v>
      </c>
      <c r="F850" t="s">
        <v>38</v>
      </c>
      <c r="G850" t="s">
        <v>46</v>
      </c>
      <c r="H850" t="s">
        <v>17</v>
      </c>
      <c r="I850" t="s">
        <v>49</v>
      </c>
      <c r="J850" t="s">
        <v>19</v>
      </c>
      <c r="M850" t="s">
        <v>20</v>
      </c>
      <c r="N850" s="1">
        <v>44877.592361111114</v>
      </c>
    </row>
    <row r="851" spans="1:14" x14ac:dyDescent="0.2">
      <c r="A851">
        <v>882</v>
      </c>
      <c r="B851" t="s">
        <v>14</v>
      </c>
      <c r="C851" t="s">
        <v>42</v>
      </c>
      <c r="D851">
        <v>5</v>
      </c>
      <c r="E851" t="s">
        <v>22</v>
      </c>
      <c r="F851" t="s">
        <v>28</v>
      </c>
      <c r="G851" t="s">
        <v>46</v>
      </c>
      <c r="H851" t="s">
        <v>76</v>
      </c>
      <c r="I851" t="s">
        <v>54</v>
      </c>
      <c r="J851" t="s">
        <v>44</v>
      </c>
      <c r="M851" t="s">
        <v>20</v>
      </c>
      <c r="N851" s="1">
        <v>44877.690972222219</v>
      </c>
    </row>
    <row r="852" spans="1:14" x14ac:dyDescent="0.2">
      <c r="A852">
        <v>883</v>
      </c>
      <c r="B852" t="s">
        <v>111</v>
      </c>
      <c r="C852" t="s">
        <v>32</v>
      </c>
      <c r="D852">
        <v>1</v>
      </c>
      <c r="E852" t="s">
        <v>27</v>
      </c>
      <c r="F852" t="s">
        <v>71</v>
      </c>
      <c r="G852" t="s">
        <v>48</v>
      </c>
      <c r="H852" t="s">
        <v>17</v>
      </c>
      <c r="I852" t="s">
        <v>49</v>
      </c>
      <c r="J852" t="s">
        <v>41</v>
      </c>
      <c r="M852" t="s">
        <v>20</v>
      </c>
      <c r="N852" s="1">
        <v>44878.851388888892</v>
      </c>
    </row>
    <row r="853" spans="1:14" x14ac:dyDescent="0.2">
      <c r="A853">
        <v>884</v>
      </c>
      <c r="B853" t="s">
        <v>14</v>
      </c>
      <c r="C853" t="s">
        <v>21</v>
      </c>
      <c r="D853">
        <v>3</v>
      </c>
      <c r="E853" t="s">
        <v>27</v>
      </c>
      <c r="F853" t="s">
        <v>23</v>
      </c>
      <c r="G853" t="s">
        <v>39</v>
      </c>
      <c r="H853" t="s">
        <v>17</v>
      </c>
      <c r="I853" t="s">
        <v>49</v>
      </c>
      <c r="J853" t="s">
        <v>19</v>
      </c>
      <c r="M853" t="s">
        <v>34</v>
      </c>
      <c r="N853" s="1">
        <v>44879.428472222222</v>
      </c>
    </row>
    <row r="854" spans="1:14" x14ac:dyDescent="0.2">
      <c r="A854">
        <v>885</v>
      </c>
      <c r="B854" t="s">
        <v>14</v>
      </c>
      <c r="C854" t="s">
        <v>21</v>
      </c>
      <c r="D854">
        <v>2</v>
      </c>
      <c r="E854" t="s">
        <v>27</v>
      </c>
      <c r="F854" t="s">
        <v>23</v>
      </c>
      <c r="G854" t="s">
        <v>43</v>
      </c>
      <c r="H854" t="s">
        <v>76</v>
      </c>
      <c r="I854" t="s">
        <v>54</v>
      </c>
      <c r="J854" t="s">
        <v>44</v>
      </c>
      <c r="M854" t="s">
        <v>20</v>
      </c>
      <c r="N854" s="1">
        <v>44879.620138888888</v>
      </c>
    </row>
    <row r="855" spans="1:14" x14ac:dyDescent="0.2">
      <c r="A855">
        <v>886</v>
      </c>
      <c r="B855" t="s">
        <v>111</v>
      </c>
      <c r="C855" t="s">
        <v>32</v>
      </c>
      <c r="D855">
        <v>0</v>
      </c>
      <c r="E855" t="s">
        <v>27</v>
      </c>
      <c r="F855" t="s">
        <v>23</v>
      </c>
      <c r="G855" t="s">
        <v>24</v>
      </c>
      <c r="H855" t="s">
        <v>17</v>
      </c>
      <c r="I855" t="s">
        <v>26</v>
      </c>
      <c r="J855" t="s">
        <v>37</v>
      </c>
      <c r="M855" t="s">
        <v>20</v>
      </c>
      <c r="N855" s="1">
        <v>44879.830555555556</v>
      </c>
    </row>
    <row r="856" spans="1:14" x14ac:dyDescent="0.2">
      <c r="A856">
        <v>887</v>
      </c>
      <c r="B856" t="s">
        <v>111</v>
      </c>
      <c r="C856" t="s">
        <v>32</v>
      </c>
      <c r="D856">
        <v>0</v>
      </c>
      <c r="E856" t="s">
        <v>22</v>
      </c>
      <c r="F856" t="s">
        <v>23</v>
      </c>
      <c r="G856" t="s">
        <v>43</v>
      </c>
      <c r="H856" t="s">
        <v>17</v>
      </c>
      <c r="I856" t="s">
        <v>30</v>
      </c>
      <c r="J856" t="s">
        <v>33</v>
      </c>
      <c r="M856" t="s">
        <v>20</v>
      </c>
      <c r="N856" s="1">
        <v>44880.453472222223</v>
      </c>
    </row>
    <row r="857" spans="1:14" x14ac:dyDescent="0.2">
      <c r="A857">
        <v>888</v>
      </c>
      <c r="B857" t="s">
        <v>112</v>
      </c>
      <c r="C857" t="s">
        <v>32</v>
      </c>
      <c r="D857">
        <v>2</v>
      </c>
      <c r="E857" t="s">
        <v>27</v>
      </c>
      <c r="F857" t="s">
        <v>38</v>
      </c>
      <c r="G857" t="s">
        <v>46</v>
      </c>
      <c r="H857" t="s">
        <v>17</v>
      </c>
      <c r="I857" t="s">
        <v>18</v>
      </c>
      <c r="J857" t="s">
        <v>44</v>
      </c>
      <c r="M857" t="s">
        <v>20</v>
      </c>
      <c r="N857" s="1">
        <v>44881.404166666667</v>
      </c>
    </row>
    <row r="858" spans="1:14" x14ac:dyDescent="0.2">
      <c r="A858">
        <v>889</v>
      </c>
      <c r="B858" t="s">
        <v>112</v>
      </c>
      <c r="C858" t="s">
        <v>32</v>
      </c>
      <c r="D858">
        <v>1</v>
      </c>
      <c r="E858" t="s">
        <v>16</v>
      </c>
      <c r="F858" t="s">
        <v>23</v>
      </c>
      <c r="G858" t="s">
        <v>39</v>
      </c>
      <c r="H858" t="s">
        <v>25</v>
      </c>
      <c r="I858" t="s">
        <v>18</v>
      </c>
      <c r="J858" t="s">
        <v>19</v>
      </c>
      <c r="M858" t="s">
        <v>20</v>
      </c>
      <c r="N858" s="1">
        <v>44881.459027777775</v>
      </c>
    </row>
    <row r="859" spans="1:14" x14ac:dyDescent="0.2">
      <c r="A859">
        <v>890</v>
      </c>
      <c r="B859" t="s">
        <v>112</v>
      </c>
      <c r="C859" t="s">
        <v>32</v>
      </c>
      <c r="D859">
        <v>3</v>
      </c>
      <c r="E859" t="s">
        <v>16</v>
      </c>
      <c r="F859" t="s">
        <v>38</v>
      </c>
      <c r="G859" t="s">
        <v>46</v>
      </c>
      <c r="H859" t="s">
        <v>17</v>
      </c>
      <c r="I859" t="s">
        <v>30</v>
      </c>
      <c r="J859" t="s">
        <v>19</v>
      </c>
      <c r="M859" t="s">
        <v>20</v>
      </c>
      <c r="N859" s="1">
        <v>44882.461111111108</v>
      </c>
    </row>
    <row r="860" spans="1:14" x14ac:dyDescent="0.2">
      <c r="A860">
        <v>891</v>
      </c>
      <c r="B860" t="s">
        <v>14</v>
      </c>
      <c r="C860" t="s">
        <v>42</v>
      </c>
      <c r="D860">
        <v>4</v>
      </c>
      <c r="E860" t="s">
        <v>27</v>
      </c>
      <c r="F860" t="s">
        <v>23</v>
      </c>
      <c r="G860" t="s">
        <v>43</v>
      </c>
      <c r="H860" t="s">
        <v>17</v>
      </c>
      <c r="I860" t="s">
        <v>54</v>
      </c>
      <c r="J860" t="s">
        <v>37</v>
      </c>
      <c r="K860" t="s">
        <v>62</v>
      </c>
      <c r="M860" t="s">
        <v>20</v>
      </c>
      <c r="N860" s="1">
        <v>44883.442361111112</v>
      </c>
    </row>
    <row r="861" spans="1:14" x14ac:dyDescent="0.2">
      <c r="A861">
        <v>892</v>
      </c>
      <c r="B861" t="s">
        <v>112</v>
      </c>
      <c r="C861" t="s">
        <v>32</v>
      </c>
      <c r="D861">
        <v>3</v>
      </c>
      <c r="E861" t="s">
        <v>22</v>
      </c>
      <c r="F861" t="s">
        <v>71</v>
      </c>
      <c r="G861" t="s">
        <v>48</v>
      </c>
      <c r="H861" t="s">
        <v>17</v>
      </c>
      <c r="I861" t="s">
        <v>18</v>
      </c>
      <c r="J861" t="s">
        <v>19</v>
      </c>
      <c r="M861" t="s">
        <v>20</v>
      </c>
      <c r="N861" s="1">
        <v>44883.48333333333</v>
      </c>
    </row>
    <row r="862" spans="1:14" x14ac:dyDescent="0.2">
      <c r="A862">
        <v>893</v>
      </c>
      <c r="B862" t="s">
        <v>14</v>
      </c>
      <c r="C862" t="s">
        <v>42</v>
      </c>
      <c r="D862">
        <v>0</v>
      </c>
      <c r="E862" t="s">
        <v>22</v>
      </c>
      <c r="F862" t="s">
        <v>71</v>
      </c>
      <c r="G862" t="s">
        <v>43</v>
      </c>
      <c r="H862" t="s">
        <v>17</v>
      </c>
      <c r="I862" t="s">
        <v>18</v>
      </c>
      <c r="J862" t="s">
        <v>44</v>
      </c>
      <c r="M862" t="s">
        <v>20</v>
      </c>
      <c r="N862" s="1">
        <v>44883.521527777775</v>
      </c>
    </row>
    <row r="863" spans="1:14" x14ac:dyDescent="0.2">
      <c r="A863">
        <v>894</v>
      </c>
      <c r="B863" t="s">
        <v>14</v>
      </c>
      <c r="C863" t="s">
        <v>21</v>
      </c>
      <c r="D863">
        <v>1</v>
      </c>
      <c r="E863" t="s">
        <v>22</v>
      </c>
      <c r="F863" t="s">
        <v>71</v>
      </c>
      <c r="G863" t="s">
        <v>48</v>
      </c>
      <c r="H863" t="s">
        <v>17</v>
      </c>
      <c r="I863" t="s">
        <v>26</v>
      </c>
      <c r="J863" t="s">
        <v>41</v>
      </c>
      <c r="M863" t="s">
        <v>20</v>
      </c>
      <c r="N863" s="1">
        <v>44883.793055555558</v>
      </c>
    </row>
    <row r="864" spans="1:14" x14ac:dyDescent="0.2">
      <c r="A864">
        <v>895</v>
      </c>
      <c r="B864" t="s">
        <v>112</v>
      </c>
      <c r="C864" t="s">
        <v>32</v>
      </c>
      <c r="D864">
        <v>0</v>
      </c>
      <c r="E864" t="s">
        <v>27</v>
      </c>
      <c r="F864" t="s">
        <v>23</v>
      </c>
      <c r="G864" t="s">
        <v>43</v>
      </c>
      <c r="H864" t="s">
        <v>17</v>
      </c>
      <c r="I864" t="s">
        <v>18</v>
      </c>
      <c r="J864" t="s">
        <v>37</v>
      </c>
      <c r="M864" t="s">
        <v>20</v>
      </c>
      <c r="N864" s="1">
        <v>44885.772222222222</v>
      </c>
    </row>
    <row r="865" spans="1:14" x14ac:dyDescent="0.2">
      <c r="A865">
        <v>896</v>
      </c>
      <c r="B865" t="s">
        <v>14</v>
      </c>
      <c r="C865" t="s">
        <v>42</v>
      </c>
      <c r="D865">
        <v>2</v>
      </c>
      <c r="E865" t="s">
        <v>22</v>
      </c>
      <c r="F865" t="s">
        <v>71</v>
      </c>
      <c r="G865" t="s">
        <v>48</v>
      </c>
      <c r="H865" t="s">
        <v>17</v>
      </c>
      <c r="I865" t="s">
        <v>18</v>
      </c>
      <c r="J865" t="s">
        <v>37</v>
      </c>
      <c r="M865" t="s">
        <v>20</v>
      </c>
      <c r="N865" s="1">
        <v>44886.686111111114</v>
      </c>
    </row>
    <row r="866" spans="1:14" x14ac:dyDescent="0.2">
      <c r="A866">
        <v>897</v>
      </c>
      <c r="B866" t="s">
        <v>112</v>
      </c>
      <c r="C866" t="s">
        <v>32</v>
      </c>
      <c r="D866">
        <v>3</v>
      </c>
      <c r="E866" t="s">
        <v>27</v>
      </c>
      <c r="F866" t="s">
        <v>38</v>
      </c>
      <c r="G866" t="s">
        <v>29</v>
      </c>
      <c r="H866" t="s">
        <v>17</v>
      </c>
      <c r="I866" t="s">
        <v>49</v>
      </c>
      <c r="J866" t="s">
        <v>44</v>
      </c>
      <c r="M866" t="s">
        <v>20</v>
      </c>
      <c r="N866" s="1">
        <v>44891.852083333331</v>
      </c>
    </row>
    <row r="867" spans="1:14" x14ac:dyDescent="0.2">
      <c r="A867">
        <v>898</v>
      </c>
      <c r="B867" t="s">
        <v>14</v>
      </c>
      <c r="C867" t="s">
        <v>42</v>
      </c>
      <c r="D867">
        <v>3</v>
      </c>
      <c r="E867" t="s">
        <v>27</v>
      </c>
      <c r="F867" t="s">
        <v>23</v>
      </c>
      <c r="G867" t="s">
        <v>43</v>
      </c>
      <c r="H867" t="s">
        <v>25</v>
      </c>
      <c r="I867" t="s">
        <v>54</v>
      </c>
      <c r="J867" t="s">
        <v>19</v>
      </c>
      <c r="M867" t="s">
        <v>20</v>
      </c>
      <c r="N867" s="1">
        <v>44893.424305555556</v>
      </c>
    </row>
    <row r="868" spans="1:14" x14ac:dyDescent="0.2">
      <c r="A868">
        <v>899</v>
      </c>
      <c r="B868" t="s">
        <v>112</v>
      </c>
      <c r="C868" t="s">
        <v>32</v>
      </c>
      <c r="D868">
        <v>2</v>
      </c>
      <c r="E868" t="s">
        <v>22</v>
      </c>
      <c r="F868" t="s">
        <v>71</v>
      </c>
      <c r="G868" t="s">
        <v>48</v>
      </c>
      <c r="H868" t="s">
        <v>17</v>
      </c>
      <c r="I868" t="s">
        <v>18</v>
      </c>
      <c r="J868" t="s">
        <v>33</v>
      </c>
      <c r="M868" t="s">
        <v>20</v>
      </c>
      <c r="N868" s="1">
        <v>44893.543055555558</v>
      </c>
    </row>
    <row r="869" spans="1:14" x14ac:dyDescent="0.2">
      <c r="A869">
        <v>900</v>
      </c>
      <c r="B869" t="s">
        <v>112</v>
      </c>
      <c r="C869" t="s">
        <v>32</v>
      </c>
      <c r="D869">
        <v>0</v>
      </c>
      <c r="E869" t="s">
        <v>27</v>
      </c>
      <c r="F869" t="s">
        <v>28</v>
      </c>
      <c r="G869" t="s">
        <v>46</v>
      </c>
      <c r="H869" t="s">
        <v>25</v>
      </c>
      <c r="I869" t="s">
        <v>36</v>
      </c>
      <c r="J869" t="s">
        <v>44</v>
      </c>
      <c r="M869" t="s">
        <v>65</v>
      </c>
      <c r="N869" s="1">
        <v>44894.413888888892</v>
      </c>
    </row>
    <row r="870" spans="1:14" x14ac:dyDescent="0.2">
      <c r="A870">
        <v>901</v>
      </c>
      <c r="B870" t="s">
        <v>90</v>
      </c>
      <c r="C870" t="s">
        <v>56</v>
      </c>
      <c r="D870">
        <v>4</v>
      </c>
      <c r="E870" t="s">
        <v>16</v>
      </c>
      <c r="F870" t="s">
        <v>71</v>
      </c>
      <c r="G870" t="s">
        <v>48</v>
      </c>
      <c r="H870" t="s">
        <v>76</v>
      </c>
      <c r="I870" t="s">
        <v>36</v>
      </c>
      <c r="J870" t="s">
        <v>33</v>
      </c>
      <c r="M870" t="s">
        <v>20</v>
      </c>
      <c r="N870" s="1">
        <v>44894.489583333336</v>
      </c>
    </row>
    <row r="871" spans="1:14" x14ac:dyDescent="0.2">
      <c r="A871">
        <v>903</v>
      </c>
      <c r="B871" t="s">
        <v>14</v>
      </c>
      <c r="C871" t="s">
        <v>42</v>
      </c>
      <c r="D871">
        <v>1</v>
      </c>
      <c r="E871" t="s">
        <v>22</v>
      </c>
      <c r="F871" t="s">
        <v>23</v>
      </c>
      <c r="G871" t="s">
        <v>24</v>
      </c>
      <c r="H871" t="s">
        <v>17</v>
      </c>
      <c r="I871" t="s">
        <v>18</v>
      </c>
      <c r="J871" t="s">
        <v>19</v>
      </c>
      <c r="M871" t="s">
        <v>20</v>
      </c>
      <c r="N871" s="1">
        <v>44894.749305555553</v>
      </c>
    </row>
    <row r="872" spans="1:14" x14ac:dyDescent="0.2">
      <c r="A872">
        <v>904</v>
      </c>
      <c r="B872" t="s">
        <v>14</v>
      </c>
      <c r="C872" t="s">
        <v>15</v>
      </c>
      <c r="D872">
        <v>2</v>
      </c>
      <c r="E872" t="s">
        <v>27</v>
      </c>
      <c r="F872" t="s">
        <v>71</v>
      </c>
      <c r="G872" t="s">
        <v>48</v>
      </c>
      <c r="H872" t="s">
        <v>76</v>
      </c>
      <c r="I872" t="s">
        <v>50</v>
      </c>
      <c r="J872" t="s">
        <v>44</v>
      </c>
      <c r="M872" t="s">
        <v>20</v>
      </c>
      <c r="N872" s="1">
        <v>44894.818749999999</v>
      </c>
    </row>
    <row r="873" spans="1:14" x14ac:dyDescent="0.2">
      <c r="A873">
        <v>905</v>
      </c>
      <c r="B873" t="s">
        <v>14</v>
      </c>
      <c r="C873" t="s">
        <v>15</v>
      </c>
      <c r="D873">
        <v>1</v>
      </c>
      <c r="E873" t="s">
        <v>27</v>
      </c>
      <c r="F873" t="s">
        <v>23</v>
      </c>
      <c r="G873" t="s">
        <v>55</v>
      </c>
      <c r="H873" t="s">
        <v>17</v>
      </c>
      <c r="I873" t="s">
        <v>58</v>
      </c>
      <c r="J873" t="s">
        <v>44</v>
      </c>
      <c r="M873" t="s">
        <v>20</v>
      </c>
      <c r="N873" s="1">
        <v>44894.881249999999</v>
      </c>
    </row>
    <row r="874" spans="1:14" x14ac:dyDescent="0.2">
      <c r="A874">
        <v>906</v>
      </c>
      <c r="B874" t="s">
        <v>14</v>
      </c>
      <c r="C874" t="s">
        <v>42</v>
      </c>
      <c r="D874">
        <v>3</v>
      </c>
      <c r="E874" t="s">
        <v>27</v>
      </c>
      <c r="F874" t="s">
        <v>71</v>
      </c>
      <c r="G874" t="s">
        <v>48</v>
      </c>
      <c r="H874" t="s">
        <v>40</v>
      </c>
      <c r="I874" t="s">
        <v>30</v>
      </c>
      <c r="J874" t="s">
        <v>44</v>
      </c>
      <c r="M874" t="s">
        <v>20</v>
      </c>
      <c r="N874" s="1">
        <v>44895.569444444445</v>
      </c>
    </row>
    <row r="875" spans="1:14" x14ac:dyDescent="0.2">
      <c r="A875">
        <v>907</v>
      </c>
      <c r="B875" t="s">
        <v>112</v>
      </c>
      <c r="C875" t="s">
        <v>32</v>
      </c>
      <c r="D875">
        <v>6</v>
      </c>
      <c r="E875" t="s">
        <v>27</v>
      </c>
      <c r="F875" t="s">
        <v>71</v>
      </c>
      <c r="G875" t="s">
        <v>48</v>
      </c>
      <c r="H875" t="s">
        <v>17</v>
      </c>
      <c r="I875" t="s">
        <v>30</v>
      </c>
      <c r="J875" t="s">
        <v>37</v>
      </c>
      <c r="M875" t="s">
        <v>20</v>
      </c>
      <c r="N875" s="1">
        <v>44896.877083333333</v>
      </c>
    </row>
    <row r="876" spans="1:14" x14ac:dyDescent="0.2">
      <c r="A876">
        <v>908</v>
      </c>
      <c r="B876" t="s">
        <v>112</v>
      </c>
      <c r="C876" t="s">
        <v>32</v>
      </c>
      <c r="D876">
        <v>3</v>
      </c>
      <c r="E876" t="s">
        <v>27</v>
      </c>
      <c r="F876" t="s">
        <v>28</v>
      </c>
      <c r="G876" t="s">
        <v>24</v>
      </c>
      <c r="H876" t="s">
        <v>76</v>
      </c>
      <c r="I876" t="s">
        <v>54</v>
      </c>
      <c r="J876" t="s">
        <v>19</v>
      </c>
      <c r="K876" t="s">
        <v>62</v>
      </c>
      <c r="M876" t="s">
        <v>20</v>
      </c>
      <c r="N876" s="1">
        <v>44897.599305555559</v>
      </c>
    </row>
    <row r="877" spans="1:14" x14ac:dyDescent="0.2">
      <c r="A877">
        <v>909</v>
      </c>
      <c r="B877" t="s">
        <v>112</v>
      </c>
      <c r="C877" t="s">
        <v>32</v>
      </c>
      <c r="D877">
        <v>0</v>
      </c>
      <c r="E877" t="s">
        <v>22</v>
      </c>
      <c r="F877" t="s">
        <v>23</v>
      </c>
      <c r="G877" t="s">
        <v>55</v>
      </c>
      <c r="H877" t="s">
        <v>17</v>
      </c>
      <c r="I877" t="s">
        <v>58</v>
      </c>
      <c r="J877" t="s">
        <v>41</v>
      </c>
      <c r="M877" t="s">
        <v>20</v>
      </c>
      <c r="N877" s="1">
        <v>44897.67083333333</v>
      </c>
    </row>
    <row r="878" spans="1:14" x14ac:dyDescent="0.2">
      <c r="A878">
        <v>910</v>
      </c>
      <c r="B878" t="s">
        <v>113</v>
      </c>
      <c r="C878" t="s">
        <v>114</v>
      </c>
      <c r="D878">
        <v>3</v>
      </c>
      <c r="E878" t="s">
        <v>27</v>
      </c>
      <c r="F878" t="s">
        <v>28</v>
      </c>
      <c r="G878" t="s">
        <v>24</v>
      </c>
      <c r="H878" t="s">
        <v>76</v>
      </c>
      <c r="I878" t="s">
        <v>26</v>
      </c>
      <c r="J878" t="s">
        <v>33</v>
      </c>
      <c r="M878" t="s">
        <v>20</v>
      </c>
      <c r="N878" s="1">
        <v>44901.62222222222</v>
      </c>
    </row>
    <row r="879" spans="1:14" x14ac:dyDescent="0.2">
      <c r="A879">
        <v>911</v>
      </c>
      <c r="B879" t="s">
        <v>14</v>
      </c>
      <c r="C879" t="s">
        <v>42</v>
      </c>
      <c r="D879">
        <v>1</v>
      </c>
      <c r="E879" t="s">
        <v>22</v>
      </c>
      <c r="F879" t="s">
        <v>71</v>
      </c>
      <c r="G879" t="s">
        <v>48</v>
      </c>
      <c r="H879" t="s">
        <v>25</v>
      </c>
      <c r="I879" t="s">
        <v>36</v>
      </c>
      <c r="J879" t="s">
        <v>44</v>
      </c>
      <c r="K879" t="s">
        <v>62</v>
      </c>
      <c r="M879" t="s">
        <v>20</v>
      </c>
      <c r="N879" s="1">
        <v>44901.734027777777</v>
      </c>
    </row>
    <row r="880" spans="1:14" x14ac:dyDescent="0.2">
      <c r="A880">
        <v>912</v>
      </c>
      <c r="B880" t="s">
        <v>14</v>
      </c>
      <c r="C880" t="s">
        <v>21</v>
      </c>
      <c r="D880">
        <v>5</v>
      </c>
      <c r="E880" t="s">
        <v>22</v>
      </c>
      <c r="F880" t="s">
        <v>38</v>
      </c>
      <c r="G880" t="s">
        <v>48</v>
      </c>
      <c r="H880" t="s">
        <v>17</v>
      </c>
      <c r="I880" t="s">
        <v>49</v>
      </c>
      <c r="J880" t="s">
        <v>19</v>
      </c>
      <c r="M880" t="s">
        <v>61</v>
      </c>
      <c r="N880" s="1">
        <v>44902.420138888891</v>
      </c>
    </row>
    <row r="881" spans="1:14" x14ac:dyDescent="0.2">
      <c r="A881">
        <v>913</v>
      </c>
      <c r="B881" t="s">
        <v>14</v>
      </c>
      <c r="C881" t="s">
        <v>42</v>
      </c>
      <c r="D881">
        <v>3</v>
      </c>
      <c r="E881" t="s">
        <v>27</v>
      </c>
      <c r="F881" t="s">
        <v>71</v>
      </c>
      <c r="G881" t="s">
        <v>48</v>
      </c>
      <c r="H881" t="s">
        <v>17</v>
      </c>
      <c r="I881" t="s">
        <v>18</v>
      </c>
      <c r="J881" t="s">
        <v>33</v>
      </c>
      <c r="M881" t="s">
        <v>61</v>
      </c>
      <c r="N881" s="1">
        <v>44902.460416666669</v>
      </c>
    </row>
    <row r="882" spans="1:14" x14ac:dyDescent="0.2">
      <c r="A882">
        <v>914</v>
      </c>
      <c r="B882" t="s">
        <v>14</v>
      </c>
      <c r="C882" t="s">
        <v>42</v>
      </c>
      <c r="D882">
        <v>2</v>
      </c>
      <c r="E882" t="s">
        <v>27</v>
      </c>
      <c r="F882" t="s">
        <v>38</v>
      </c>
      <c r="G882" t="s">
        <v>48</v>
      </c>
      <c r="H882" t="s">
        <v>40</v>
      </c>
      <c r="I882" t="s">
        <v>36</v>
      </c>
      <c r="J882" t="s">
        <v>59</v>
      </c>
      <c r="M882" t="s">
        <v>34</v>
      </c>
      <c r="N882" s="1">
        <v>44902.604861111111</v>
      </c>
    </row>
    <row r="883" spans="1:14" x14ac:dyDescent="0.2">
      <c r="A883">
        <v>915</v>
      </c>
      <c r="B883" t="s">
        <v>112</v>
      </c>
      <c r="C883" t="s">
        <v>32</v>
      </c>
      <c r="D883">
        <v>4</v>
      </c>
      <c r="E883" t="s">
        <v>27</v>
      </c>
      <c r="F883" t="s">
        <v>71</v>
      </c>
      <c r="G883" t="s">
        <v>48</v>
      </c>
      <c r="H883" t="s">
        <v>17</v>
      </c>
      <c r="I883" t="s">
        <v>18</v>
      </c>
      <c r="J883" t="s">
        <v>41</v>
      </c>
      <c r="M883" t="s">
        <v>52</v>
      </c>
      <c r="N883" s="1">
        <v>44902.908333333333</v>
      </c>
    </row>
    <row r="884" spans="1:14" x14ac:dyDescent="0.2">
      <c r="A884">
        <v>916</v>
      </c>
      <c r="B884" t="s">
        <v>14</v>
      </c>
      <c r="C884" t="s">
        <v>42</v>
      </c>
      <c r="D884">
        <v>0</v>
      </c>
      <c r="E884" t="s">
        <v>27</v>
      </c>
      <c r="F884" t="s">
        <v>23</v>
      </c>
      <c r="G884" t="s">
        <v>24</v>
      </c>
      <c r="H884" t="s">
        <v>25</v>
      </c>
      <c r="I884" t="s">
        <v>26</v>
      </c>
      <c r="J884" t="s">
        <v>19</v>
      </c>
      <c r="M884" t="s">
        <v>34</v>
      </c>
      <c r="N884" s="1">
        <v>44902.909722222219</v>
      </c>
    </row>
    <row r="885" spans="1:14" x14ac:dyDescent="0.2">
      <c r="A885">
        <v>917</v>
      </c>
      <c r="B885" t="s">
        <v>112</v>
      </c>
      <c r="C885" t="s">
        <v>32</v>
      </c>
      <c r="D885">
        <v>3</v>
      </c>
      <c r="E885" t="s">
        <v>27</v>
      </c>
      <c r="F885" t="s">
        <v>38</v>
      </c>
      <c r="G885" t="s">
        <v>46</v>
      </c>
      <c r="H885" t="s">
        <v>17</v>
      </c>
      <c r="I885" t="s">
        <v>30</v>
      </c>
      <c r="J885" t="s">
        <v>19</v>
      </c>
      <c r="M885" t="s">
        <v>20</v>
      </c>
      <c r="N885" s="1">
        <v>44902.967361111114</v>
      </c>
    </row>
    <row r="886" spans="1:14" x14ac:dyDescent="0.2">
      <c r="A886">
        <v>918</v>
      </c>
      <c r="B886" t="s">
        <v>14</v>
      </c>
      <c r="C886" t="s">
        <v>42</v>
      </c>
      <c r="D886">
        <v>2</v>
      </c>
      <c r="E886" t="s">
        <v>27</v>
      </c>
      <c r="F886" t="s">
        <v>23</v>
      </c>
      <c r="G886" t="s">
        <v>29</v>
      </c>
      <c r="H886" t="s">
        <v>25</v>
      </c>
      <c r="I886" t="s">
        <v>50</v>
      </c>
      <c r="J886" t="s">
        <v>37</v>
      </c>
      <c r="K886" t="s">
        <v>62</v>
      </c>
      <c r="M886" t="s">
        <v>20</v>
      </c>
      <c r="N886" s="1">
        <v>44903.407638888886</v>
      </c>
    </row>
    <row r="887" spans="1:14" x14ac:dyDescent="0.2">
      <c r="A887">
        <v>919</v>
      </c>
      <c r="B887" t="s">
        <v>14</v>
      </c>
      <c r="C887" t="s">
        <v>42</v>
      </c>
      <c r="D887">
        <v>1</v>
      </c>
      <c r="E887" t="s">
        <v>22</v>
      </c>
      <c r="F887" t="s">
        <v>28</v>
      </c>
      <c r="G887" t="s">
        <v>43</v>
      </c>
      <c r="H887" t="s">
        <v>17</v>
      </c>
      <c r="I887" t="s">
        <v>49</v>
      </c>
      <c r="J887" t="s">
        <v>19</v>
      </c>
      <c r="M887" t="s">
        <v>34</v>
      </c>
      <c r="N887" s="1">
        <v>44903.616666666669</v>
      </c>
    </row>
    <row r="888" spans="1:14" x14ac:dyDescent="0.2">
      <c r="A888">
        <v>920</v>
      </c>
      <c r="B888" t="s">
        <v>14</v>
      </c>
      <c r="C888" t="s">
        <v>42</v>
      </c>
      <c r="D888">
        <v>5</v>
      </c>
      <c r="E888" t="s">
        <v>27</v>
      </c>
      <c r="F888" t="s">
        <v>38</v>
      </c>
      <c r="G888" t="s">
        <v>46</v>
      </c>
      <c r="H888" t="s">
        <v>17</v>
      </c>
      <c r="I888" t="s">
        <v>49</v>
      </c>
      <c r="J888" t="s">
        <v>19</v>
      </c>
      <c r="M888" t="s">
        <v>60</v>
      </c>
      <c r="N888" s="1">
        <v>44904.29791666667</v>
      </c>
    </row>
    <row r="889" spans="1:14" x14ac:dyDescent="0.2">
      <c r="A889">
        <v>921</v>
      </c>
      <c r="B889" t="s">
        <v>14</v>
      </c>
      <c r="C889" t="s">
        <v>15</v>
      </c>
      <c r="D889">
        <v>2</v>
      </c>
      <c r="E889" t="s">
        <v>22</v>
      </c>
      <c r="F889" t="s">
        <v>28</v>
      </c>
      <c r="G889" t="s">
        <v>53</v>
      </c>
      <c r="H889" t="s">
        <v>17</v>
      </c>
      <c r="I889" t="s">
        <v>49</v>
      </c>
      <c r="J889" t="s">
        <v>41</v>
      </c>
      <c r="M889" t="s">
        <v>20</v>
      </c>
      <c r="N889" s="1">
        <v>44906.1875</v>
      </c>
    </row>
    <row r="890" spans="1:14" x14ac:dyDescent="0.2">
      <c r="A890">
        <v>922</v>
      </c>
      <c r="B890" t="s">
        <v>14</v>
      </c>
      <c r="C890" t="s">
        <v>42</v>
      </c>
      <c r="D890">
        <v>1</v>
      </c>
      <c r="E890" t="s">
        <v>22</v>
      </c>
      <c r="F890" t="s">
        <v>71</v>
      </c>
      <c r="G890" t="s">
        <v>48</v>
      </c>
      <c r="H890" t="s">
        <v>17</v>
      </c>
      <c r="I890" t="s">
        <v>58</v>
      </c>
      <c r="J890" t="s">
        <v>33</v>
      </c>
      <c r="M890" t="s">
        <v>60</v>
      </c>
      <c r="N890" s="1">
        <v>44907.769444444442</v>
      </c>
    </row>
    <row r="891" spans="1:14" x14ac:dyDescent="0.2">
      <c r="A891">
        <v>923</v>
      </c>
      <c r="B891" t="s">
        <v>14</v>
      </c>
      <c r="C891" t="s">
        <v>15</v>
      </c>
      <c r="D891">
        <v>0</v>
      </c>
      <c r="E891" t="s">
        <v>16</v>
      </c>
      <c r="F891" t="s">
        <v>71</v>
      </c>
      <c r="G891" t="s">
        <v>48</v>
      </c>
      <c r="H891" t="s">
        <v>17</v>
      </c>
      <c r="I891" t="s">
        <v>18</v>
      </c>
      <c r="J891" t="s">
        <v>19</v>
      </c>
      <c r="K891" t="s">
        <v>62</v>
      </c>
      <c r="M891" t="s">
        <v>60</v>
      </c>
      <c r="N891" s="1">
        <v>44907.820138888892</v>
      </c>
    </row>
    <row r="892" spans="1:14" x14ac:dyDescent="0.2">
      <c r="A892">
        <v>924</v>
      </c>
      <c r="B892" t="s">
        <v>14</v>
      </c>
      <c r="C892" t="s">
        <v>15</v>
      </c>
      <c r="D892">
        <v>1</v>
      </c>
      <c r="E892" t="s">
        <v>27</v>
      </c>
      <c r="F892" t="s">
        <v>71</v>
      </c>
      <c r="G892" t="s">
        <v>48</v>
      </c>
      <c r="H892" t="s">
        <v>76</v>
      </c>
      <c r="I892" t="s">
        <v>36</v>
      </c>
      <c r="J892" t="s">
        <v>19</v>
      </c>
      <c r="M892" t="s">
        <v>51</v>
      </c>
      <c r="N892" s="1">
        <v>44907.859722222223</v>
      </c>
    </row>
    <row r="893" spans="1:14" x14ac:dyDescent="0.2">
      <c r="A893">
        <v>925</v>
      </c>
      <c r="B893" t="s">
        <v>112</v>
      </c>
      <c r="C893" t="s">
        <v>32</v>
      </c>
      <c r="D893">
        <v>4</v>
      </c>
      <c r="E893" t="s">
        <v>22</v>
      </c>
      <c r="F893" t="s">
        <v>23</v>
      </c>
      <c r="G893" t="s">
        <v>39</v>
      </c>
      <c r="H893" t="s">
        <v>17</v>
      </c>
      <c r="I893" t="s">
        <v>18</v>
      </c>
      <c r="J893" t="s">
        <v>41</v>
      </c>
      <c r="M893" t="s">
        <v>20</v>
      </c>
      <c r="N893" s="1">
        <v>44908.581250000003</v>
      </c>
    </row>
    <row r="894" spans="1:14" x14ac:dyDescent="0.2">
      <c r="A894">
        <v>926</v>
      </c>
      <c r="B894" t="s">
        <v>14</v>
      </c>
      <c r="C894" t="s">
        <v>42</v>
      </c>
      <c r="D894">
        <v>3</v>
      </c>
      <c r="E894" t="s">
        <v>16</v>
      </c>
      <c r="F894" t="s">
        <v>28</v>
      </c>
      <c r="G894" t="s">
        <v>43</v>
      </c>
      <c r="H894" t="s">
        <v>76</v>
      </c>
      <c r="I894" t="s">
        <v>54</v>
      </c>
      <c r="J894" t="s">
        <v>44</v>
      </c>
      <c r="K894" t="s">
        <v>62</v>
      </c>
      <c r="M894" t="s">
        <v>20</v>
      </c>
      <c r="N894" s="1">
        <v>44909.529861111114</v>
      </c>
    </row>
    <row r="895" spans="1:14" x14ac:dyDescent="0.2">
      <c r="A895">
        <v>927</v>
      </c>
      <c r="B895" t="s">
        <v>14</v>
      </c>
      <c r="C895" t="s">
        <v>42</v>
      </c>
      <c r="D895">
        <v>2</v>
      </c>
      <c r="E895" t="s">
        <v>16</v>
      </c>
      <c r="F895" t="s">
        <v>71</v>
      </c>
      <c r="G895" t="s">
        <v>48</v>
      </c>
      <c r="H895" t="s">
        <v>17</v>
      </c>
      <c r="I895" t="s">
        <v>26</v>
      </c>
      <c r="J895" t="s">
        <v>44</v>
      </c>
      <c r="M895" t="s">
        <v>107</v>
      </c>
      <c r="N895" s="1">
        <v>44910.674305555556</v>
      </c>
    </row>
    <row r="896" spans="1:14" x14ac:dyDescent="0.2">
      <c r="A896">
        <v>928</v>
      </c>
      <c r="B896" t="s">
        <v>14</v>
      </c>
      <c r="C896" t="s">
        <v>42</v>
      </c>
      <c r="D896">
        <v>0</v>
      </c>
      <c r="E896" t="s">
        <v>27</v>
      </c>
      <c r="F896" t="s">
        <v>71</v>
      </c>
      <c r="G896" t="s">
        <v>48</v>
      </c>
      <c r="H896" t="s">
        <v>17</v>
      </c>
      <c r="I896" t="s">
        <v>18</v>
      </c>
      <c r="J896" t="s">
        <v>19</v>
      </c>
      <c r="M896" t="s">
        <v>20</v>
      </c>
      <c r="N896" s="1">
        <v>44911.470833333333</v>
      </c>
    </row>
    <row r="897" spans="1:14" x14ac:dyDescent="0.2">
      <c r="A897">
        <v>929</v>
      </c>
      <c r="B897" t="s">
        <v>90</v>
      </c>
      <c r="C897" t="s">
        <v>56</v>
      </c>
      <c r="D897">
        <v>1</v>
      </c>
      <c r="E897" t="s">
        <v>16</v>
      </c>
      <c r="F897" t="s">
        <v>23</v>
      </c>
      <c r="G897" t="s">
        <v>24</v>
      </c>
      <c r="H897" t="s">
        <v>17</v>
      </c>
      <c r="I897" t="s">
        <v>54</v>
      </c>
      <c r="J897" t="s">
        <v>59</v>
      </c>
      <c r="M897" t="s">
        <v>34</v>
      </c>
      <c r="N897" s="1">
        <v>44911.550694444442</v>
      </c>
    </row>
    <row r="898" spans="1:14" x14ac:dyDescent="0.2">
      <c r="A898">
        <v>931</v>
      </c>
      <c r="B898" t="s">
        <v>14</v>
      </c>
      <c r="C898" t="s">
        <v>42</v>
      </c>
      <c r="D898">
        <v>3</v>
      </c>
      <c r="E898" t="s">
        <v>22</v>
      </c>
      <c r="F898" t="s">
        <v>71</v>
      </c>
      <c r="G898" t="s">
        <v>48</v>
      </c>
      <c r="H898" t="s">
        <v>17</v>
      </c>
      <c r="I898" t="s">
        <v>18</v>
      </c>
      <c r="J898" t="s">
        <v>44</v>
      </c>
      <c r="M898" t="s">
        <v>20</v>
      </c>
      <c r="N898" s="1">
        <v>44914.813888888886</v>
      </c>
    </row>
    <row r="899" spans="1:14" x14ac:dyDescent="0.2">
      <c r="A899">
        <v>932</v>
      </c>
      <c r="B899" t="s">
        <v>14</v>
      </c>
      <c r="C899" t="s">
        <v>42</v>
      </c>
      <c r="D899">
        <v>2</v>
      </c>
      <c r="E899" t="s">
        <v>16</v>
      </c>
      <c r="F899" t="s">
        <v>71</v>
      </c>
      <c r="G899" t="s">
        <v>48</v>
      </c>
      <c r="H899" t="s">
        <v>76</v>
      </c>
      <c r="I899" t="s">
        <v>36</v>
      </c>
      <c r="J899" t="s">
        <v>44</v>
      </c>
      <c r="K899" t="s">
        <v>62</v>
      </c>
      <c r="L899" t="s">
        <v>62</v>
      </c>
      <c r="M899" t="s">
        <v>34</v>
      </c>
      <c r="N899" s="1">
        <v>44916.663194444445</v>
      </c>
    </row>
    <row r="900" spans="1:14" x14ac:dyDescent="0.2">
      <c r="A900">
        <v>933</v>
      </c>
      <c r="B900" t="s">
        <v>14</v>
      </c>
      <c r="C900" t="s">
        <v>42</v>
      </c>
      <c r="D900">
        <v>3</v>
      </c>
      <c r="E900" t="s">
        <v>27</v>
      </c>
      <c r="F900" t="s">
        <v>71</v>
      </c>
      <c r="G900" t="s">
        <v>48</v>
      </c>
      <c r="H900" t="s">
        <v>17</v>
      </c>
      <c r="I900" t="s">
        <v>49</v>
      </c>
      <c r="J900" t="s">
        <v>37</v>
      </c>
      <c r="M900" t="s">
        <v>20</v>
      </c>
      <c r="N900" s="1">
        <v>44918.575694444444</v>
      </c>
    </row>
    <row r="901" spans="1:14" x14ac:dyDescent="0.2">
      <c r="A901">
        <v>934</v>
      </c>
      <c r="B901" t="s">
        <v>112</v>
      </c>
      <c r="C901" t="s">
        <v>32</v>
      </c>
      <c r="D901">
        <v>3</v>
      </c>
      <c r="E901" t="s">
        <v>27</v>
      </c>
      <c r="F901" t="s">
        <v>38</v>
      </c>
      <c r="G901" t="s">
        <v>29</v>
      </c>
      <c r="H901" t="s">
        <v>83</v>
      </c>
      <c r="I901" t="s">
        <v>18</v>
      </c>
      <c r="J901" t="s">
        <v>41</v>
      </c>
      <c r="M901" t="s">
        <v>20</v>
      </c>
      <c r="N901" s="1">
        <v>44919.654166666667</v>
      </c>
    </row>
    <row r="902" spans="1:14" x14ac:dyDescent="0.2">
      <c r="A902">
        <v>935</v>
      </c>
      <c r="B902" t="s">
        <v>14</v>
      </c>
      <c r="C902" t="s">
        <v>42</v>
      </c>
      <c r="D902">
        <v>3</v>
      </c>
      <c r="E902" t="s">
        <v>27</v>
      </c>
      <c r="F902" t="s">
        <v>38</v>
      </c>
      <c r="G902" t="s">
        <v>46</v>
      </c>
      <c r="H902" t="s">
        <v>76</v>
      </c>
      <c r="I902" t="s">
        <v>50</v>
      </c>
      <c r="J902" t="s">
        <v>44</v>
      </c>
      <c r="M902" t="s">
        <v>20</v>
      </c>
      <c r="N902" s="1">
        <v>44919.821527777778</v>
      </c>
    </row>
    <row r="903" spans="1:14" x14ac:dyDescent="0.2">
      <c r="A903">
        <v>936</v>
      </c>
      <c r="B903" t="s">
        <v>14</v>
      </c>
      <c r="C903" t="s">
        <v>15</v>
      </c>
      <c r="D903">
        <v>4</v>
      </c>
      <c r="E903" t="s">
        <v>27</v>
      </c>
      <c r="F903" t="s">
        <v>71</v>
      </c>
      <c r="G903" t="s">
        <v>53</v>
      </c>
      <c r="H903" t="s">
        <v>76</v>
      </c>
      <c r="I903" t="s">
        <v>49</v>
      </c>
      <c r="J903" t="s">
        <v>19</v>
      </c>
      <c r="M903" t="s">
        <v>20</v>
      </c>
      <c r="N903" s="1">
        <v>44922.429166666669</v>
      </c>
    </row>
    <row r="904" spans="1:14" x14ac:dyDescent="0.2">
      <c r="A904">
        <v>937</v>
      </c>
      <c r="B904" t="s">
        <v>115</v>
      </c>
      <c r="C904" t="s">
        <v>56</v>
      </c>
      <c r="D904">
        <v>4</v>
      </c>
      <c r="E904" t="s">
        <v>22</v>
      </c>
      <c r="F904" t="s">
        <v>23</v>
      </c>
      <c r="G904" t="s">
        <v>43</v>
      </c>
      <c r="H904" t="s">
        <v>17</v>
      </c>
      <c r="I904" t="s">
        <v>49</v>
      </c>
      <c r="J904" t="s">
        <v>19</v>
      </c>
      <c r="M904" t="s">
        <v>20</v>
      </c>
      <c r="N904" s="1">
        <v>44924.857638888891</v>
      </c>
    </row>
    <row r="905" spans="1:14" x14ac:dyDescent="0.2">
      <c r="A905">
        <v>938</v>
      </c>
      <c r="B905" t="s">
        <v>14</v>
      </c>
      <c r="C905" t="s">
        <v>42</v>
      </c>
      <c r="D905">
        <v>4</v>
      </c>
      <c r="E905" t="s">
        <v>22</v>
      </c>
      <c r="F905" t="s">
        <v>23</v>
      </c>
      <c r="G905" t="s">
        <v>24</v>
      </c>
      <c r="H905" t="s">
        <v>40</v>
      </c>
      <c r="I905" t="s">
        <v>26</v>
      </c>
      <c r="J905" t="s">
        <v>44</v>
      </c>
      <c r="M905" t="s">
        <v>34</v>
      </c>
      <c r="N905" s="1">
        <v>44925.285416666666</v>
      </c>
    </row>
    <row r="906" spans="1:14" x14ac:dyDescent="0.2">
      <c r="A906">
        <v>939</v>
      </c>
      <c r="B906" t="s">
        <v>14</v>
      </c>
      <c r="C906" t="s">
        <v>15</v>
      </c>
      <c r="D906">
        <v>2</v>
      </c>
      <c r="E906" t="s">
        <v>27</v>
      </c>
      <c r="F906" t="s">
        <v>71</v>
      </c>
      <c r="G906" t="s">
        <v>48</v>
      </c>
      <c r="H906" t="s">
        <v>35</v>
      </c>
      <c r="I906" t="s">
        <v>36</v>
      </c>
      <c r="J906" t="s">
        <v>44</v>
      </c>
      <c r="M906" t="s">
        <v>20</v>
      </c>
      <c r="N906" s="1">
        <v>44925.532638888886</v>
      </c>
    </row>
    <row r="907" spans="1:14" x14ac:dyDescent="0.2">
      <c r="A907">
        <v>940</v>
      </c>
      <c r="B907" t="s">
        <v>14</v>
      </c>
      <c r="C907" t="s">
        <v>42</v>
      </c>
      <c r="D907">
        <v>1</v>
      </c>
      <c r="E907" t="s">
        <v>27</v>
      </c>
      <c r="F907" t="s">
        <v>28</v>
      </c>
      <c r="G907" t="s">
        <v>29</v>
      </c>
      <c r="H907" t="s">
        <v>83</v>
      </c>
      <c r="I907" t="s">
        <v>50</v>
      </c>
      <c r="J907" t="s">
        <v>37</v>
      </c>
      <c r="M907" t="s">
        <v>20</v>
      </c>
      <c r="N907" s="1">
        <v>44926.914583333331</v>
      </c>
    </row>
    <row r="908" spans="1:14" x14ac:dyDescent="0.2">
      <c r="A908">
        <v>941</v>
      </c>
      <c r="B908" t="s">
        <v>112</v>
      </c>
      <c r="C908" t="s">
        <v>32</v>
      </c>
      <c r="D908">
        <v>5</v>
      </c>
      <c r="E908" t="s">
        <v>27</v>
      </c>
      <c r="F908" t="s">
        <v>38</v>
      </c>
      <c r="G908" t="s">
        <v>29</v>
      </c>
      <c r="H908" t="s">
        <v>17</v>
      </c>
      <c r="I908" t="s">
        <v>18</v>
      </c>
      <c r="J908" t="s">
        <v>44</v>
      </c>
      <c r="M908" t="s">
        <v>34</v>
      </c>
      <c r="N908" s="1">
        <v>44927.050694444442</v>
      </c>
    </row>
    <row r="909" spans="1:14" x14ac:dyDescent="0.2">
      <c r="A909">
        <v>942</v>
      </c>
      <c r="B909" t="s">
        <v>112</v>
      </c>
      <c r="C909" t="s">
        <v>32</v>
      </c>
      <c r="D909">
        <v>3</v>
      </c>
      <c r="E909" t="s">
        <v>27</v>
      </c>
      <c r="F909" t="s">
        <v>23</v>
      </c>
      <c r="G909" t="s">
        <v>24</v>
      </c>
      <c r="H909" t="s">
        <v>76</v>
      </c>
      <c r="I909" t="s">
        <v>26</v>
      </c>
      <c r="J909" t="s">
        <v>37</v>
      </c>
      <c r="M909" t="s">
        <v>20</v>
      </c>
      <c r="N909" s="1">
        <v>44927.616666666669</v>
      </c>
    </row>
    <row r="910" spans="1:14" x14ac:dyDescent="0.2">
      <c r="A910">
        <v>943</v>
      </c>
      <c r="B910" t="s">
        <v>14</v>
      </c>
      <c r="C910" t="s">
        <v>21</v>
      </c>
      <c r="D910">
        <v>1</v>
      </c>
      <c r="E910" t="s">
        <v>27</v>
      </c>
      <c r="F910" t="s">
        <v>71</v>
      </c>
      <c r="G910" t="s">
        <v>48</v>
      </c>
      <c r="H910" t="s">
        <v>17</v>
      </c>
      <c r="I910" t="s">
        <v>36</v>
      </c>
      <c r="J910" t="s">
        <v>19</v>
      </c>
      <c r="M910" t="s">
        <v>52</v>
      </c>
      <c r="N910" s="1">
        <v>44927.794444444444</v>
      </c>
    </row>
    <row r="911" spans="1:14" x14ac:dyDescent="0.2">
      <c r="A911">
        <v>944</v>
      </c>
      <c r="B911" t="s">
        <v>14</v>
      </c>
      <c r="C911" t="s">
        <v>15</v>
      </c>
      <c r="D911">
        <v>2</v>
      </c>
      <c r="E911" t="s">
        <v>27</v>
      </c>
      <c r="F911" t="s">
        <v>23</v>
      </c>
      <c r="G911" t="s">
        <v>39</v>
      </c>
      <c r="H911" t="s">
        <v>17</v>
      </c>
      <c r="I911" t="s">
        <v>18</v>
      </c>
      <c r="J911" t="s">
        <v>19</v>
      </c>
      <c r="M911" t="s">
        <v>20</v>
      </c>
      <c r="N911" s="1">
        <v>44927.884027777778</v>
      </c>
    </row>
    <row r="912" spans="1:14" x14ac:dyDescent="0.2">
      <c r="A912">
        <v>945</v>
      </c>
      <c r="B912" t="s">
        <v>112</v>
      </c>
      <c r="C912" t="s">
        <v>32</v>
      </c>
      <c r="D912">
        <v>4</v>
      </c>
      <c r="E912" t="s">
        <v>27</v>
      </c>
      <c r="F912" t="s">
        <v>71</v>
      </c>
      <c r="G912" t="s">
        <v>48</v>
      </c>
      <c r="H912" t="s">
        <v>40</v>
      </c>
      <c r="I912" t="s">
        <v>18</v>
      </c>
      <c r="J912" t="s">
        <v>33</v>
      </c>
      <c r="M912" t="s">
        <v>20</v>
      </c>
      <c r="N912" s="1">
        <v>44929.727777777778</v>
      </c>
    </row>
    <row r="913" spans="1:14" x14ac:dyDescent="0.2">
      <c r="A913">
        <v>946</v>
      </c>
      <c r="B913" t="s">
        <v>112</v>
      </c>
      <c r="C913" t="s">
        <v>32</v>
      </c>
      <c r="D913">
        <v>4</v>
      </c>
      <c r="E913" t="s">
        <v>22</v>
      </c>
      <c r="F913" t="s">
        <v>71</v>
      </c>
      <c r="G913" t="s">
        <v>48</v>
      </c>
      <c r="H913" t="s">
        <v>17</v>
      </c>
      <c r="I913" t="s">
        <v>18</v>
      </c>
      <c r="J913" t="s">
        <v>19</v>
      </c>
      <c r="M913" t="s">
        <v>20</v>
      </c>
      <c r="N913" s="1">
        <v>44930.510416666664</v>
      </c>
    </row>
    <row r="914" spans="1:14" x14ac:dyDescent="0.2">
      <c r="A914">
        <v>947</v>
      </c>
      <c r="B914" t="s">
        <v>112</v>
      </c>
      <c r="C914" t="s">
        <v>32</v>
      </c>
      <c r="D914">
        <v>5</v>
      </c>
      <c r="E914" t="s">
        <v>22</v>
      </c>
      <c r="F914" t="s">
        <v>71</v>
      </c>
      <c r="G914" t="s">
        <v>48</v>
      </c>
      <c r="H914" t="s">
        <v>17</v>
      </c>
      <c r="I914" t="s">
        <v>30</v>
      </c>
      <c r="J914" t="s">
        <v>33</v>
      </c>
      <c r="M914" t="s">
        <v>20</v>
      </c>
      <c r="N914" s="1">
        <v>44930.73333333333</v>
      </c>
    </row>
    <row r="915" spans="1:14" x14ac:dyDescent="0.2">
      <c r="A915">
        <v>948</v>
      </c>
      <c r="B915" t="s">
        <v>14</v>
      </c>
      <c r="C915" t="s">
        <v>42</v>
      </c>
      <c r="D915">
        <v>0</v>
      </c>
      <c r="E915" t="s">
        <v>27</v>
      </c>
      <c r="F915" t="s">
        <v>23</v>
      </c>
      <c r="G915" t="s">
        <v>43</v>
      </c>
      <c r="H915" t="s">
        <v>35</v>
      </c>
      <c r="I915" t="s">
        <v>18</v>
      </c>
      <c r="J915" t="s">
        <v>44</v>
      </c>
      <c r="K915" t="s">
        <v>62</v>
      </c>
      <c r="M915" t="s">
        <v>20</v>
      </c>
      <c r="N915" s="1">
        <v>44930.76666666667</v>
      </c>
    </row>
    <row r="916" spans="1:14" x14ac:dyDescent="0.2">
      <c r="A916">
        <v>949</v>
      </c>
      <c r="B916" t="s">
        <v>90</v>
      </c>
      <c r="C916" t="s">
        <v>56</v>
      </c>
      <c r="D916">
        <v>3</v>
      </c>
      <c r="E916" t="s">
        <v>22</v>
      </c>
      <c r="F916" t="s">
        <v>28</v>
      </c>
      <c r="G916" t="s">
        <v>24</v>
      </c>
      <c r="H916" t="s">
        <v>76</v>
      </c>
      <c r="I916" t="s">
        <v>26</v>
      </c>
      <c r="J916" t="s">
        <v>59</v>
      </c>
      <c r="M916" t="s">
        <v>20</v>
      </c>
      <c r="N916" s="1">
        <v>44930.771527777775</v>
      </c>
    </row>
    <row r="917" spans="1:14" x14ac:dyDescent="0.2">
      <c r="A917">
        <v>950</v>
      </c>
      <c r="B917" t="s">
        <v>116</v>
      </c>
      <c r="C917" t="s">
        <v>32</v>
      </c>
      <c r="D917">
        <v>2</v>
      </c>
      <c r="E917" t="s">
        <v>16</v>
      </c>
      <c r="F917" t="s">
        <v>71</v>
      </c>
      <c r="G917" t="s">
        <v>48</v>
      </c>
      <c r="H917" t="s">
        <v>25</v>
      </c>
      <c r="I917" t="s">
        <v>36</v>
      </c>
      <c r="J917" t="s">
        <v>59</v>
      </c>
      <c r="M917" t="s">
        <v>65</v>
      </c>
      <c r="N917" s="1">
        <v>44930.837500000001</v>
      </c>
    </row>
    <row r="918" spans="1:14" x14ac:dyDescent="0.2">
      <c r="A918">
        <v>951</v>
      </c>
      <c r="B918" t="s">
        <v>116</v>
      </c>
      <c r="C918" t="s">
        <v>32</v>
      </c>
      <c r="D918">
        <v>0</v>
      </c>
      <c r="E918" t="s">
        <v>16</v>
      </c>
      <c r="F918" t="s">
        <v>23</v>
      </c>
      <c r="G918" t="s">
        <v>43</v>
      </c>
      <c r="H918" t="s">
        <v>40</v>
      </c>
      <c r="I918" t="s">
        <v>18</v>
      </c>
      <c r="J918" t="s">
        <v>33</v>
      </c>
      <c r="K918" t="s">
        <v>62</v>
      </c>
      <c r="M918" t="s">
        <v>34</v>
      </c>
      <c r="N918" s="1">
        <v>44931.502083333333</v>
      </c>
    </row>
    <row r="919" spans="1:14" x14ac:dyDescent="0.2">
      <c r="A919">
        <v>952</v>
      </c>
      <c r="B919" t="s">
        <v>116</v>
      </c>
      <c r="C919" t="s">
        <v>32</v>
      </c>
      <c r="D919">
        <v>1</v>
      </c>
      <c r="E919" t="s">
        <v>22</v>
      </c>
      <c r="F919" t="s">
        <v>23</v>
      </c>
      <c r="G919" t="s">
        <v>55</v>
      </c>
      <c r="H919" t="s">
        <v>17</v>
      </c>
      <c r="I919" t="s">
        <v>58</v>
      </c>
      <c r="J919" t="s">
        <v>19</v>
      </c>
      <c r="M919" t="s">
        <v>20</v>
      </c>
      <c r="N919" s="1">
        <v>44931.583333333336</v>
      </c>
    </row>
    <row r="920" spans="1:14" x14ac:dyDescent="0.2">
      <c r="A920">
        <v>953</v>
      </c>
      <c r="B920" t="s">
        <v>14</v>
      </c>
      <c r="C920" t="s">
        <v>15</v>
      </c>
      <c r="D920">
        <v>1</v>
      </c>
      <c r="E920" t="s">
        <v>27</v>
      </c>
      <c r="F920" t="s">
        <v>23</v>
      </c>
      <c r="G920" t="s">
        <v>39</v>
      </c>
      <c r="H920" t="s">
        <v>35</v>
      </c>
      <c r="I920" t="s">
        <v>30</v>
      </c>
      <c r="J920" t="s">
        <v>44</v>
      </c>
      <c r="M920" t="s">
        <v>20</v>
      </c>
      <c r="N920" s="1">
        <v>44931.633333333331</v>
      </c>
    </row>
    <row r="921" spans="1:14" x14ac:dyDescent="0.2">
      <c r="A921">
        <v>954</v>
      </c>
      <c r="B921" t="s">
        <v>14</v>
      </c>
      <c r="C921" t="s">
        <v>42</v>
      </c>
      <c r="D921">
        <v>1</v>
      </c>
      <c r="E921" t="s">
        <v>22</v>
      </c>
      <c r="F921" t="s">
        <v>28</v>
      </c>
      <c r="G921" t="s">
        <v>24</v>
      </c>
      <c r="H921" t="s">
        <v>17</v>
      </c>
      <c r="I921" t="s">
        <v>18</v>
      </c>
      <c r="J921" t="s">
        <v>44</v>
      </c>
      <c r="M921" t="s">
        <v>34</v>
      </c>
      <c r="N921" s="1">
        <v>44931.679166666669</v>
      </c>
    </row>
    <row r="922" spans="1:14" x14ac:dyDescent="0.2">
      <c r="A922">
        <v>955</v>
      </c>
      <c r="B922" t="s">
        <v>14</v>
      </c>
      <c r="C922" t="s">
        <v>42</v>
      </c>
      <c r="D922">
        <v>3</v>
      </c>
      <c r="E922" t="s">
        <v>27</v>
      </c>
      <c r="F922" t="s">
        <v>71</v>
      </c>
      <c r="G922" t="s">
        <v>48</v>
      </c>
      <c r="H922" t="s">
        <v>17</v>
      </c>
      <c r="I922" t="s">
        <v>49</v>
      </c>
      <c r="J922" t="s">
        <v>19</v>
      </c>
      <c r="M922" t="s">
        <v>34</v>
      </c>
      <c r="N922" s="1">
        <v>44931.973611111112</v>
      </c>
    </row>
    <row r="923" spans="1:14" x14ac:dyDescent="0.2">
      <c r="A923">
        <v>956</v>
      </c>
      <c r="B923" t="s">
        <v>14</v>
      </c>
      <c r="C923" t="s">
        <v>21</v>
      </c>
      <c r="D923">
        <v>1</v>
      </c>
      <c r="E923" t="s">
        <v>22</v>
      </c>
      <c r="F923" t="s">
        <v>71</v>
      </c>
      <c r="G923" t="s">
        <v>48</v>
      </c>
      <c r="H923" t="s">
        <v>17</v>
      </c>
      <c r="I923" t="s">
        <v>58</v>
      </c>
      <c r="J923" t="s">
        <v>19</v>
      </c>
      <c r="M923" t="s">
        <v>51</v>
      </c>
      <c r="N923" s="1">
        <v>44932.457638888889</v>
      </c>
    </row>
    <row r="924" spans="1:14" x14ac:dyDescent="0.2">
      <c r="A924">
        <v>957</v>
      </c>
      <c r="B924" t="s">
        <v>14</v>
      </c>
      <c r="C924" t="s">
        <v>21</v>
      </c>
      <c r="D924">
        <v>2</v>
      </c>
      <c r="E924" t="s">
        <v>27</v>
      </c>
      <c r="F924" t="s">
        <v>71</v>
      </c>
      <c r="G924" t="s">
        <v>48</v>
      </c>
      <c r="H924" t="s">
        <v>40</v>
      </c>
      <c r="I924" t="s">
        <v>36</v>
      </c>
      <c r="J924" t="s">
        <v>44</v>
      </c>
      <c r="M924" t="s">
        <v>34</v>
      </c>
      <c r="N924" s="1">
        <v>44933.254861111112</v>
      </c>
    </row>
    <row r="925" spans="1:14" x14ac:dyDescent="0.2">
      <c r="A925">
        <v>958</v>
      </c>
      <c r="B925" t="s">
        <v>116</v>
      </c>
      <c r="C925" t="s">
        <v>32</v>
      </c>
      <c r="D925">
        <v>3</v>
      </c>
      <c r="E925" t="s">
        <v>22</v>
      </c>
      <c r="F925" t="s">
        <v>28</v>
      </c>
      <c r="G925" t="s">
        <v>24</v>
      </c>
      <c r="H925" t="s">
        <v>25</v>
      </c>
      <c r="I925" t="s">
        <v>26</v>
      </c>
      <c r="J925" t="s">
        <v>44</v>
      </c>
      <c r="M925" t="s">
        <v>65</v>
      </c>
      <c r="N925" s="1">
        <v>44933.34375</v>
      </c>
    </row>
    <row r="926" spans="1:14" x14ac:dyDescent="0.2">
      <c r="A926">
        <v>959</v>
      </c>
      <c r="B926" t="s">
        <v>116</v>
      </c>
      <c r="C926" t="s">
        <v>32</v>
      </c>
      <c r="D926">
        <v>4</v>
      </c>
      <c r="E926" t="s">
        <v>27</v>
      </c>
      <c r="F926" t="s">
        <v>71</v>
      </c>
      <c r="G926" t="s">
        <v>48</v>
      </c>
      <c r="H926" t="s">
        <v>17</v>
      </c>
      <c r="I926" t="s">
        <v>49</v>
      </c>
      <c r="J926" t="s">
        <v>44</v>
      </c>
      <c r="L926" t="s">
        <v>62</v>
      </c>
      <c r="M926" t="s">
        <v>20</v>
      </c>
      <c r="N926" s="1">
        <v>44933.37222222222</v>
      </c>
    </row>
    <row r="927" spans="1:14" x14ac:dyDescent="0.2">
      <c r="A927">
        <v>960</v>
      </c>
      <c r="B927" t="s">
        <v>14</v>
      </c>
      <c r="C927" t="s">
        <v>42</v>
      </c>
      <c r="D927">
        <v>0</v>
      </c>
      <c r="E927" t="s">
        <v>27</v>
      </c>
      <c r="F927" t="s">
        <v>71</v>
      </c>
      <c r="G927" t="s">
        <v>48</v>
      </c>
      <c r="H927" t="s">
        <v>25</v>
      </c>
      <c r="I927" t="s">
        <v>36</v>
      </c>
      <c r="J927" t="s">
        <v>44</v>
      </c>
      <c r="M927" t="s">
        <v>61</v>
      </c>
      <c r="N927" s="1">
        <v>44933.481944444444</v>
      </c>
    </row>
    <row r="928" spans="1:14" x14ac:dyDescent="0.2">
      <c r="A928">
        <v>961</v>
      </c>
      <c r="B928" t="s">
        <v>14</v>
      </c>
      <c r="C928" t="s">
        <v>15</v>
      </c>
      <c r="D928">
        <v>2</v>
      </c>
      <c r="E928" t="s">
        <v>27</v>
      </c>
      <c r="F928" t="s">
        <v>23</v>
      </c>
      <c r="G928" t="s">
        <v>29</v>
      </c>
      <c r="H928" t="s">
        <v>17</v>
      </c>
      <c r="I928" t="s">
        <v>54</v>
      </c>
      <c r="J928" t="s">
        <v>44</v>
      </c>
      <c r="M928" t="s">
        <v>20</v>
      </c>
      <c r="N928" s="1">
        <v>44933.502083333333</v>
      </c>
    </row>
    <row r="929" spans="1:14" x14ac:dyDescent="0.2">
      <c r="A929">
        <v>962</v>
      </c>
      <c r="B929" t="s">
        <v>113</v>
      </c>
      <c r="C929" t="s">
        <v>114</v>
      </c>
      <c r="D929">
        <v>3</v>
      </c>
      <c r="E929" t="s">
        <v>27</v>
      </c>
      <c r="F929" t="s">
        <v>71</v>
      </c>
      <c r="G929" t="s">
        <v>48</v>
      </c>
      <c r="H929" t="s">
        <v>17</v>
      </c>
      <c r="I929" t="s">
        <v>49</v>
      </c>
      <c r="J929" t="s">
        <v>33</v>
      </c>
      <c r="M929" t="s">
        <v>20</v>
      </c>
      <c r="N929" s="1">
        <v>44935.48333333333</v>
      </c>
    </row>
    <row r="930" spans="1:14" x14ac:dyDescent="0.2">
      <c r="A930">
        <v>963</v>
      </c>
      <c r="B930" t="s">
        <v>14</v>
      </c>
      <c r="C930" t="s">
        <v>42</v>
      </c>
      <c r="D930">
        <v>1</v>
      </c>
      <c r="E930" t="s">
        <v>22</v>
      </c>
      <c r="F930" t="s">
        <v>71</v>
      </c>
      <c r="G930" t="s">
        <v>48</v>
      </c>
      <c r="H930" t="s">
        <v>35</v>
      </c>
      <c r="I930" t="s">
        <v>18</v>
      </c>
      <c r="J930" t="s">
        <v>44</v>
      </c>
      <c r="M930" t="s">
        <v>107</v>
      </c>
      <c r="N930" s="1">
        <v>44938.210416666669</v>
      </c>
    </row>
    <row r="931" spans="1:14" x14ac:dyDescent="0.2">
      <c r="A931">
        <v>964</v>
      </c>
      <c r="B931" t="s">
        <v>116</v>
      </c>
      <c r="C931" t="s">
        <v>32</v>
      </c>
      <c r="D931">
        <v>2</v>
      </c>
      <c r="E931" t="s">
        <v>22</v>
      </c>
      <c r="F931" t="s">
        <v>71</v>
      </c>
      <c r="G931" t="s">
        <v>48</v>
      </c>
      <c r="H931" t="s">
        <v>17</v>
      </c>
      <c r="I931" t="s">
        <v>49</v>
      </c>
      <c r="J931" t="s">
        <v>41</v>
      </c>
      <c r="M931" t="s">
        <v>34</v>
      </c>
      <c r="N931" s="1">
        <v>44938.460416666669</v>
      </c>
    </row>
    <row r="932" spans="1:14" x14ac:dyDescent="0.2">
      <c r="A932">
        <v>965</v>
      </c>
      <c r="B932" t="s">
        <v>14</v>
      </c>
      <c r="C932" t="s">
        <v>42</v>
      </c>
      <c r="D932">
        <v>1</v>
      </c>
      <c r="E932" t="s">
        <v>27</v>
      </c>
      <c r="F932" t="s">
        <v>38</v>
      </c>
      <c r="G932" t="s">
        <v>29</v>
      </c>
      <c r="H932" t="s">
        <v>17</v>
      </c>
      <c r="I932" t="s">
        <v>49</v>
      </c>
      <c r="J932" t="s">
        <v>41</v>
      </c>
      <c r="M932" t="s">
        <v>52</v>
      </c>
      <c r="N932" s="1">
        <v>44938.894444444442</v>
      </c>
    </row>
    <row r="933" spans="1:14" x14ac:dyDescent="0.2">
      <c r="A933">
        <v>966</v>
      </c>
      <c r="B933" t="s">
        <v>14</v>
      </c>
      <c r="C933" t="s">
        <v>42</v>
      </c>
      <c r="D933">
        <v>1</v>
      </c>
      <c r="E933" t="s">
        <v>16</v>
      </c>
      <c r="F933" t="s">
        <v>23</v>
      </c>
      <c r="G933" t="s">
        <v>39</v>
      </c>
      <c r="H933" t="s">
        <v>35</v>
      </c>
      <c r="I933" t="s">
        <v>18</v>
      </c>
      <c r="J933" t="s">
        <v>44</v>
      </c>
      <c r="M933" t="s">
        <v>65</v>
      </c>
      <c r="N933" s="1">
        <v>44938.993750000001</v>
      </c>
    </row>
    <row r="934" spans="1:14" x14ac:dyDescent="0.2">
      <c r="A934">
        <v>967</v>
      </c>
      <c r="B934" t="s">
        <v>116</v>
      </c>
      <c r="C934" t="s">
        <v>32</v>
      </c>
      <c r="D934">
        <v>1</v>
      </c>
      <c r="E934" t="s">
        <v>22</v>
      </c>
      <c r="F934" t="s">
        <v>38</v>
      </c>
      <c r="G934" t="s">
        <v>46</v>
      </c>
      <c r="H934" t="s">
        <v>17</v>
      </c>
      <c r="I934" t="s">
        <v>18</v>
      </c>
      <c r="J934" t="s">
        <v>33</v>
      </c>
      <c r="M934" t="s">
        <v>65</v>
      </c>
      <c r="N934" s="1">
        <v>44939.332638888889</v>
      </c>
    </row>
    <row r="935" spans="1:14" x14ac:dyDescent="0.2">
      <c r="A935">
        <v>968</v>
      </c>
      <c r="B935" t="s">
        <v>116</v>
      </c>
      <c r="C935" t="s">
        <v>32</v>
      </c>
      <c r="D935">
        <v>1</v>
      </c>
      <c r="E935" t="s">
        <v>16</v>
      </c>
      <c r="F935" t="s">
        <v>23</v>
      </c>
      <c r="G935" t="s">
        <v>39</v>
      </c>
      <c r="H935" t="s">
        <v>17</v>
      </c>
      <c r="I935" t="s">
        <v>18</v>
      </c>
      <c r="J935" t="s">
        <v>41</v>
      </c>
      <c r="M935" t="s">
        <v>20</v>
      </c>
      <c r="N935" s="1">
        <v>44940.473611111112</v>
      </c>
    </row>
    <row r="936" spans="1:14" x14ac:dyDescent="0.2">
      <c r="A936">
        <v>969</v>
      </c>
      <c r="B936" t="s">
        <v>116</v>
      </c>
      <c r="C936" t="s">
        <v>32</v>
      </c>
      <c r="D936">
        <v>0</v>
      </c>
      <c r="E936" t="s">
        <v>27</v>
      </c>
      <c r="F936" t="s">
        <v>38</v>
      </c>
      <c r="G936" t="s">
        <v>46</v>
      </c>
      <c r="H936" t="s">
        <v>25</v>
      </c>
      <c r="I936" t="s">
        <v>36</v>
      </c>
      <c r="J936" t="s">
        <v>59</v>
      </c>
      <c r="M936" t="s">
        <v>20</v>
      </c>
      <c r="N936" s="1">
        <v>44940.488194444442</v>
      </c>
    </row>
    <row r="937" spans="1:14" x14ac:dyDescent="0.2">
      <c r="A937">
        <v>977</v>
      </c>
      <c r="B937" t="s">
        <v>116</v>
      </c>
      <c r="C937" t="s">
        <v>32</v>
      </c>
      <c r="D937">
        <v>3</v>
      </c>
      <c r="E937" t="s">
        <v>22</v>
      </c>
      <c r="F937" t="s">
        <v>71</v>
      </c>
      <c r="G937" t="s">
        <v>48</v>
      </c>
      <c r="H937" t="s">
        <v>17</v>
      </c>
      <c r="I937" t="s">
        <v>30</v>
      </c>
      <c r="J937" t="s">
        <v>19</v>
      </c>
      <c r="M937" t="s">
        <v>86</v>
      </c>
      <c r="N937" s="1">
        <v>44943.481249999997</v>
      </c>
    </row>
    <row r="938" spans="1:14" x14ac:dyDescent="0.2">
      <c r="A938">
        <v>978</v>
      </c>
      <c r="B938" t="s">
        <v>14</v>
      </c>
      <c r="C938" t="s">
        <v>15</v>
      </c>
      <c r="D938">
        <v>0</v>
      </c>
      <c r="E938" t="s">
        <v>22</v>
      </c>
      <c r="F938" t="s">
        <v>23</v>
      </c>
      <c r="G938" t="s">
        <v>43</v>
      </c>
      <c r="H938" t="s">
        <v>17</v>
      </c>
      <c r="I938" t="s">
        <v>54</v>
      </c>
      <c r="J938" t="s">
        <v>37</v>
      </c>
      <c r="M938" t="s">
        <v>52</v>
      </c>
      <c r="N938" s="1">
        <v>44944.640972222223</v>
      </c>
    </row>
    <row r="939" spans="1:14" x14ac:dyDescent="0.2">
      <c r="A939">
        <v>979</v>
      </c>
      <c r="B939" t="s">
        <v>14</v>
      </c>
      <c r="C939" t="s">
        <v>42</v>
      </c>
      <c r="D939">
        <v>2</v>
      </c>
      <c r="E939" t="s">
        <v>27</v>
      </c>
      <c r="F939" t="s">
        <v>23</v>
      </c>
      <c r="G939" t="s">
        <v>29</v>
      </c>
      <c r="H939" t="s">
        <v>25</v>
      </c>
      <c r="I939" t="s">
        <v>54</v>
      </c>
      <c r="J939" t="s">
        <v>19</v>
      </c>
      <c r="M939" t="s">
        <v>20</v>
      </c>
      <c r="N939" s="1">
        <v>44944.859027777777</v>
      </c>
    </row>
    <row r="940" spans="1:14" x14ac:dyDescent="0.2">
      <c r="A940">
        <v>980</v>
      </c>
      <c r="B940" t="s">
        <v>14</v>
      </c>
      <c r="C940" t="s">
        <v>42</v>
      </c>
      <c r="D940">
        <v>4</v>
      </c>
      <c r="E940" t="s">
        <v>27</v>
      </c>
      <c r="F940" t="s">
        <v>23</v>
      </c>
      <c r="G940" t="s">
        <v>24</v>
      </c>
      <c r="H940" t="s">
        <v>17</v>
      </c>
      <c r="I940" t="s">
        <v>54</v>
      </c>
      <c r="J940" t="s">
        <v>59</v>
      </c>
      <c r="M940" t="s">
        <v>20</v>
      </c>
      <c r="N940" s="1">
        <v>44944.929166666669</v>
      </c>
    </row>
    <row r="941" spans="1:14" x14ac:dyDescent="0.2">
      <c r="A941">
        <v>985</v>
      </c>
      <c r="B941" t="s">
        <v>116</v>
      </c>
      <c r="C941" t="s">
        <v>32</v>
      </c>
      <c r="D941">
        <v>2</v>
      </c>
      <c r="E941" t="s">
        <v>27</v>
      </c>
      <c r="F941" t="s">
        <v>71</v>
      </c>
      <c r="G941" t="s">
        <v>48</v>
      </c>
      <c r="H941" t="s">
        <v>40</v>
      </c>
      <c r="I941" t="s">
        <v>36</v>
      </c>
      <c r="J941" t="s">
        <v>37</v>
      </c>
      <c r="M941" t="s">
        <v>20</v>
      </c>
      <c r="N941" s="1">
        <v>44948.784722222219</v>
      </c>
    </row>
    <row r="942" spans="1:14" x14ac:dyDescent="0.2">
      <c r="A942">
        <v>986</v>
      </c>
      <c r="B942" t="s">
        <v>14</v>
      </c>
      <c r="C942" t="s">
        <v>42</v>
      </c>
      <c r="D942">
        <v>3</v>
      </c>
      <c r="E942" t="s">
        <v>16</v>
      </c>
      <c r="F942" t="s">
        <v>71</v>
      </c>
      <c r="G942" t="s">
        <v>46</v>
      </c>
      <c r="H942" t="s">
        <v>25</v>
      </c>
      <c r="I942" t="s">
        <v>36</v>
      </c>
      <c r="J942" t="s">
        <v>44</v>
      </c>
      <c r="M942" t="s">
        <v>109</v>
      </c>
      <c r="N942" s="1">
        <v>44949.702777777777</v>
      </c>
    </row>
    <row r="943" spans="1:14" x14ac:dyDescent="0.2">
      <c r="A943">
        <v>987</v>
      </c>
      <c r="B943" t="s">
        <v>14</v>
      </c>
      <c r="C943" t="s">
        <v>42</v>
      </c>
      <c r="D943">
        <v>1</v>
      </c>
      <c r="E943" t="s">
        <v>22</v>
      </c>
      <c r="F943" t="s">
        <v>71</v>
      </c>
      <c r="G943" t="s">
        <v>48</v>
      </c>
      <c r="H943" t="s">
        <v>17</v>
      </c>
      <c r="I943" t="s">
        <v>49</v>
      </c>
      <c r="J943" t="s">
        <v>19</v>
      </c>
      <c r="M943" t="s">
        <v>52</v>
      </c>
      <c r="N943" s="1">
        <v>44950.433333333334</v>
      </c>
    </row>
    <row r="944" spans="1:14" x14ac:dyDescent="0.2">
      <c r="A944">
        <v>988</v>
      </c>
      <c r="B944" t="s">
        <v>14</v>
      </c>
      <c r="C944" t="s">
        <v>42</v>
      </c>
      <c r="D944">
        <v>3</v>
      </c>
      <c r="E944" t="s">
        <v>22</v>
      </c>
      <c r="F944" t="s">
        <v>71</v>
      </c>
      <c r="G944" t="s">
        <v>48</v>
      </c>
      <c r="H944" t="s">
        <v>17</v>
      </c>
      <c r="I944" t="s">
        <v>54</v>
      </c>
      <c r="J944" t="s">
        <v>44</v>
      </c>
      <c r="M944" t="s">
        <v>20</v>
      </c>
      <c r="N944" s="1">
        <v>44950.493750000001</v>
      </c>
    </row>
    <row r="945" spans="1:14" x14ac:dyDescent="0.2">
      <c r="A945">
        <v>989</v>
      </c>
      <c r="B945" t="s">
        <v>14</v>
      </c>
      <c r="C945" t="s">
        <v>15</v>
      </c>
      <c r="D945">
        <v>0</v>
      </c>
      <c r="E945" t="s">
        <v>22</v>
      </c>
      <c r="F945" t="s">
        <v>28</v>
      </c>
      <c r="G945" t="s">
        <v>43</v>
      </c>
      <c r="H945" t="s">
        <v>25</v>
      </c>
      <c r="I945" t="s">
        <v>54</v>
      </c>
      <c r="J945" t="s">
        <v>19</v>
      </c>
      <c r="K945" t="s">
        <v>62</v>
      </c>
      <c r="M945" t="s">
        <v>20</v>
      </c>
      <c r="N945" s="1">
        <v>44951.42291666667</v>
      </c>
    </row>
    <row r="946" spans="1:14" x14ac:dyDescent="0.2">
      <c r="A946">
        <v>991</v>
      </c>
      <c r="B946" t="s">
        <v>116</v>
      </c>
      <c r="C946" t="s">
        <v>32</v>
      </c>
      <c r="D946">
        <v>1</v>
      </c>
      <c r="E946" t="s">
        <v>22</v>
      </c>
      <c r="F946" t="s">
        <v>38</v>
      </c>
      <c r="G946" t="s">
        <v>29</v>
      </c>
      <c r="H946" t="s">
        <v>17</v>
      </c>
      <c r="I946" t="s">
        <v>49</v>
      </c>
      <c r="J946" t="s">
        <v>19</v>
      </c>
      <c r="M946" t="s">
        <v>20</v>
      </c>
      <c r="N946" s="1">
        <v>44952.730555555558</v>
      </c>
    </row>
    <row r="947" spans="1:14" x14ac:dyDescent="0.2">
      <c r="A947">
        <v>992</v>
      </c>
      <c r="B947" t="s">
        <v>14</v>
      </c>
      <c r="C947" t="s">
        <v>42</v>
      </c>
      <c r="D947">
        <v>5</v>
      </c>
      <c r="E947" t="s">
        <v>27</v>
      </c>
      <c r="F947" t="s">
        <v>23</v>
      </c>
      <c r="G947" t="s">
        <v>24</v>
      </c>
      <c r="H947" t="s">
        <v>17</v>
      </c>
      <c r="I947" t="s">
        <v>54</v>
      </c>
      <c r="J947" t="s">
        <v>19</v>
      </c>
      <c r="M947" t="s">
        <v>34</v>
      </c>
      <c r="N947" s="1">
        <v>44953.484027777777</v>
      </c>
    </row>
    <row r="948" spans="1:14" x14ac:dyDescent="0.2">
      <c r="A948">
        <v>994</v>
      </c>
      <c r="B948" t="s">
        <v>116</v>
      </c>
      <c r="C948" t="s">
        <v>32</v>
      </c>
      <c r="D948">
        <v>2</v>
      </c>
      <c r="E948" t="s">
        <v>22</v>
      </c>
      <c r="F948" t="s">
        <v>28</v>
      </c>
      <c r="G948" t="s">
        <v>43</v>
      </c>
      <c r="H948" t="s">
        <v>17</v>
      </c>
      <c r="I948" t="s">
        <v>18</v>
      </c>
      <c r="J948" t="s">
        <v>44</v>
      </c>
      <c r="M948" t="s">
        <v>34</v>
      </c>
      <c r="N948" s="1">
        <v>44954.609722222223</v>
      </c>
    </row>
    <row r="949" spans="1:14" x14ac:dyDescent="0.2">
      <c r="A949">
        <v>995</v>
      </c>
      <c r="B949" t="s">
        <v>14</v>
      </c>
      <c r="C949" t="s">
        <v>15</v>
      </c>
      <c r="D949">
        <v>2</v>
      </c>
      <c r="E949" t="s">
        <v>27</v>
      </c>
      <c r="F949" t="s">
        <v>71</v>
      </c>
      <c r="G949" t="s">
        <v>48</v>
      </c>
      <c r="H949" t="s">
        <v>17</v>
      </c>
      <c r="I949" t="s">
        <v>36</v>
      </c>
      <c r="J949" t="s">
        <v>19</v>
      </c>
      <c r="M949" t="s">
        <v>20</v>
      </c>
      <c r="N949" s="1">
        <v>44954.840277777781</v>
      </c>
    </row>
    <row r="950" spans="1:14" x14ac:dyDescent="0.2">
      <c r="A950">
        <v>996</v>
      </c>
      <c r="B950" t="s">
        <v>14</v>
      </c>
      <c r="C950" t="s">
        <v>42</v>
      </c>
      <c r="D950">
        <v>2</v>
      </c>
      <c r="E950" t="s">
        <v>27</v>
      </c>
      <c r="F950" t="s">
        <v>38</v>
      </c>
      <c r="G950" t="s">
        <v>24</v>
      </c>
      <c r="H950" t="s">
        <v>17</v>
      </c>
      <c r="I950" t="s">
        <v>18</v>
      </c>
      <c r="J950" t="s">
        <v>59</v>
      </c>
      <c r="M950" t="s">
        <v>34</v>
      </c>
      <c r="N950" s="1">
        <v>44954.916666666664</v>
      </c>
    </row>
    <row r="951" spans="1:14" x14ac:dyDescent="0.2">
      <c r="A951">
        <v>997</v>
      </c>
      <c r="B951" t="s">
        <v>116</v>
      </c>
      <c r="C951" t="s">
        <v>32</v>
      </c>
      <c r="D951">
        <v>2</v>
      </c>
      <c r="E951" t="s">
        <v>27</v>
      </c>
      <c r="F951" t="s">
        <v>23</v>
      </c>
      <c r="G951" t="s">
        <v>39</v>
      </c>
      <c r="H951" t="s">
        <v>17</v>
      </c>
      <c r="I951" t="s">
        <v>49</v>
      </c>
      <c r="J951" t="s">
        <v>44</v>
      </c>
      <c r="M951" t="s">
        <v>34</v>
      </c>
      <c r="N951" s="1">
        <v>44956.575694444444</v>
      </c>
    </row>
    <row r="952" spans="1:14" x14ac:dyDescent="0.2">
      <c r="A952">
        <v>998</v>
      </c>
      <c r="B952" t="s">
        <v>14</v>
      </c>
      <c r="C952" t="s">
        <v>42</v>
      </c>
      <c r="D952">
        <v>2</v>
      </c>
      <c r="E952" t="s">
        <v>27</v>
      </c>
      <c r="F952" t="s">
        <v>71</v>
      </c>
      <c r="G952" t="s">
        <v>48</v>
      </c>
      <c r="H952" t="s">
        <v>17</v>
      </c>
      <c r="I952" t="s">
        <v>54</v>
      </c>
      <c r="J952" t="s">
        <v>37</v>
      </c>
      <c r="M952" t="s">
        <v>61</v>
      </c>
      <c r="N952" s="1">
        <v>44957.127083333333</v>
      </c>
    </row>
    <row r="953" spans="1:14" x14ac:dyDescent="0.2">
      <c r="A953">
        <v>999</v>
      </c>
      <c r="B953" t="s">
        <v>14</v>
      </c>
      <c r="C953" t="s">
        <v>42</v>
      </c>
      <c r="D953">
        <v>2</v>
      </c>
      <c r="E953" t="s">
        <v>16</v>
      </c>
      <c r="F953" t="s">
        <v>23</v>
      </c>
      <c r="G953" t="s">
        <v>29</v>
      </c>
      <c r="H953" t="s">
        <v>25</v>
      </c>
      <c r="I953" t="s">
        <v>50</v>
      </c>
      <c r="J953" t="s">
        <v>37</v>
      </c>
      <c r="M953" t="s">
        <v>61</v>
      </c>
      <c r="N953" s="1">
        <v>44957.424305555556</v>
      </c>
    </row>
    <row r="954" spans="1:14" x14ac:dyDescent="0.2">
      <c r="A954">
        <v>1000</v>
      </c>
      <c r="B954" t="s">
        <v>14</v>
      </c>
      <c r="C954" t="s">
        <v>42</v>
      </c>
      <c r="D954">
        <v>2</v>
      </c>
      <c r="E954" t="s">
        <v>22</v>
      </c>
      <c r="F954" t="s">
        <v>28</v>
      </c>
      <c r="G954" t="s">
        <v>43</v>
      </c>
      <c r="H954" t="s">
        <v>17</v>
      </c>
      <c r="I954" t="s">
        <v>30</v>
      </c>
      <c r="J954" t="s">
        <v>44</v>
      </c>
      <c r="M954" t="s">
        <v>20</v>
      </c>
      <c r="N954" s="1">
        <v>44958.672222222223</v>
      </c>
    </row>
    <row r="955" spans="1:14" x14ac:dyDescent="0.2">
      <c r="A955">
        <v>1001</v>
      </c>
      <c r="B955" t="s">
        <v>14</v>
      </c>
      <c r="C955" t="s">
        <v>42</v>
      </c>
      <c r="D955">
        <v>2</v>
      </c>
      <c r="E955" t="s">
        <v>27</v>
      </c>
      <c r="F955" t="s">
        <v>23</v>
      </c>
      <c r="G955" t="s">
        <v>55</v>
      </c>
      <c r="H955" t="s">
        <v>17</v>
      </c>
      <c r="I955" t="s">
        <v>58</v>
      </c>
      <c r="J955" t="s">
        <v>41</v>
      </c>
      <c r="M955" t="s">
        <v>20</v>
      </c>
      <c r="N955" s="1">
        <v>44959.668749999997</v>
      </c>
    </row>
    <row r="956" spans="1:14" x14ac:dyDescent="0.2">
      <c r="A956">
        <v>1002</v>
      </c>
      <c r="B956" t="s">
        <v>14</v>
      </c>
      <c r="C956" t="s">
        <v>42</v>
      </c>
      <c r="D956">
        <v>1</v>
      </c>
      <c r="E956" t="s">
        <v>22</v>
      </c>
      <c r="F956" t="s">
        <v>71</v>
      </c>
      <c r="G956" t="s">
        <v>48</v>
      </c>
      <c r="H956" t="s">
        <v>17</v>
      </c>
      <c r="I956" t="s">
        <v>18</v>
      </c>
      <c r="J956" t="s">
        <v>19</v>
      </c>
      <c r="M956" t="s">
        <v>20</v>
      </c>
      <c r="N956" s="1">
        <v>44961.547222222223</v>
      </c>
    </row>
    <row r="957" spans="1:14" x14ac:dyDescent="0.2">
      <c r="A957">
        <v>1003</v>
      </c>
      <c r="B957" t="s">
        <v>14</v>
      </c>
      <c r="C957" t="s">
        <v>42</v>
      </c>
      <c r="D957">
        <v>3</v>
      </c>
      <c r="E957" t="s">
        <v>27</v>
      </c>
      <c r="F957" t="s">
        <v>71</v>
      </c>
      <c r="G957" t="s">
        <v>48</v>
      </c>
      <c r="H957" t="s">
        <v>40</v>
      </c>
      <c r="I957" t="s">
        <v>30</v>
      </c>
      <c r="J957" t="s">
        <v>19</v>
      </c>
      <c r="M957" t="s">
        <v>20</v>
      </c>
      <c r="N957" s="1">
        <v>44963.520833333336</v>
      </c>
    </row>
    <row r="958" spans="1:14" x14ac:dyDescent="0.2">
      <c r="A958">
        <v>1004</v>
      </c>
      <c r="B958" t="s">
        <v>14</v>
      </c>
      <c r="C958" t="s">
        <v>42</v>
      </c>
      <c r="D958">
        <v>2</v>
      </c>
      <c r="E958" t="s">
        <v>16</v>
      </c>
      <c r="F958" t="s">
        <v>71</v>
      </c>
      <c r="G958" t="s">
        <v>48</v>
      </c>
      <c r="H958" t="s">
        <v>76</v>
      </c>
      <c r="I958" t="s">
        <v>36</v>
      </c>
      <c r="J958" t="s">
        <v>44</v>
      </c>
      <c r="M958" t="s">
        <v>52</v>
      </c>
      <c r="N958" s="1">
        <v>44965.79583333333</v>
      </c>
    </row>
    <row r="959" spans="1:14" x14ac:dyDescent="0.2">
      <c r="A959">
        <v>1005</v>
      </c>
      <c r="B959" t="s">
        <v>14</v>
      </c>
      <c r="C959" t="s">
        <v>42</v>
      </c>
      <c r="D959">
        <v>1</v>
      </c>
      <c r="E959" t="s">
        <v>27</v>
      </c>
      <c r="F959" t="s">
        <v>23</v>
      </c>
      <c r="G959" t="s">
        <v>24</v>
      </c>
      <c r="H959" t="s">
        <v>17</v>
      </c>
      <c r="I959" t="s">
        <v>18</v>
      </c>
      <c r="J959" t="s">
        <v>37</v>
      </c>
      <c r="M959" t="s">
        <v>20</v>
      </c>
      <c r="N959" s="1">
        <v>44966.382638888892</v>
      </c>
    </row>
    <row r="960" spans="1:14" x14ac:dyDescent="0.2">
      <c r="A960">
        <v>1006</v>
      </c>
      <c r="B960" t="s">
        <v>14</v>
      </c>
      <c r="C960" t="s">
        <v>42</v>
      </c>
      <c r="D960">
        <v>0</v>
      </c>
      <c r="E960" t="s">
        <v>27</v>
      </c>
      <c r="F960" t="s">
        <v>23</v>
      </c>
      <c r="G960" t="s">
        <v>29</v>
      </c>
      <c r="H960" t="s">
        <v>35</v>
      </c>
      <c r="I960" t="s">
        <v>50</v>
      </c>
      <c r="J960" t="s">
        <v>37</v>
      </c>
      <c r="K960" t="s">
        <v>62</v>
      </c>
      <c r="L960" t="s">
        <v>62</v>
      </c>
      <c r="M960" t="s">
        <v>20</v>
      </c>
      <c r="N960" s="1">
        <v>44966.725694444445</v>
      </c>
    </row>
    <row r="961" spans="1:14" x14ac:dyDescent="0.2">
      <c r="A961">
        <v>1007</v>
      </c>
      <c r="B961" t="s">
        <v>14</v>
      </c>
      <c r="C961" t="s">
        <v>15</v>
      </c>
      <c r="D961">
        <v>4</v>
      </c>
      <c r="E961" t="s">
        <v>27</v>
      </c>
      <c r="F961" t="s">
        <v>71</v>
      </c>
      <c r="G961" t="s">
        <v>48</v>
      </c>
      <c r="H961" t="s">
        <v>83</v>
      </c>
      <c r="I961" t="s">
        <v>54</v>
      </c>
      <c r="J961" t="s">
        <v>19</v>
      </c>
      <c r="M961" t="s">
        <v>20</v>
      </c>
      <c r="N961" s="1">
        <v>44966.945833333331</v>
      </c>
    </row>
    <row r="962" spans="1:14" x14ac:dyDescent="0.2">
      <c r="A962">
        <v>1008</v>
      </c>
      <c r="B962" t="s">
        <v>14</v>
      </c>
      <c r="C962" t="s">
        <v>42</v>
      </c>
      <c r="D962">
        <v>3</v>
      </c>
      <c r="E962" t="s">
        <v>27</v>
      </c>
      <c r="F962" t="s">
        <v>71</v>
      </c>
      <c r="G962" t="s">
        <v>48</v>
      </c>
      <c r="H962" t="s">
        <v>76</v>
      </c>
      <c r="I962" t="s">
        <v>36</v>
      </c>
      <c r="J962" t="s">
        <v>59</v>
      </c>
      <c r="M962" t="s">
        <v>20</v>
      </c>
      <c r="N962" s="1">
        <v>44967.8125</v>
      </c>
    </row>
    <row r="963" spans="1:14" x14ac:dyDescent="0.2">
      <c r="A963">
        <v>1009</v>
      </c>
      <c r="B963" t="s">
        <v>116</v>
      </c>
      <c r="C963" t="s">
        <v>32</v>
      </c>
      <c r="D963">
        <v>1</v>
      </c>
      <c r="E963" t="s">
        <v>27</v>
      </c>
      <c r="F963" t="s">
        <v>71</v>
      </c>
      <c r="G963" t="s">
        <v>48</v>
      </c>
      <c r="H963" t="s">
        <v>25</v>
      </c>
      <c r="I963" t="s">
        <v>54</v>
      </c>
      <c r="J963" t="s">
        <v>19</v>
      </c>
      <c r="M963" t="s">
        <v>34</v>
      </c>
      <c r="N963" s="1">
        <v>44969.148611111108</v>
      </c>
    </row>
    <row r="964" spans="1:14" x14ac:dyDescent="0.2">
      <c r="A964">
        <v>1010</v>
      </c>
      <c r="B964" t="s">
        <v>14</v>
      </c>
      <c r="C964" t="s">
        <v>42</v>
      </c>
      <c r="D964">
        <v>1</v>
      </c>
      <c r="E964" t="s">
        <v>16</v>
      </c>
      <c r="F964" t="s">
        <v>71</v>
      </c>
      <c r="G964" t="s">
        <v>48</v>
      </c>
      <c r="H964" t="s">
        <v>76</v>
      </c>
      <c r="I964" t="s">
        <v>36</v>
      </c>
      <c r="J964" t="s">
        <v>19</v>
      </c>
      <c r="M964" t="s">
        <v>34</v>
      </c>
      <c r="N964" s="1">
        <v>44969.793055555558</v>
      </c>
    </row>
    <row r="965" spans="1:14" x14ac:dyDescent="0.2">
      <c r="A965">
        <v>1011</v>
      </c>
      <c r="B965" t="s">
        <v>14</v>
      </c>
      <c r="C965" t="s">
        <v>42</v>
      </c>
      <c r="D965">
        <v>0</v>
      </c>
      <c r="E965" t="s">
        <v>27</v>
      </c>
      <c r="F965" t="s">
        <v>28</v>
      </c>
      <c r="G965" t="s">
        <v>46</v>
      </c>
      <c r="H965" t="s">
        <v>25</v>
      </c>
      <c r="I965" t="s">
        <v>36</v>
      </c>
      <c r="J965" t="s">
        <v>19</v>
      </c>
      <c r="M965" t="s">
        <v>20</v>
      </c>
      <c r="N965" s="1">
        <v>44970.268055555556</v>
      </c>
    </row>
    <row r="966" spans="1:14" x14ac:dyDescent="0.2">
      <c r="A966">
        <v>1012</v>
      </c>
      <c r="B966" t="s">
        <v>116</v>
      </c>
      <c r="C966" t="s">
        <v>32</v>
      </c>
      <c r="D966">
        <v>2</v>
      </c>
      <c r="E966" t="s">
        <v>16</v>
      </c>
      <c r="F966" t="s">
        <v>23</v>
      </c>
      <c r="G966" t="s">
        <v>43</v>
      </c>
      <c r="H966" t="s">
        <v>76</v>
      </c>
      <c r="I966" t="s">
        <v>54</v>
      </c>
      <c r="J966" t="s">
        <v>41</v>
      </c>
      <c r="M966" t="s">
        <v>64</v>
      </c>
      <c r="N966" s="1">
        <v>44971.379166666666</v>
      </c>
    </row>
    <row r="967" spans="1:14" x14ac:dyDescent="0.2">
      <c r="A967">
        <v>1013</v>
      </c>
      <c r="B967" t="s">
        <v>14</v>
      </c>
      <c r="C967" t="s">
        <v>42</v>
      </c>
      <c r="D967">
        <v>1</v>
      </c>
      <c r="E967" t="s">
        <v>27</v>
      </c>
      <c r="F967" t="s">
        <v>71</v>
      </c>
      <c r="G967" t="s">
        <v>48</v>
      </c>
      <c r="H967" t="s">
        <v>17</v>
      </c>
      <c r="I967" t="s">
        <v>49</v>
      </c>
      <c r="J967" t="s">
        <v>41</v>
      </c>
      <c r="M967" t="s">
        <v>52</v>
      </c>
      <c r="N967" s="1">
        <v>44973.272916666669</v>
      </c>
    </row>
    <row r="968" spans="1:14" x14ac:dyDescent="0.2">
      <c r="A968">
        <v>1014</v>
      </c>
      <c r="B968" t="s">
        <v>116</v>
      </c>
      <c r="C968" t="s">
        <v>32</v>
      </c>
      <c r="D968">
        <v>4</v>
      </c>
      <c r="E968" t="s">
        <v>27</v>
      </c>
      <c r="F968" t="s">
        <v>71</v>
      </c>
      <c r="G968" t="s">
        <v>48</v>
      </c>
      <c r="H968" t="s">
        <v>17</v>
      </c>
      <c r="I968" t="s">
        <v>36</v>
      </c>
      <c r="J968" t="s">
        <v>41</v>
      </c>
      <c r="M968" t="s">
        <v>20</v>
      </c>
      <c r="N968" s="1">
        <v>44973.536805555559</v>
      </c>
    </row>
    <row r="969" spans="1:14" x14ac:dyDescent="0.2">
      <c r="A969">
        <v>1015</v>
      </c>
      <c r="B969" t="s">
        <v>14</v>
      </c>
      <c r="C969" t="s">
        <v>42</v>
      </c>
      <c r="D969">
        <v>1</v>
      </c>
      <c r="E969" t="s">
        <v>22</v>
      </c>
      <c r="F969" t="s">
        <v>71</v>
      </c>
      <c r="G969" t="s">
        <v>48</v>
      </c>
      <c r="H969" t="s">
        <v>17</v>
      </c>
      <c r="I969" t="s">
        <v>18</v>
      </c>
      <c r="J969" t="s">
        <v>19</v>
      </c>
      <c r="M969" t="s">
        <v>20</v>
      </c>
      <c r="N969" s="1">
        <v>44976.570833333331</v>
      </c>
    </row>
    <row r="970" spans="1:14" x14ac:dyDescent="0.2">
      <c r="A970">
        <v>1016</v>
      </c>
      <c r="B970" t="s">
        <v>14</v>
      </c>
      <c r="C970" t="s">
        <v>42</v>
      </c>
      <c r="D970">
        <v>0</v>
      </c>
      <c r="E970" t="s">
        <v>27</v>
      </c>
      <c r="F970" t="s">
        <v>23</v>
      </c>
      <c r="G970" t="s">
        <v>24</v>
      </c>
      <c r="H970" t="s">
        <v>25</v>
      </c>
      <c r="I970" t="s">
        <v>26</v>
      </c>
      <c r="J970" t="s">
        <v>19</v>
      </c>
      <c r="M970" t="s">
        <v>20</v>
      </c>
      <c r="N970" s="1">
        <v>44978.643055555556</v>
      </c>
    </row>
    <row r="971" spans="1:14" x14ac:dyDescent="0.2">
      <c r="A971">
        <v>1017</v>
      </c>
      <c r="B971" t="s">
        <v>116</v>
      </c>
      <c r="C971" t="s">
        <v>32</v>
      </c>
      <c r="D971">
        <v>2</v>
      </c>
      <c r="E971" t="s">
        <v>16</v>
      </c>
      <c r="F971" t="s">
        <v>71</v>
      </c>
      <c r="G971" t="s">
        <v>48</v>
      </c>
      <c r="H971" t="s">
        <v>17</v>
      </c>
      <c r="I971" t="s">
        <v>50</v>
      </c>
      <c r="J971" t="s">
        <v>19</v>
      </c>
      <c r="M971" t="s">
        <v>61</v>
      </c>
      <c r="N971" s="1">
        <v>44980.624305555553</v>
      </c>
    </row>
    <row r="972" spans="1:14" x14ac:dyDescent="0.2">
      <c r="A972">
        <v>1018</v>
      </c>
      <c r="B972" t="s">
        <v>116</v>
      </c>
      <c r="C972" t="s">
        <v>32</v>
      </c>
      <c r="D972">
        <v>0</v>
      </c>
      <c r="E972" t="s">
        <v>27</v>
      </c>
      <c r="F972" t="s">
        <v>28</v>
      </c>
      <c r="G972" t="s">
        <v>29</v>
      </c>
      <c r="H972" t="s">
        <v>25</v>
      </c>
      <c r="I972" t="s">
        <v>49</v>
      </c>
      <c r="J972" t="s">
        <v>44</v>
      </c>
      <c r="K972" t="s">
        <v>62</v>
      </c>
      <c r="M972" t="s">
        <v>20</v>
      </c>
      <c r="N972" s="1">
        <v>44981.5625</v>
      </c>
    </row>
    <row r="973" spans="1:14" x14ac:dyDescent="0.2">
      <c r="A973">
        <v>1019</v>
      </c>
      <c r="B973" t="s">
        <v>14</v>
      </c>
      <c r="C973" t="s">
        <v>15</v>
      </c>
      <c r="D973">
        <v>1</v>
      </c>
      <c r="E973" t="s">
        <v>27</v>
      </c>
      <c r="F973" t="s">
        <v>38</v>
      </c>
      <c r="G973" t="s">
        <v>46</v>
      </c>
      <c r="H973" t="s">
        <v>17</v>
      </c>
      <c r="I973" t="s">
        <v>36</v>
      </c>
      <c r="J973" t="s">
        <v>44</v>
      </c>
      <c r="M973" t="s">
        <v>20</v>
      </c>
      <c r="N973" s="1">
        <v>44981.749305555553</v>
      </c>
    </row>
    <row r="974" spans="1:14" x14ac:dyDescent="0.2">
      <c r="A974">
        <v>1020</v>
      </c>
      <c r="B974" t="s">
        <v>14</v>
      </c>
      <c r="C974" t="s">
        <v>42</v>
      </c>
      <c r="D974">
        <v>1</v>
      </c>
      <c r="E974" t="s">
        <v>27</v>
      </c>
      <c r="F974" t="s">
        <v>23</v>
      </c>
      <c r="G974" t="s">
        <v>43</v>
      </c>
      <c r="H974" t="s">
        <v>76</v>
      </c>
      <c r="I974" t="s">
        <v>54</v>
      </c>
      <c r="J974" t="s">
        <v>44</v>
      </c>
      <c r="M974" t="s">
        <v>65</v>
      </c>
      <c r="N974" s="1">
        <v>44982.097916666666</v>
      </c>
    </row>
    <row r="975" spans="1:14" x14ac:dyDescent="0.2">
      <c r="A975">
        <v>1021</v>
      </c>
      <c r="B975" t="s">
        <v>116</v>
      </c>
      <c r="C975" t="s">
        <v>32</v>
      </c>
      <c r="D975">
        <v>5</v>
      </c>
      <c r="E975" t="s">
        <v>16</v>
      </c>
      <c r="F975" t="s">
        <v>23</v>
      </c>
      <c r="G975" t="s">
        <v>43</v>
      </c>
      <c r="H975" t="s">
        <v>76</v>
      </c>
      <c r="I975" t="s">
        <v>54</v>
      </c>
      <c r="J975" t="s">
        <v>44</v>
      </c>
      <c r="M975" t="s">
        <v>20</v>
      </c>
      <c r="N975" s="1">
        <v>44982.645833333336</v>
      </c>
    </row>
    <row r="976" spans="1:14" x14ac:dyDescent="0.2">
      <c r="A976">
        <v>1022</v>
      </c>
      <c r="B976" t="s">
        <v>14</v>
      </c>
      <c r="C976" t="s">
        <v>42</v>
      </c>
      <c r="D976">
        <v>2</v>
      </c>
      <c r="E976" t="s">
        <v>16</v>
      </c>
      <c r="F976" t="s">
        <v>23</v>
      </c>
      <c r="G976" t="s">
        <v>46</v>
      </c>
      <c r="H976" t="s">
        <v>17</v>
      </c>
      <c r="I976" t="s">
        <v>36</v>
      </c>
      <c r="J976" t="s">
        <v>59</v>
      </c>
      <c r="M976" t="s">
        <v>34</v>
      </c>
      <c r="N976" s="1">
        <v>44983.309027777781</v>
      </c>
    </row>
    <row r="977" spans="1:14" x14ac:dyDescent="0.2">
      <c r="A977">
        <v>1023</v>
      </c>
      <c r="B977" t="s">
        <v>14</v>
      </c>
      <c r="C977" t="s">
        <v>42</v>
      </c>
      <c r="D977">
        <v>0</v>
      </c>
      <c r="E977" t="s">
        <v>22</v>
      </c>
      <c r="F977" t="s">
        <v>23</v>
      </c>
      <c r="G977" t="s">
        <v>24</v>
      </c>
      <c r="H977" t="s">
        <v>25</v>
      </c>
      <c r="I977" t="s">
        <v>26</v>
      </c>
      <c r="J977" t="s">
        <v>37</v>
      </c>
      <c r="M977" t="s">
        <v>20</v>
      </c>
      <c r="N977" s="1">
        <v>44983.85833333333</v>
      </c>
    </row>
    <row r="978" spans="1:14" x14ac:dyDescent="0.2">
      <c r="A978">
        <v>1024</v>
      </c>
      <c r="B978" t="s">
        <v>95</v>
      </c>
      <c r="C978" t="s">
        <v>114</v>
      </c>
      <c r="D978">
        <v>3</v>
      </c>
      <c r="E978" t="s">
        <v>22</v>
      </c>
      <c r="F978" t="s">
        <v>71</v>
      </c>
      <c r="G978" t="s">
        <v>48</v>
      </c>
      <c r="H978" t="s">
        <v>17</v>
      </c>
      <c r="I978" t="s">
        <v>69</v>
      </c>
      <c r="J978" t="s">
        <v>19</v>
      </c>
      <c r="M978" t="s">
        <v>52</v>
      </c>
      <c r="N978" s="1">
        <v>44985.917361111111</v>
      </c>
    </row>
    <row r="979" spans="1:14" x14ac:dyDescent="0.2">
      <c r="A979">
        <v>1025</v>
      </c>
      <c r="B979" t="s">
        <v>14</v>
      </c>
      <c r="C979" t="s">
        <v>42</v>
      </c>
      <c r="D979">
        <v>3</v>
      </c>
      <c r="E979" t="s">
        <v>27</v>
      </c>
      <c r="F979" t="s">
        <v>71</v>
      </c>
      <c r="G979" t="s">
        <v>48</v>
      </c>
      <c r="H979" t="s">
        <v>76</v>
      </c>
      <c r="I979" t="s">
        <v>50</v>
      </c>
      <c r="J979" t="s">
        <v>44</v>
      </c>
      <c r="M979" t="s">
        <v>98</v>
      </c>
      <c r="N979" s="1">
        <v>44986.915277777778</v>
      </c>
    </row>
    <row r="980" spans="1:14" x14ac:dyDescent="0.2">
      <c r="A980">
        <v>1026</v>
      </c>
      <c r="B980" t="s">
        <v>14</v>
      </c>
      <c r="C980" t="s">
        <v>42</v>
      </c>
      <c r="D980">
        <v>2</v>
      </c>
      <c r="E980" t="s">
        <v>27</v>
      </c>
      <c r="F980" t="s">
        <v>71</v>
      </c>
      <c r="G980" t="s">
        <v>48</v>
      </c>
      <c r="H980" t="s">
        <v>17</v>
      </c>
      <c r="I980" t="s">
        <v>69</v>
      </c>
      <c r="J980" t="s">
        <v>19</v>
      </c>
      <c r="M980" t="s">
        <v>52</v>
      </c>
      <c r="N980" s="1">
        <v>44987.311805555553</v>
      </c>
    </row>
    <row r="981" spans="1:14" x14ac:dyDescent="0.2">
      <c r="A981">
        <v>1027</v>
      </c>
      <c r="B981" t="s">
        <v>116</v>
      </c>
      <c r="C981" t="s">
        <v>32</v>
      </c>
      <c r="D981">
        <v>4</v>
      </c>
      <c r="E981" t="s">
        <v>22</v>
      </c>
      <c r="F981" t="s">
        <v>23</v>
      </c>
      <c r="G981" t="s">
        <v>43</v>
      </c>
      <c r="H981" t="s">
        <v>25</v>
      </c>
      <c r="I981" t="s">
        <v>54</v>
      </c>
      <c r="J981" t="s">
        <v>44</v>
      </c>
      <c r="M981" t="s">
        <v>34</v>
      </c>
      <c r="N981" s="1">
        <v>44988.506249999999</v>
      </c>
    </row>
    <row r="982" spans="1:14" x14ac:dyDescent="0.2">
      <c r="A982">
        <v>1028</v>
      </c>
      <c r="B982" t="s">
        <v>14</v>
      </c>
      <c r="C982" t="s">
        <v>21</v>
      </c>
      <c r="D982">
        <v>5</v>
      </c>
      <c r="E982" t="s">
        <v>16</v>
      </c>
      <c r="F982" t="s">
        <v>23</v>
      </c>
      <c r="G982" t="s">
        <v>43</v>
      </c>
      <c r="H982" t="s">
        <v>76</v>
      </c>
      <c r="I982" t="s">
        <v>54</v>
      </c>
      <c r="J982" t="s">
        <v>44</v>
      </c>
      <c r="M982" t="s">
        <v>20</v>
      </c>
      <c r="N982" s="1">
        <v>44988.631249999999</v>
      </c>
    </row>
    <row r="983" spans="1:14" x14ac:dyDescent="0.2">
      <c r="A983">
        <v>1029</v>
      </c>
      <c r="B983" t="s">
        <v>14</v>
      </c>
      <c r="C983" t="s">
        <v>42</v>
      </c>
      <c r="D983">
        <v>3</v>
      </c>
      <c r="E983" t="s">
        <v>27</v>
      </c>
      <c r="F983" t="s">
        <v>71</v>
      </c>
      <c r="G983" t="s">
        <v>48</v>
      </c>
      <c r="H983" t="s">
        <v>40</v>
      </c>
      <c r="I983" t="s">
        <v>36</v>
      </c>
      <c r="J983" t="s">
        <v>19</v>
      </c>
      <c r="M983" t="s">
        <v>20</v>
      </c>
      <c r="N983" s="1">
        <v>44990.84375</v>
      </c>
    </row>
    <row r="984" spans="1:14" x14ac:dyDescent="0.2">
      <c r="A984">
        <v>1030</v>
      </c>
      <c r="B984" t="s">
        <v>14</v>
      </c>
      <c r="C984" t="s">
        <v>15</v>
      </c>
      <c r="D984">
        <v>6</v>
      </c>
      <c r="E984" t="s">
        <v>27</v>
      </c>
      <c r="F984" t="s">
        <v>23</v>
      </c>
      <c r="G984" t="s">
        <v>39</v>
      </c>
      <c r="H984" t="s">
        <v>17</v>
      </c>
      <c r="I984" t="s">
        <v>30</v>
      </c>
      <c r="J984" t="s">
        <v>33</v>
      </c>
      <c r="M984" t="s">
        <v>20</v>
      </c>
      <c r="N984" s="1">
        <v>44990.847222222219</v>
      </c>
    </row>
    <row r="985" spans="1:14" x14ac:dyDescent="0.2">
      <c r="A985">
        <v>1031</v>
      </c>
      <c r="B985" t="s">
        <v>14</v>
      </c>
      <c r="C985" t="s">
        <v>42</v>
      </c>
      <c r="D985">
        <v>3</v>
      </c>
      <c r="E985" t="s">
        <v>22</v>
      </c>
      <c r="F985" t="s">
        <v>23</v>
      </c>
      <c r="G985" t="s">
        <v>53</v>
      </c>
      <c r="H985" t="s">
        <v>25</v>
      </c>
      <c r="I985" t="s">
        <v>49</v>
      </c>
      <c r="J985" t="s">
        <v>37</v>
      </c>
      <c r="M985" t="s">
        <v>61</v>
      </c>
      <c r="N985" s="1">
        <v>44992.420138888891</v>
      </c>
    </row>
    <row r="986" spans="1:14" x14ac:dyDescent="0.2">
      <c r="A986">
        <v>1032</v>
      </c>
      <c r="B986" t="s">
        <v>14</v>
      </c>
      <c r="C986" t="s">
        <v>42</v>
      </c>
      <c r="D986">
        <v>2</v>
      </c>
      <c r="E986" t="s">
        <v>22</v>
      </c>
      <c r="F986" t="s">
        <v>71</v>
      </c>
      <c r="G986" t="s">
        <v>48</v>
      </c>
      <c r="H986" t="s">
        <v>17</v>
      </c>
      <c r="I986" t="s">
        <v>45</v>
      </c>
      <c r="J986" t="s">
        <v>41</v>
      </c>
      <c r="M986" t="s">
        <v>34</v>
      </c>
      <c r="N986" s="1">
        <v>44992.597916666666</v>
      </c>
    </row>
    <row r="987" spans="1:14" x14ac:dyDescent="0.2">
      <c r="A987">
        <v>1033</v>
      </c>
      <c r="B987" t="s">
        <v>14</v>
      </c>
      <c r="C987" t="s">
        <v>15</v>
      </c>
      <c r="D987">
        <v>0</v>
      </c>
      <c r="E987" t="s">
        <v>27</v>
      </c>
      <c r="F987" t="s">
        <v>71</v>
      </c>
      <c r="G987" t="s">
        <v>48</v>
      </c>
      <c r="H987" t="s">
        <v>17</v>
      </c>
      <c r="I987" t="s">
        <v>54</v>
      </c>
      <c r="J987" t="s">
        <v>59</v>
      </c>
      <c r="M987" t="s">
        <v>34</v>
      </c>
      <c r="N987" s="1">
        <v>44995.118750000001</v>
      </c>
    </row>
    <row r="988" spans="1:14" x14ac:dyDescent="0.2">
      <c r="A988">
        <v>1034</v>
      </c>
      <c r="B988" t="s">
        <v>113</v>
      </c>
      <c r="C988" t="s">
        <v>56</v>
      </c>
      <c r="D988">
        <v>3</v>
      </c>
      <c r="E988" t="s">
        <v>22</v>
      </c>
      <c r="F988" t="s">
        <v>38</v>
      </c>
      <c r="G988" t="s">
        <v>29</v>
      </c>
      <c r="H988" t="s">
        <v>25</v>
      </c>
      <c r="I988" t="s">
        <v>50</v>
      </c>
      <c r="J988" t="s">
        <v>37</v>
      </c>
      <c r="M988" t="s">
        <v>20</v>
      </c>
      <c r="N988" s="1">
        <v>44997.952777777777</v>
      </c>
    </row>
    <row r="989" spans="1:14" x14ac:dyDescent="0.2">
      <c r="A989">
        <v>1035</v>
      </c>
      <c r="B989" t="s">
        <v>14</v>
      </c>
      <c r="C989" t="s">
        <v>42</v>
      </c>
      <c r="D989">
        <v>1</v>
      </c>
      <c r="E989" t="s">
        <v>27</v>
      </c>
      <c r="F989" t="s">
        <v>71</v>
      </c>
      <c r="G989" t="s">
        <v>53</v>
      </c>
      <c r="H989" t="s">
        <v>76</v>
      </c>
      <c r="I989" t="s">
        <v>30</v>
      </c>
      <c r="J989" t="s">
        <v>44</v>
      </c>
      <c r="L989" t="s">
        <v>62</v>
      </c>
      <c r="M989" t="s">
        <v>20</v>
      </c>
      <c r="N989" s="1">
        <v>44999.456250000003</v>
      </c>
    </row>
    <row r="990" spans="1:14" x14ac:dyDescent="0.2">
      <c r="A990">
        <v>1036</v>
      </c>
      <c r="B990" t="s">
        <v>14</v>
      </c>
      <c r="C990" t="s">
        <v>15</v>
      </c>
      <c r="D990">
        <v>2</v>
      </c>
      <c r="E990" t="s">
        <v>22</v>
      </c>
      <c r="F990" t="s">
        <v>23</v>
      </c>
      <c r="G990" t="s">
        <v>39</v>
      </c>
      <c r="H990" t="s">
        <v>25</v>
      </c>
      <c r="I990" t="s">
        <v>18</v>
      </c>
      <c r="J990" t="s">
        <v>37</v>
      </c>
      <c r="M990" t="s">
        <v>20</v>
      </c>
      <c r="N990" s="1">
        <v>44999.459722222222</v>
      </c>
    </row>
    <row r="991" spans="1:14" x14ac:dyDescent="0.2">
      <c r="A991">
        <v>1037</v>
      </c>
      <c r="B991" t="s">
        <v>14</v>
      </c>
      <c r="C991" t="s">
        <v>42</v>
      </c>
      <c r="D991">
        <v>1</v>
      </c>
      <c r="E991" t="s">
        <v>27</v>
      </c>
      <c r="F991" t="s">
        <v>28</v>
      </c>
      <c r="G991" t="s">
        <v>24</v>
      </c>
      <c r="H991" t="s">
        <v>76</v>
      </c>
      <c r="I991" t="s">
        <v>26</v>
      </c>
      <c r="J991" t="s">
        <v>44</v>
      </c>
      <c r="M991" t="s">
        <v>20</v>
      </c>
      <c r="N991" s="1">
        <v>44999.535416666666</v>
      </c>
    </row>
    <row r="992" spans="1:14" x14ac:dyDescent="0.2">
      <c r="A992">
        <v>1038</v>
      </c>
      <c r="B992" t="s">
        <v>14</v>
      </c>
      <c r="C992" t="s">
        <v>42</v>
      </c>
      <c r="D992">
        <v>1</v>
      </c>
      <c r="E992" t="s">
        <v>22</v>
      </c>
      <c r="F992" t="s">
        <v>38</v>
      </c>
      <c r="G992" t="s">
        <v>29</v>
      </c>
      <c r="H992" t="s">
        <v>17</v>
      </c>
      <c r="I992" t="s">
        <v>58</v>
      </c>
      <c r="J992" t="s">
        <v>19</v>
      </c>
      <c r="M992" t="s">
        <v>20</v>
      </c>
      <c r="N992" s="1">
        <v>45000.365972222222</v>
      </c>
    </row>
    <row r="993" spans="1:14" x14ac:dyDescent="0.2">
      <c r="A993">
        <v>1039</v>
      </c>
      <c r="B993" t="s">
        <v>14</v>
      </c>
      <c r="C993" t="s">
        <v>42</v>
      </c>
      <c r="D993">
        <v>2</v>
      </c>
      <c r="E993" t="s">
        <v>27</v>
      </c>
      <c r="F993" t="s">
        <v>28</v>
      </c>
      <c r="G993" t="s">
        <v>24</v>
      </c>
      <c r="H993" t="s">
        <v>25</v>
      </c>
      <c r="I993" t="s">
        <v>26</v>
      </c>
      <c r="J993" t="s">
        <v>59</v>
      </c>
      <c r="M993" t="s">
        <v>20</v>
      </c>
      <c r="N993" s="1">
        <v>45002.450694444444</v>
      </c>
    </row>
    <row r="994" spans="1:14" x14ac:dyDescent="0.2">
      <c r="A994">
        <v>1040</v>
      </c>
      <c r="B994" t="s">
        <v>14</v>
      </c>
      <c r="C994" t="s">
        <v>42</v>
      </c>
      <c r="D994">
        <v>6</v>
      </c>
      <c r="E994" t="s">
        <v>27</v>
      </c>
      <c r="F994" t="s">
        <v>38</v>
      </c>
      <c r="G994" t="s">
        <v>46</v>
      </c>
      <c r="H994" t="s">
        <v>25</v>
      </c>
      <c r="I994" t="s">
        <v>36</v>
      </c>
      <c r="J994" t="s">
        <v>44</v>
      </c>
      <c r="M994" t="s">
        <v>34</v>
      </c>
      <c r="N994" s="1">
        <v>45002.554166666669</v>
      </c>
    </row>
    <row r="995" spans="1:14" x14ac:dyDescent="0.2">
      <c r="A995">
        <v>1041</v>
      </c>
      <c r="B995" t="s">
        <v>14</v>
      </c>
      <c r="C995" t="s">
        <v>42</v>
      </c>
      <c r="D995">
        <v>0</v>
      </c>
      <c r="E995" t="s">
        <v>27</v>
      </c>
      <c r="F995" t="s">
        <v>38</v>
      </c>
      <c r="G995" t="s">
        <v>29</v>
      </c>
      <c r="H995" t="s">
        <v>25</v>
      </c>
      <c r="I995" t="s">
        <v>50</v>
      </c>
      <c r="J995" t="s">
        <v>44</v>
      </c>
      <c r="M995" t="s">
        <v>20</v>
      </c>
      <c r="N995" s="1">
        <v>45002.604166666664</v>
      </c>
    </row>
    <row r="996" spans="1:14" x14ac:dyDescent="0.2">
      <c r="A996">
        <v>1042</v>
      </c>
      <c r="B996" t="s">
        <v>14</v>
      </c>
      <c r="C996" t="s">
        <v>42</v>
      </c>
      <c r="D996">
        <v>2</v>
      </c>
      <c r="E996" t="s">
        <v>22</v>
      </c>
      <c r="F996" t="s">
        <v>38</v>
      </c>
      <c r="G996" t="s">
        <v>46</v>
      </c>
      <c r="H996" t="s">
        <v>40</v>
      </c>
      <c r="I996" t="s">
        <v>36</v>
      </c>
      <c r="J996" t="s">
        <v>33</v>
      </c>
      <c r="M996" t="s">
        <v>20</v>
      </c>
      <c r="N996" s="1">
        <v>45003.556250000001</v>
      </c>
    </row>
    <row r="997" spans="1:14" x14ac:dyDescent="0.2">
      <c r="A997">
        <v>1044</v>
      </c>
      <c r="B997" t="s">
        <v>116</v>
      </c>
      <c r="C997" t="s">
        <v>32</v>
      </c>
      <c r="D997">
        <v>3</v>
      </c>
      <c r="E997" t="s">
        <v>27</v>
      </c>
      <c r="F997" t="s">
        <v>28</v>
      </c>
      <c r="G997" t="s">
        <v>24</v>
      </c>
      <c r="H997" t="s">
        <v>17</v>
      </c>
      <c r="I997" t="s">
        <v>18</v>
      </c>
      <c r="J997" t="s">
        <v>19</v>
      </c>
      <c r="M997" t="s">
        <v>20</v>
      </c>
      <c r="N997" s="1">
        <v>45005.629166666666</v>
      </c>
    </row>
    <row r="998" spans="1:14" x14ac:dyDescent="0.2">
      <c r="A998">
        <v>1045</v>
      </c>
      <c r="B998" t="s">
        <v>14</v>
      </c>
      <c r="C998" t="s">
        <v>42</v>
      </c>
      <c r="D998">
        <v>1</v>
      </c>
      <c r="E998" t="s">
        <v>22</v>
      </c>
      <c r="F998" t="s">
        <v>38</v>
      </c>
      <c r="G998" t="s">
        <v>46</v>
      </c>
      <c r="H998" t="s">
        <v>17</v>
      </c>
      <c r="I998" t="s">
        <v>18</v>
      </c>
      <c r="J998" t="s">
        <v>19</v>
      </c>
      <c r="M998" t="s">
        <v>20</v>
      </c>
      <c r="N998" s="1">
        <v>45005.661111111112</v>
      </c>
    </row>
    <row r="999" spans="1:14" x14ac:dyDescent="0.2">
      <c r="A999">
        <v>1046</v>
      </c>
      <c r="B999" t="s">
        <v>14</v>
      </c>
      <c r="C999" t="s">
        <v>42</v>
      </c>
      <c r="D999">
        <v>3</v>
      </c>
      <c r="E999" t="s">
        <v>22</v>
      </c>
      <c r="F999" t="s">
        <v>38</v>
      </c>
      <c r="G999" t="s">
        <v>46</v>
      </c>
      <c r="H999" t="s">
        <v>17</v>
      </c>
      <c r="I999" t="s">
        <v>18</v>
      </c>
      <c r="J999" t="s">
        <v>33</v>
      </c>
      <c r="M999" t="s">
        <v>52</v>
      </c>
      <c r="N999" s="1">
        <v>45006.952777777777</v>
      </c>
    </row>
    <row r="1000" spans="1:14" x14ac:dyDescent="0.2">
      <c r="A1000">
        <v>1047</v>
      </c>
      <c r="B1000" t="s">
        <v>117</v>
      </c>
      <c r="C1000" t="s">
        <v>32</v>
      </c>
      <c r="D1000">
        <v>4</v>
      </c>
      <c r="E1000" t="s">
        <v>22</v>
      </c>
      <c r="F1000" t="s">
        <v>71</v>
      </c>
      <c r="G1000" t="s">
        <v>48</v>
      </c>
      <c r="H1000" t="s">
        <v>17</v>
      </c>
      <c r="I1000" t="s">
        <v>49</v>
      </c>
      <c r="J1000" t="s">
        <v>33</v>
      </c>
      <c r="M1000" t="s">
        <v>60</v>
      </c>
      <c r="N1000" s="1">
        <v>45007.929861111108</v>
      </c>
    </row>
    <row r="1001" spans="1:14" x14ac:dyDescent="0.2">
      <c r="A1001">
        <v>1048</v>
      </c>
      <c r="B1001" t="s">
        <v>14</v>
      </c>
      <c r="C1001" t="s">
        <v>42</v>
      </c>
      <c r="D1001">
        <v>3</v>
      </c>
      <c r="E1001" t="s">
        <v>27</v>
      </c>
      <c r="F1001" t="s">
        <v>71</v>
      </c>
      <c r="G1001" t="s">
        <v>48</v>
      </c>
      <c r="H1001" t="s">
        <v>17</v>
      </c>
      <c r="I1001" t="s">
        <v>18</v>
      </c>
      <c r="J1001" t="s">
        <v>41</v>
      </c>
      <c r="M1001" t="s">
        <v>34</v>
      </c>
      <c r="N1001" s="1">
        <v>45008.242361111108</v>
      </c>
    </row>
    <row r="1002" spans="1:14" x14ac:dyDescent="0.2">
      <c r="A1002">
        <v>1049</v>
      </c>
      <c r="B1002" t="s">
        <v>14</v>
      </c>
      <c r="C1002" t="s">
        <v>21</v>
      </c>
      <c r="D1002">
        <v>3</v>
      </c>
      <c r="E1002" t="s">
        <v>27</v>
      </c>
      <c r="F1002" t="s">
        <v>71</v>
      </c>
      <c r="G1002" t="s">
        <v>46</v>
      </c>
      <c r="H1002" t="s">
        <v>17</v>
      </c>
      <c r="I1002" t="s">
        <v>54</v>
      </c>
      <c r="J1002" t="s">
        <v>41</v>
      </c>
      <c r="M1002" t="s">
        <v>20</v>
      </c>
      <c r="N1002" s="1">
        <v>45008.336805555555</v>
      </c>
    </row>
    <row r="1003" spans="1:14" x14ac:dyDescent="0.2">
      <c r="A1003">
        <v>1050</v>
      </c>
      <c r="B1003" t="s">
        <v>14</v>
      </c>
      <c r="C1003" t="s">
        <v>42</v>
      </c>
      <c r="D1003">
        <v>1</v>
      </c>
      <c r="E1003" t="s">
        <v>22</v>
      </c>
      <c r="F1003" t="s">
        <v>38</v>
      </c>
      <c r="G1003" t="s">
        <v>24</v>
      </c>
      <c r="H1003" t="s">
        <v>40</v>
      </c>
      <c r="I1003" t="s">
        <v>26</v>
      </c>
      <c r="J1003" t="s">
        <v>19</v>
      </c>
      <c r="M1003" t="s">
        <v>65</v>
      </c>
      <c r="N1003" s="1">
        <v>45008.520138888889</v>
      </c>
    </row>
    <row r="1004" spans="1:14" x14ac:dyDescent="0.2">
      <c r="A1004">
        <v>1051</v>
      </c>
      <c r="B1004" t="s">
        <v>14</v>
      </c>
      <c r="C1004" t="s">
        <v>42</v>
      </c>
      <c r="D1004">
        <v>2</v>
      </c>
      <c r="E1004" t="s">
        <v>22</v>
      </c>
      <c r="F1004" t="s">
        <v>23</v>
      </c>
      <c r="G1004" t="s">
        <v>43</v>
      </c>
      <c r="H1004" t="s">
        <v>17</v>
      </c>
      <c r="I1004" t="s">
        <v>49</v>
      </c>
      <c r="J1004" t="s">
        <v>44</v>
      </c>
      <c r="M1004" t="s">
        <v>118</v>
      </c>
      <c r="N1004" s="1">
        <v>45008.702777777777</v>
      </c>
    </row>
    <row r="1005" spans="1:14" x14ac:dyDescent="0.2">
      <c r="A1005">
        <v>1052</v>
      </c>
      <c r="B1005" t="s">
        <v>117</v>
      </c>
      <c r="C1005" t="s">
        <v>32</v>
      </c>
      <c r="D1005">
        <v>3</v>
      </c>
      <c r="E1005" t="s">
        <v>27</v>
      </c>
      <c r="F1005" t="s">
        <v>23</v>
      </c>
      <c r="G1005" t="s">
        <v>53</v>
      </c>
      <c r="H1005" t="s">
        <v>17</v>
      </c>
      <c r="I1005" t="s">
        <v>30</v>
      </c>
      <c r="J1005" t="s">
        <v>41</v>
      </c>
      <c r="M1005" t="s">
        <v>20</v>
      </c>
      <c r="N1005" s="1">
        <v>45008.820833333331</v>
      </c>
    </row>
    <row r="1006" spans="1:14" x14ac:dyDescent="0.2">
      <c r="A1006">
        <v>1053</v>
      </c>
      <c r="B1006" t="s">
        <v>14</v>
      </c>
      <c r="C1006" t="s">
        <v>42</v>
      </c>
      <c r="D1006">
        <v>1</v>
      </c>
      <c r="E1006" t="s">
        <v>16</v>
      </c>
      <c r="F1006" t="s">
        <v>71</v>
      </c>
      <c r="G1006" t="s">
        <v>48</v>
      </c>
      <c r="H1006" t="s">
        <v>25</v>
      </c>
      <c r="I1006" t="s">
        <v>36</v>
      </c>
      <c r="J1006" t="s">
        <v>44</v>
      </c>
      <c r="M1006" t="s">
        <v>20</v>
      </c>
      <c r="N1006" s="1">
        <v>45008.910416666666</v>
      </c>
    </row>
    <row r="1007" spans="1:14" x14ac:dyDescent="0.2">
      <c r="A1007">
        <v>1054</v>
      </c>
      <c r="B1007" t="s">
        <v>117</v>
      </c>
      <c r="C1007" t="s">
        <v>32</v>
      </c>
      <c r="D1007">
        <v>1</v>
      </c>
      <c r="E1007" t="s">
        <v>16</v>
      </c>
      <c r="F1007" t="s">
        <v>23</v>
      </c>
      <c r="G1007" t="s">
        <v>43</v>
      </c>
      <c r="H1007" t="s">
        <v>17</v>
      </c>
      <c r="I1007" t="s">
        <v>54</v>
      </c>
      <c r="J1007" t="s">
        <v>41</v>
      </c>
      <c r="M1007" t="s">
        <v>34</v>
      </c>
      <c r="N1007" s="1">
        <v>45008.952777777777</v>
      </c>
    </row>
    <row r="1008" spans="1:14" x14ac:dyDescent="0.2">
      <c r="A1008">
        <v>1055</v>
      </c>
      <c r="B1008" t="s">
        <v>117</v>
      </c>
      <c r="C1008" t="s">
        <v>32</v>
      </c>
      <c r="D1008">
        <v>2</v>
      </c>
      <c r="E1008" t="s">
        <v>22</v>
      </c>
      <c r="F1008" t="s">
        <v>23</v>
      </c>
      <c r="G1008" t="s">
        <v>39</v>
      </c>
      <c r="H1008" t="s">
        <v>76</v>
      </c>
      <c r="I1008" t="s">
        <v>18</v>
      </c>
      <c r="J1008" t="s">
        <v>41</v>
      </c>
      <c r="M1008" t="s">
        <v>20</v>
      </c>
      <c r="N1008" s="1">
        <v>45009.725694444445</v>
      </c>
    </row>
    <row r="1009" spans="1:14" x14ac:dyDescent="0.2">
      <c r="A1009">
        <v>1056</v>
      </c>
      <c r="B1009" t="s">
        <v>14</v>
      </c>
      <c r="C1009" t="s">
        <v>42</v>
      </c>
      <c r="D1009">
        <v>2</v>
      </c>
      <c r="E1009" t="s">
        <v>27</v>
      </c>
      <c r="F1009" t="s">
        <v>71</v>
      </c>
      <c r="G1009" t="s">
        <v>48</v>
      </c>
      <c r="H1009" t="s">
        <v>76</v>
      </c>
      <c r="I1009" t="s">
        <v>54</v>
      </c>
      <c r="J1009" t="s">
        <v>37</v>
      </c>
      <c r="M1009" t="s">
        <v>34</v>
      </c>
      <c r="N1009" s="1">
        <v>45010.458333333336</v>
      </c>
    </row>
    <row r="1010" spans="1:14" x14ac:dyDescent="0.2">
      <c r="A1010">
        <v>1057</v>
      </c>
      <c r="B1010" t="s">
        <v>90</v>
      </c>
      <c r="C1010" t="s">
        <v>56</v>
      </c>
      <c r="D1010">
        <v>3</v>
      </c>
      <c r="E1010" t="s">
        <v>22</v>
      </c>
      <c r="F1010" t="s">
        <v>28</v>
      </c>
      <c r="G1010" t="s">
        <v>24</v>
      </c>
      <c r="H1010" t="s">
        <v>76</v>
      </c>
      <c r="I1010" t="s">
        <v>26</v>
      </c>
      <c r="J1010" t="s">
        <v>19</v>
      </c>
      <c r="M1010" t="s">
        <v>20</v>
      </c>
      <c r="N1010" s="1">
        <v>45010.613194444442</v>
      </c>
    </row>
    <row r="1011" spans="1:14" x14ac:dyDescent="0.2">
      <c r="A1011">
        <v>1058</v>
      </c>
      <c r="B1011" t="s">
        <v>14</v>
      </c>
      <c r="C1011" t="s">
        <v>15</v>
      </c>
      <c r="D1011">
        <v>3</v>
      </c>
      <c r="E1011" t="s">
        <v>27</v>
      </c>
      <c r="F1011" t="s">
        <v>38</v>
      </c>
      <c r="G1011" t="s">
        <v>46</v>
      </c>
      <c r="H1011" t="s">
        <v>17</v>
      </c>
      <c r="I1011" t="s">
        <v>49</v>
      </c>
      <c r="J1011" t="s">
        <v>33</v>
      </c>
      <c r="M1011" t="s">
        <v>20</v>
      </c>
      <c r="N1011" s="1">
        <v>45011.856944444444</v>
      </c>
    </row>
    <row r="1012" spans="1:14" x14ac:dyDescent="0.2">
      <c r="A1012">
        <v>1059</v>
      </c>
      <c r="B1012" t="s">
        <v>117</v>
      </c>
      <c r="C1012" t="s">
        <v>32</v>
      </c>
      <c r="D1012">
        <v>3</v>
      </c>
      <c r="E1012" t="s">
        <v>16</v>
      </c>
      <c r="F1012" t="s">
        <v>71</v>
      </c>
      <c r="G1012" t="s">
        <v>48</v>
      </c>
      <c r="H1012" t="s">
        <v>76</v>
      </c>
      <c r="I1012" t="s">
        <v>26</v>
      </c>
      <c r="J1012" t="s">
        <v>19</v>
      </c>
      <c r="M1012" t="s">
        <v>52</v>
      </c>
      <c r="N1012" s="1">
        <v>45012.334722222222</v>
      </c>
    </row>
    <row r="1013" spans="1:14" x14ac:dyDescent="0.2">
      <c r="A1013">
        <v>1060</v>
      </c>
      <c r="B1013" t="s">
        <v>14</v>
      </c>
      <c r="C1013" t="s">
        <v>42</v>
      </c>
      <c r="D1013">
        <v>2</v>
      </c>
      <c r="E1013" t="s">
        <v>27</v>
      </c>
      <c r="F1013" t="s">
        <v>38</v>
      </c>
      <c r="G1013" t="s">
        <v>48</v>
      </c>
      <c r="H1013" t="s">
        <v>17</v>
      </c>
      <c r="I1013" t="s">
        <v>18</v>
      </c>
      <c r="J1013" t="s">
        <v>59</v>
      </c>
      <c r="M1013" t="s">
        <v>34</v>
      </c>
      <c r="N1013" s="1">
        <v>45012.457638888889</v>
      </c>
    </row>
    <row r="1014" spans="1:14" x14ac:dyDescent="0.2">
      <c r="A1014">
        <v>1061</v>
      </c>
      <c r="B1014" t="s">
        <v>14</v>
      </c>
      <c r="C1014" t="s">
        <v>42</v>
      </c>
      <c r="D1014">
        <v>2</v>
      </c>
      <c r="E1014" t="s">
        <v>27</v>
      </c>
      <c r="F1014" t="s">
        <v>71</v>
      </c>
      <c r="G1014" t="s">
        <v>48</v>
      </c>
      <c r="H1014" t="s">
        <v>17</v>
      </c>
      <c r="I1014" t="s">
        <v>18</v>
      </c>
      <c r="J1014" t="s">
        <v>33</v>
      </c>
      <c r="M1014" t="s">
        <v>20</v>
      </c>
      <c r="N1014" s="1">
        <v>45012.5</v>
      </c>
    </row>
    <row r="1015" spans="1:14" x14ac:dyDescent="0.2">
      <c r="A1015">
        <v>1062</v>
      </c>
      <c r="B1015" t="s">
        <v>14</v>
      </c>
      <c r="C1015" t="s">
        <v>42</v>
      </c>
      <c r="D1015">
        <v>2</v>
      </c>
      <c r="E1015" t="s">
        <v>22</v>
      </c>
      <c r="F1015" t="s">
        <v>23</v>
      </c>
      <c r="G1015" t="s">
        <v>39</v>
      </c>
      <c r="H1015" t="s">
        <v>17</v>
      </c>
      <c r="I1015" t="s">
        <v>30</v>
      </c>
      <c r="J1015" t="s">
        <v>33</v>
      </c>
      <c r="M1015" t="s">
        <v>52</v>
      </c>
      <c r="N1015" s="1">
        <v>45013.28125</v>
      </c>
    </row>
    <row r="1016" spans="1:14" x14ac:dyDescent="0.2">
      <c r="A1016">
        <v>1063</v>
      </c>
      <c r="B1016" t="s">
        <v>14</v>
      </c>
      <c r="C1016" t="s">
        <v>42</v>
      </c>
      <c r="D1016">
        <v>0</v>
      </c>
      <c r="E1016" t="s">
        <v>27</v>
      </c>
      <c r="F1016" t="s">
        <v>23</v>
      </c>
      <c r="G1016" t="s">
        <v>39</v>
      </c>
      <c r="H1016" t="s">
        <v>17</v>
      </c>
      <c r="I1016" t="s">
        <v>18</v>
      </c>
      <c r="J1016" t="s">
        <v>19</v>
      </c>
      <c r="K1016" t="s">
        <v>62</v>
      </c>
      <c r="M1016" t="s">
        <v>20</v>
      </c>
      <c r="N1016" s="1">
        <v>45013.50277777778</v>
      </c>
    </row>
    <row r="1017" spans="1:14" x14ac:dyDescent="0.2">
      <c r="A1017">
        <v>1064</v>
      </c>
      <c r="B1017" t="s">
        <v>115</v>
      </c>
      <c r="C1017" t="s">
        <v>114</v>
      </c>
      <c r="D1017">
        <v>5</v>
      </c>
      <c r="E1017" t="s">
        <v>27</v>
      </c>
      <c r="F1017" t="s">
        <v>71</v>
      </c>
      <c r="G1017" t="s">
        <v>48</v>
      </c>
      <c r="H1017" t="s">
        <v>17</v>
      </c>
      <c r="I1017" t="s">
        <v>18</v>
      </c>
      <c r="J1017" t="s">
        <v>19</v>
      </c>
      <c r="M1017" t="s">
        <v>20</v>
      </c>
      <c r="N1017" s="1">
        <v>45014.606944444444</v>
      </c>
    </row>
    <row r="1018" spans="1:14" x14ac:dyDescent="0.2">
      <c r="A1018">
        <v>1065</v>
      </c>
      <c r="B1018" t="s">
        <v>117</v>
      </c>
      <c r="C1018" t="s">
        <v>32</v>
      </c>
      <c r="D1018">
        <v>3</v>
      </c>
      <c r="E1018" t="s">
        <v>27</v>
      </c>
      <c r="F1018" t="s">
        <v>71</v>
      </c>
      <c r="G1018" t="s">
        <v>48</v>
      </c>
      <c r="H1018" t="s">
        <v>17</v>
      </c>
      <c r="I1018" t="s">
        <v>36</v>
      </c>
      <c r="J1018" t="s">
        <v>19</v>
      </c>
      <c r="M1018" t="s">
        <v>20</v>
      </c>
      <c r="N1018" s="1">
        <v>45014.710416666669</v>
      </c>
    </row>
    <row r="1019" spans="1:14" x14ac:dyDescent="0.2">
      <c r="A1019">
        <v>1066</v>
      </c>
      <c r="B1019" t="s">
        <v>14</v>
      </c>
      <c r="C1019" t="s">
        <v>21</v>
      </c>
      <c r="D1019">
        <v>3</v>
      </c>
      <c r="E1019" t="s">
        <v>22</v>
      </c>
      <c r="F1019" t="s">
        <v>23</v>
      </c>
      <c r="G1019" t="s">
        <v>43</v>
      </c>
      <c r="H1019" t="s">
        <v>17</v>
      </c>
      <c r="I1019" t="s">
        <v>18</v>
      </c>
      <c r="J1019" t="s">
        <v>19</v>
      </c>
      <c r="M1019" t="s">
        <v>34</v>
      </c>
      <c r="N1019" s="1">
        <v>45014.78402777778</v>
      </c>
    </row>
    <row r="1020" spans="1:14" x14ac:dyDescent="0.2">
      <c r="A1020">
        <v>1067</v>
      </c>
      <c r="B1020" t="s">
        <v>117</v>
      </c>
      <c r="C1020" t="s">
        <v>32</v>
      </c>
      <c r="D1020">
        <v>3</v>
      </c>
      <c r="E1020" t="s">
        <v>22</v>
      </c>
      <c r="F1020" t="s">
        <v>71</v>
      </c>
      <c r="G1020" t="s">
        <v>48</v>
      </c>
      <c r="H1020" t="s">
        <v>17</v>
      </c>
      <c r="I1020" t="s">
        <v>30</v>
      </c>
      <c r="J1020" t="s">
        <v>19</v>
      </c>
      <c r="M1020" t="s">
        <v>52</v>
      </c>
      <c r="N1020" s="1">
        <v>45014.898611111108</v>
      </c>
    </row>
    <row r="1021" spans="1:14" x14ac:dyDescent="0.2">
      <c r="A1021">
        <v>1068</v>
      </c>
      <c r="B1021" t="s">
        <v>14</v>
      </c>
      <c r="C1021" t="s">
        <v>15</v>
      </c>
      <c r="D1021">
        <v>1</v>
      </c>
      <c r="E1021" t="s">
        <v>22</v>
      </c>
      <c r="F1021" t="s">
        <v>23</v>
      </c>
      <c r="G1021" t="s">
        <v>39</v>
      </c>
      <c r="H1021" t="s">
        <v>76</v>
      </c>
      <c r="I1021" t="s">
        <v>18</v>
      </c>
      <c r="J1021" t="s">
        <v>41</v>
      </c>
      <c r="M1021" t="s">
        <v>20</v>
      </c>
      <c r="N1021" s="1">
        <v>45014.907638888886</v>
      </c>
    </row>
    <row r="1022" spans="1:14" x14ac:dyDescent="0.2">
      <c r="A1022">
        <v>1069</v>
      </c>
      <c r="B1022" t="s">
        <v>14</v>
      </c>
      <c r="C1022" t="s">
        <v>42</v>
      </c>
      <c r="D1022">
        <v>2</v>
      </c>
      <c r="E1022" t="s">
        <v>16</v>
      </c>
      <c r="F1022" t="s">
        <v>71</v>
      </c>
      <c r="G1022" t="s">
        <v>48</v>
      </c>
      <c r="H1022" t="s">
        <v>17</v>
      </c>
      <c r="I1022" t="s">
        <v>49</v>
      </c>
      <c r="J1022" t="s">
        <v>19</v>
      </c>
      <c r="M1022" t="s">
        <v>52</v>
      </c>
      <c r="N1022" s="1">
        <v>45015.95208333333</v>
      </c>
    </row>
    <row r="1023" spans="1:14" x14ac:dyDescent="0.2">
      <c r="A1023">
        <v>1070</v>
      </c>
      <c r="B1023" t="s">
        <v>14</v>
      </c>
      <c r="C1023" t="s">
        <v>42</v>
      </c>
      <c r="D1023">
        <v>1</v>
      </c>
      <c r="E1023" t="s">
        <v>22</v>
      </c>
      <c r="F1023" t="s">
        <v>28</v>
      </c>
      <c r="G1023" t="s">
        <v>29</v>
      </c>
      <c r="H1023" t="s">
        <v>76</v>
      </c>
      <c r="I1023" t="s">
        <v>50</v>
      </c>
      <c r="J1023" t="s">
        <v>37</v>
      </c>
      <c r="M1023" t="s">
        <v>61</v>
      </c>
      <c r="N1023" s="1">
        <v>45019.534722222219</v>
      </c>
    </row>
    <row r="1024" spans="1:14" x14ac:dyDescent="0.2">
      <c r="A1024">
        <v>1072</v>
      </c>
      <c r="B1024" t="s">
        <v>95</v>
      </c>
      <c r="C1024" t="s">
        <v>114</v>
      </c>
      <c r="D1024">
        <v>2</v>
      </c>
      <c r="E1024" t="s">
        <v>22</v>
      </c>
      <c r="F1024" t="s">
        <v>71</v>
      </c>
      <c r="G1024" t="s">
        <v>46</v>
      </c>
      <c r="H1024" t="s">
        <v>17</v>
      </c>
      <c r="I1024" t="s">
        <v>26</v>
      </c>
      <c r="J1024" t="s">
        <v>41</v>
      </c>
      <c r="M1024" t="s">
        <v>65</v>
      </c>
      <c r="N1024" s="1">
        <v>45021.493750000001</v>
      </c>
    </row>
    <row r="1025" spans="1:14" x14ac:dyDescent="0.2">
      <c r="A1025">
        <v>1073</v>
      </c>
      <c r="B1025" t="s">
        <v>14</v>
      </c>
      <c r="C1025" t="s">
        <v>21</v>
      </c>
      <c r="D1025">
        <v>2</v>
      </c>
      <c r="E1025" t="s">
        <v>22</v>
      </c>
      <c r="F1025" t="s">
        <v>71</v>
      </c>
      <c r="G1025" t="s">
        <v>48</v>
      </c>
      <c r="H1025" t="s">
        <v>17</v>
      </c>
      <c r="I1025" t="s">
        <v>26</v>
      </c>
      <c r="J1025" t="s">
        <v>41</v>
      </c>
      <c r="M1025" t="s">
        <v>65</v>
      </c>
      <c r="N1025" s="1">
        <v>45021.522222222222</v>
      </c>
    </row>
    <row r="1026" spans="1:14" x14ac:dyDescent="0.2">
      <c r="A1026">
        <v>1074</v>
      </c>
      <c r="B1026" t="s">
        <v>14</v>
      </c>
      <c r="C1026" t="s">
        <v>42</v>
      </c>
      <c r="D1026">
        <v>2</v>
      </c>
      <c r="E1026" t="s">
        <v>22</v>
      </c>
      <c r="F1026" t="s">
        <v>71</v>
      </c>
      <c r="G1026" t="s">
        <v>48</v>
      </c>
      <c r="H1026" t="s">
        <v>17</v>
      </c>
      <c r="I1026" t="s">
        <v>58</v>
      </c>
      <c r="J1026" t="s">
        <v>19</v>
      </c>
      <c r="M1026" t="s">
        <v>52</v>
      </c>
      <c r="N1026" s="1">
        <v>45022.853472222225</v>
      </c>
    </row>
    <row r="1027" spans="1:14" x14ac:dyDescent="0.2">
      <c r="A1027">
        <v>1075</v>
      </c>
      <c r="B1027" t="s">
        <v>14</v>
      </c>
      <c r="C1027" t="s">
        <v>42</v>
      </c>
      <c r="D1027">
        <v>0</v>
      </c>
      <c r="E1027" t="s">
        <v>27</v>
      </c>
      <c r="F1027" t="s">
        <v>23</v>
      </c>
      <c r="G1027" t="s">
        <v>55</v>
      </c>
      <c r="H1027" t="s">
        <v>35</v>
      </c>
      <c r="I1027" t="s">
        <v>30</v>
      </c>
      <c r="J1027" t="s">
        <v>41</v>
      </c>
      <c r="M1027" t="s">
        <v>20</v>
      </c>
      <c r="N1027" s="1">
        <v>45023.788194444445</v>
      </c>
    </row>
    <row r="1028" spans="1:14" x14ac:dyDescent="0.2">
      <c r="A1028">
        <v>1076</v>
      </c>
      <c r="B1028" t="s">
        <v>14</v>
      </c>
      <c r="C1028" t="s">
        <v>42</v>
      </c>
      <c r="D1028">
        <v>3</v>
      </c>
      <c r="E1028" t="s">
        <v>27</v>
      </c>
      <c r="F1028" t="s">
        <v>38</v>
      </c>
      <c r="G1028" t="s">
        <v>48</v>
      </c>
      <c r="H1028" t="s">
        <v>40</v>
      </c>
      <c r="I1028" t="s">
        <v>49</v>
      </c>
      <c r="J1028" t="s">
        <v>19</v>
      </c>
      <c r="K1028" t="s">
        <v>62</v>
      </c>
      <c r="M1028" t="s">
        <v>20</v>
      </c>
      <c r="N1028" s="1">
        <v>45026.394444444442</v>
      </c>
    </row>
    <row r="1029" spans="1:14" x14ac:dyDescent="0.2">
      <c r="A1029">
        <v>1077</v>
      </c>
      <c r="B1029" t="s">
        <v>117</v>
      </c>
      <c r="C1029" t="s">
        <v>32</v>
      </c>
      <c r="D1029">
        <v>2</v>
      </c>
      <c r="E1029" t="s">
        <v>16</v>
      </c>
      <c r="F1029" t="s">
        <v>71</v>
      </c>
      <c r="G1029" t="s">
        <v>48</v>
      </c>
      <c r="H1029" t="s">
        <v>17</v>
      </c>
      <c r="I1029" t="s">
        <v>18</v>
      </c>
      <c r="J1029" t="s">
        <v>59</v>
      </c>
      <c r="M1029" t="s">
        <v>20</v>
      </c>
      <c r="N1029" s="1">
        <v>45026.494444444441</v>
      </c>
    </row>
    <row r="1030" spans="1:14" x14ac:dyDescent="0.2">
      <c r="A1030">
        <v>1078</v>
      </c>
      <c r="B1030" t="s">
        <v>117</v>
      </c>
      <c r="C1030" t="s">
        <v>32</v>
      </c>
      <c r="D1030">
        <v>1</v>
      </c>
      <c r="E1030" t="s">
        <v>22</v>
      </c>
      <c r="F1030" t="s">
        <v>71</v>
      </c>
      <c r="G1030" t="s">
        <v>46</v>
      </c>
      <c r="H1030" t="s">
        <v>17</v>
      </c>
      <c r="I1030" t="s">
        <v>18</v>
      </c>
      <c r="J1030" t="s">
        <v>41</v>
      </c>
      <c r="M1030" t="s">
        <v>34</v>
      </c>
      <c r="N1030" s="1">
        <v>45026.863888888889</v>
      </c>
    </row>
    <row r="1031" spans="1:14" x14ac:dyDescent="0.2">
      <c r="A1031">
        <v>1079</v>
      </c>
      <c r="B1031" t="s">
        <v>14</v>
      </c>
      <c r="C1031" t="s">
        <v>42</v>
      </c>
      <c r="D1031">
        <v>1</v>
      </c>
      <c r="E1031" t="s">
        <v>27</v>
      </c>
      <c r="F1031" t="s">
        <v>28</v>
      </c>
      <c r="G1031" t="s">
        <v>29</v>
      </c>
      <c r="H1031" t="s">
        <v>17</v>
      </c>
      <c r="I1031" t="s">
        <v>18</v>
      </c>
      <c r="J1031" t="s">
        <v>37</v>
      </c>
      <c r="M1031" t="s">
        <v>20</v>
      </c>
      <c r="N1031" s="1">
        <v>45027.606249999997</v>
      </c>
    </row>
    <row r="1032" spans="1:14" x14ac:dyDescent="0.2">
      <c r="A1032">
        <v>1080</v>
      </c>
      <c r="B1032" t="s">
        <v>117</v>
      </c>
      <c r="C1032" t="s">
        <v>32</v>
      </c>
      <c r="D1032">
        <v>2</v>
      </c>
      <c r="E1032" t="s">
        <v>22</v>
      </c>
      <c r="F1032" t="s">
        <v>23</v>
      </c>
      <c r="G1032" t="s">
        <v>39</v>
      </c>
      <c r="H1032" t="s">
        <v>35</v>
      </c>
      <c r="I1032" t="s">
        <v>49</v>
      </c>
      <c r="J1032" t="s">
        <v>44</v>
      </c>
      <c r="M1032" t="s">
        <v>34</v>
      </c>
      <c r="N1032" s="1">
        <v>45028.688194444447</v>
      </c>
    </row>
    <row r="1033" spans="1:14" x14ac:dyDescent="0.2">
      <c r="A1033">
        <v>1081</v>
      </c>
      <c r="B1033" t="s">
        <v>14</v>
      </c>
      <c r="C1033" t="s">
        <v>42</v>
      </c>
      <c r="D1033">
        <v>1</v>
      </c>
      <c r="E1033" t="s">
        <v>27</v>
      </c>
      <c r="F1033" t="s">
        <v>71</v>
      </c>
      <c r="G1033" t="s">
        <v>48</v>
      </c>
      <c r="H1033" t="s">
        <v>17</v>
      </c>
      <c r="I1033" t="s">
        <v>50</v>
      </c>
      <c r="J1033" t="s">
        <v>37</v>
      </c>
      <c r="M1033" t="s">
        <v>34</v>
      </c>
      <c r="N1033" s="1">
        <v>45028.699305555558</v>
      </c>
    </row>
    <row r="1034" spans="1:14" x14ac:dyDescent="0.2">
      <c r="A1034">
        <v>1082</v>
      </c>
      <c r="B1034" t="s">
        <v>117</v>
      </c>
      <c r="C1034" t="s">
        <v>32</v>
      </c>
      <c r="D1034">
        <v>2</v>
      </c>
      <c r="E1034" t="s">
        <v>16</v>
      </c>
      <c r="F1034" t="s">
        <v>71</v>
      </c>
      <c r="G1034" t="s">
        <v>48</v>
      </c>
      <c r="H1034" t="s">
        <v>40</v>
      </c>
      <c r="I1034" t="s">
        <v>49</v>
      </c>
      <c r="J1034" t="s">
        <v>33</v>
      </c>
      <c r="M1034" t="s">
        <v>20</v>
      </c>
      <c r="N1034" s="1">
        <v>45028.813194444447</v>
      </c>
    </row>
    <row r="1035" spans="1:14" x14ac:dyDescent="0.2">
      <c r="A1035">
        <v>1083</v>
      </c>
      <c r="B1035" t="s">
        <v>117</v>
      </c>
      <c r="C1035" t="s">
        <v>32</v>
      </c>
      <c r="D1035">
        <v>1</v>
      </c>
      <c r="E1035" t="s">
        <v>22</v>
      </c>
      <c r="F1035" t="s">
        <v>23</v>
      </c>
      <c r="G1035" t="s">
        <v>39</v>
      </c>
      <c r="H1035" t="s">
        <v>17</v>
      </c>
      <c r="I1035" t="s">
        <v>18</v>
      </c>
      <c r="J1035" t="s">
        <v>19</v>
      </c>
      <c r="M1035" t="s">
        <v>34</v>
      </c>
      <c r="N1035" s="1">
        <v>45029.03402777778</v>
      </c>
    </row>
    <row r="1036" spans="1:14" x14ac:dyDescent="0.2">
      <c r="A1036">
        <v>1084</v>
      </c>
      <c r="B1036" t="s">
        <v>95</v>
      </c>
      <c r="C1036" t="s">
        <v>114</v>
      </c>
      <c r="D1036">
        <v>4</v>
      </c>
      <c r="E1036" t="s">
        <v>22</v>
      </c>
      <c r="F1036" t="s">
        <v>71</v>
      </c>
      <c r="G1036" t="s">
        <v>48</v>
      </c>
      <c r="H1036" t="s">
        <v>17</v>
      </c>
      <c r="I1036" t="s">
        <v>18</v>
      </c>
      <c r="J1036" t="s">
        <v>33</v>
      </c>
      <c r="M1036" t="s">
        <v>20</v>
      </c>
      <c r="N1036" s="1">
        <v>45029.320833333331</v>
      </c>
    </row>
    <row r="1037" spans="1:14" x14ac:dyDescent="0.2">
      <c r="A1037">
        <v>1085</v>
      </c>
      <c r="B1037" t="s">
        <v>14</v>
      </c>
      <c r="C1037" t="s">
        <v>42</v>
      </c>
      <c r="D1037">
        <v>1</v>
      </c>
      <c r="E1037" t="s">
        <v>27</v>
      </c>
      <c r="F1037" t="s">
        <v>71</v>
      </c>
      <c r="G1037" t="s">
        <v>48</v>
      </c>
      <c r="H1037" t="s">
        <v>83</v>
      </c>
      <c r="I1037" t="s">
        <v>36</v>
      </c>
      <c r="J1037" t="s">
        <v>59</v>
      </c>
      <c r="M1037" t="s">
        <v>65</v>
      </c>
      <c r="N1037" s="1">
        <v>45030.947222222225</v>
      </c>
    </row>
    <row r="1038" spans="1:14" x14ac:dyDescent="0.2">
      <c r="A1038">
        <v>1086</v>
      </c>
      <c r="B1038" t="s">
        <v>14</v>
      </c>
      <c r="C1038" t="s">
        <v>15</v>
      </c>
      <c r="D1038">
        <v>2</v>
      </c>
      <c r="E1038" t="s">
        <v>27</v>
      </c>
      <c r="F1038" t="s">
        <v>71</v>
      </c>
      <c r="G1038" t="s">
        <v>48</v>
      </c>
      <c r="H1038" t="s">
        <v>17</v>
      </c>
      <c r="I1038" t="s">
        <v>49</v>
      </c>
      <c r="J1038" t="s">
        <v>19</v>
      </c>
      <c r="M1038" t="s">
        <v>52</v>
      </c>
      <c r="N1038" s="1">
        <v>45032.697222222225</v>
      </c>
    </row>
    <row r="1039" spans="1:14" x14ac:dyDescent="0.2">
      <c r="A1039">
        <v>1087</v>
      </c>
      <c r="B1039" t="s">
        <v>14</v>
      </c>
      <c r="C1039" t="s">
        <v>42</v>
      </c>
      <c r="D1039">
        <v>3</v>
      </c>
      <c r="E1039" t="s">
        <v>27</v>
      </c>
      <c r="F1039" t="s">
        <v>38</v>
      </c>
      <c r="G1039" t="s">
        <v>46</v>
      </c>
      <c r="H1039" t="s">
        <v>17</v>
      </c>
      <c r="I1039" t="s">
        <v>54</v>
      </c>
      <c r="J1039" t="s">
        <v>37</v>
      </c>
      <c r="M1039" t="s">
        <v>20</v>
      </c>
      <c r="N1039" s="1">
        <v>45032.79583333333</v>
      </c>
    </row>
    <row r="1040" spans="1:14" x14ac:dyDescent="0.2">
      <c r="A1040">
        <v>1088</v>
      </c>
      <c r="B1040" t="s">
        <v>14</v>
      </c>
      <c r="C1040" t="s">
        <v>42</v>
      </c>
      <c r="D1040">
        <v>2</v>
      </c>
      <c r="E1040" t="s">
        <v>27</v>
      </c>
      <c r="F1040" t="s">
        <v>23</v>
      </c>
      <c r="G1040" t="s">
        <v>43</v>
      </c>
      <c r="H1040" t="s">
        <v>25</v>
      </c>
      <c r="I1040" t="s">
        <v>54</v>
      </c>
      <c r="J1040" t="s">
        <v>37</v>
      </c>
      <c r="M1040" t="s">
        <v>34</v>
      </c>
      <c r="N1040" s="1">
        <v>45033.398611111108</v>
      </c>
    </row>
    <row r="1041" spans="1:14" x14ac:dyDescent="0.2">
      <c r="A1041">
        <v>1089</v>
      </c>
      <c r="B1041" t="s">
        <v>14</v>
      </c>
      <c r="C1041" t="s">
        <v>15</v>
      </c>
      <c r="D1041">
        <v>2</v>
      </c>
      <c r="E1041" t="s">
        <v>22</v>
      </c>
      <c r="F1041" t="s">
        <v>71</v>
      </c>
      <c r="G1041" t="s">
        <v>48</v>
      </c>
      <c r="H1041" t="s">
        <v>17</v>
      </c>
      <c r="I1041" t="s">
        <v>58</v>
      </c>
      <c r="J1041" t="s">
        <v>59</v>
      </c>
      <c r="M1041" t="s">
        <v>52</v>
      </c>
      <c r="N1041" s="1">
        <v>45034.421527777777</v>
      </c>
    </row>
    <row r="1042" spans="1:14" x14ac:dyDescent="0.2">
      <c r="A1042">
        <v>1090</v>
      </c>
      <c r="B1042" t="s">
        <v>14</v>
      </c>
      <c r="C1042" t="s">
        <v>42</v>
      </c>
      <c r="D1042">
        <v>5</v>
      </c>
      <c r="E1042" t="s">
        <v>22</v>
      </c>
      <c r="F1042" t="s">
        <v>71</v>
      </c>
      <c r="G1042" t="s">
        <v>46</v>
      </c>
      <c r="H1042" t="s">
        <v>17</v>
      </c>
      <c r="I1042" t="s">
        <v>45</v>
      </c>
      <c r="J1042" t="s">
        <v>67</v>
      </c>
      <c r="K1042" t="s">
        <v>62</v>
      </c>
      <c r="M1042" t="s">
        <v>20</v>
      </c>
      <c r="N1042" s="1">
        <v>45035.406944444447</v>
      </c>
    </row>
    <row r="1043" spans="1:14" x14ac:dyDescent="0.2">
      <c r="A1043">
        <v>1091</v>
      </c>
      <c r="B1043" t="s">
        <v>14</v>
      </c>
      <c r="C1043" t="s">
        <v>42</v>
      </c>
      <c r="D1043">
        <v>2</v>
      </c>
      <c r="E1043" t="s">
        <v>27</v>
      </c>
      <c r="F1043" t="s">
        <v>71</v>
      </c>
      <c r="G1043" t="s">
        <v>48</v>
      </c>
      <c r="H1043" t="s">
        <v>17</v>
      </c>
      <c r="I1043" t="s">
        <v>49</v>
      </c>
      <c r="J1043" t="s">
        <v>19</v>
      </c>
      <c r="M1043" t="s">
        <v>52</v>
      </c>
      <c r="N1043" s="1">
        <v>45036.040277777778</v>
      </c>
    </row>
    <row r="1044" spans="1:14" x14ac:dyDescent="0.2">
      <c r="A1044">
        <v>1092</v>
      </c>
      <c r="B1044" t="s">
        <v>14</v>
      </c>
      <c r="C1044" t="s">
        <v>42</v>
      </c>
      <c r="D1044">
        <v>4</v>
      </c>
      <c r="E1044" t="s">
        <v>22</v>
      </c>
      <c r="F1044" t="s">
        <v>71</v>
      </c>
      <c r="G1044" t="s">
        <v>48</v>
      </c>
      <c r="H1044" t="s">
        <v>17</v>
      </c>
      <c r="I1044" t="s">
        <v>58</v>
      </c>
      <c r="J1044" t="s">
        <v>37</v>
      </c>
      <c r="M1044" t="s">
        <v>20</v>
      </c>
      <c r="N1044" s="1">
        <v>45036.647222222222</v>
      </c>
    </row>
    <row r="1045" spans="1:14" x14ac:dyDescent="0.2">
      <c r="A1045">
        <v>1093</v>
      </c>
      <c r="B1045" t="s">
        <v>95</v>
      </c>
      <c r="C1045" t="s">
        <v>114</v>
      </c>
      <c r="D1045">
        <v>1</v>
      </c>
      <c r="E1045" t="s">
        <v>22</v>
      </c>
      <c r="F1045" t="s">
        <v>71</v>
      </c>
      <c r="G1045" t="s">
        <v>48</v>
      </c>
      <c r="H1045" t="s">
        <v>17</v>
      </c>
      <c r="I1045" t="s">
        <v>30</v>
      </c>
      <c r="J1045" t="s">
        <v>19</v>
      </c>
      <c r="M1045" t="s">
        <v>52</v>
      </c>
      <c r="N1045" s="1">
        <v>45038.979166666664</v>
      </c>
    </row>
    <row r="1046" spans="1:14" x14ac:dyDescent="0.2">
      <c r="A1046">
        <v>1094</v>
      </c>
      <c r="B1046" t="s">
        <v>95</v>
      </c>
      <c r="C1046" t="s">
        <v>114</v>
      </c>
      <c r="D1046">
        <v>2</v>
      </c>
      <c r="E1046" t="s">
        <v>22</v>
      </c>
      <c r="F1046" t="s">
        <v>71</v>
      </c>
      <c r="G1046" t="s">
        <v>48</v>
      </c>
      <c r="H1046" t="s">
        <v>17</v>
      </c>
      <c r="I1046" t="s">
        <v>49</v>
      </c>
      <c r="J1046" t="s">
        <v>19</v>
      </c>
      <c r="M1046" t="s">
        <v>52</v>
      </c>
      <c r="N1046" s="1">
        <v>45039.541666666664</v>
      </c>
    </row>
    <row r="1047" spans="1:14" x14ac:dyDescent="0.2">
      <c r="A1047">
        <v>1095</v>
      </c>
      <c r="B1047" t="s">
        <v>14</v>
      </c>
      <c r="C1047" t="s">
        <v>42</v>
      </c>
      <c r="D1047">
        <v>2</v>
      </c>
      <c r="E1047" t="s">
        <v>22</v>
      </c>
      <c r="F1047" t="s">
        <v>23</v>
      </c>
      <c r="G1047" t="s">
        <v>43</v>
      </c>
      <c r="H1047" t="s">
        <v>40</v>
      </c>
      <c r="I1047" t="s">
        <v>49</v>
      </c>
      <c r="J1047" t="s">
        <v>19</v>
      </c>
      <c r="M1047" t="s">
        <v>20</v>
      </c>
      <c r="N1047" s="1">
        <v>45039.65625</v>
      </c>
    </row>
    <row r="1048" spans="1:14" x14ac:dyDescent="0.2">
      <c r="A1048">
        <v>1096</v>
      </c>
      <c r="B1048" t="s">
        <v>14</v>
      </c>
      <c r="C1048" t="s">
        <v>42</v>
      </c>
      <c r="D1048">
        <v>1</v>
      </c>
      <c r="E1048" t="s">
        <v>27</v>
      </c>
      <c r="F1048" t="s">
        <v>71</v>
      </c>
      <c r="G1048" t="s">
        <v>43</v>
      </c>
      <c r="H1048" t="s">
        <v>25</v>
      </c>
      <c r="I1048" t="s">
        <v>54</v>
      </c>
      <c r="J1048" t="s">
        <v>19</v>
      </c>
      <c r="M1048" t="s">
        <v>65</v>
      </c>
      <c r="N1048" s="1">
        <v>45039.662499999999</v>
      </c>
    </row>
    <row r="1049" spans="1:14" x14ac:dyDescent="0.2">
      <c r="A1049">
        <v>1097</v>
      </c>
      <c r="B1049" t="s">
        <v>117</v>
      </c>
      <c r="C1049" t="s">
        <v>32</v>
      </c>
      <c r="D1049">
        <v>3</v>
      </c>
      <c r="E1049" t="s">
        <v>27</v>
      </c>
      <c r="F1049" t="s">
        <v>71</v>
      </c>
      <c r="G1049" t="s">
        <v>48</v>
      </c>
      <c r="H1049" t="s">
        <v>17</v>
      </c>
      <c r="I1049" t="s">
        <v>50</v>
      </c>
      <c r="J1049" t="s">
        <v>19</v>
      </c>
      <c r="M1049" t="s">
        <v>20</v>
      </c>
      <c r="N1049" s="1">
        <v>45039.837500000001</v>
      </c>
    </row>
    <row r="1050" spans="1:14" x14ac:dyDescent="0.2">
      <c r="A1050">
        <v>1098</v>
      </c>
      <c r="B1050" t="s">
        <v>119</v>
      </c>
      <c r="C1050" t="s">
        <v>32</v>
      </c>
      <c r="D1050">
        <v>3</v>
      </c>
      <c r="E1050" t="s">
        <v>16</v>
      </c>
      <c r="F1050" t="s">
        <v>71</v>
      </c>
      <c r="G1050" t="s">
        <v>48</v>
      </c>
      <c r="H1050" t="s">
        <v>17</v>
      </c>
      <c r="I1050" t="s">
        <v>18</v>
      </c>
      <c r="J1050" t="s">
        <v>59</v>
      </c>
      <c r="M1050" t="s">
        <v>64</v>
      </c>
      <c r="N1050" s="1">
        <v>45041.457638888889</v>
      </c>
    </row>
    <row r="1051" spans="1:14" x14ac:dyDescent="0.2">
      <c r="A1051">
        <v>1099</v>
      </c>
      <c r="B1051" t="s">
        <v>119</v>
      </c>
      <c r="C1051" t="s">
        <v>32</v>
      </c>
      <c r="D1051">
        <v>2</v>
      </c>
      <c r="E1051" t="s">
        <v>22</v>
      </c>
      <c r="F1051" t="s">
        <v>23</v>
      </c>
      <c r="G1051" t="s">
        <v>43</v>
      </c>
      <c r="H1051" t="s">
        <v>25</v>
      </c>
      <c r="I1051" t="s">
        <v>54</v>
      </c>
      <c r="J1051" t="s">
        <v>44</v>
      </c>
      <c r="M1051" t="s">
        <v>52</v>
      </c>
      <c r="N1051" s="1">
        <v>45041.609027777777</v>
      </c>
    </row>
    <row r="1052" spans="1:14" x14ac:dyDescent="0.2">
      <c r="A1052">
        <v>1100</v>
      </c>
      <c r="B1052" t="s">
        <v>119</v>
      </c>
      <c r="C1052" t="s">
        <v>32</v>
      </c>
      <c r="D1052">
        <v>1</v>
      </c>
      <c r="E1052" t="s">
        <v>27</v>
      </c>
      <c r="F1052" t="s">
        <v>23</v>
      </c>
      <c r="G1052" t="s">
        <v>39</v>
      </c>
      <c r="H1052" t="s">
        <v>76</v>
      </c>
      <c r="I1052" t="s">
        <v>18</v>
      </c>
      <c r="J1052" t="s">
        <v>44</v>
      </c>
      <c r="M1052" t="s">
        <v>20</v>
      </c>
      <c r="N1052" s="1">
        <v>45041.719444444447</v>
      </c>
    </row>
    <row r="1053" spans="1:14" x14ac:dyDescent="0.2">
      <c r="A1053">
        <v>1101</v>
      </c>
      <c r="B1053" t="s">
        <v>14</v>
      </c>
      <c r="C1053" t="s">
        <v>42</v>
      </c>
      <c r="D1053">
        <v>0</v>
      </c>
      <c r="E1053" t="s">
        <v>27</v>
      </c>
      <c r="F1053" t="s">
        <v>71</v>
      </c>
      <c r="G1053" t="s">
        <v>48</v>
      </c>
      <c r="H1053" t="s">
        <v>76</v>
      </c>
      <c r="I1053" t="s">
        <v>36</v>
      </c>
      <c r="J1053" t="s">
        <v>19</v>
      </c>
      <c r="M1053" t="s">
        <v>20</v>
      </c>
      <c r="N1053" s="1">
        <v>45041.73333333333</v>
      </c>
    </row>
    <row r="1054" spans="1:14" x14ac:dyDescent="0.2">
      <c r="A1054">
        <v>1102</v>
      </c>
      <c r="B1054" t="s">
        <v>14</v>
      </c>
      <c r="C1054" t="s">
        <v>15</v>
      </c>
      <c r="D1054">
        <v>5</v>
      </c>
      <c r="E1054" t="s">
        <v>27</v>
      </c>
      <c r="F1054" t="s">
        <v>23</v>
      </c>
      <c r="G1054" t="s">
        <v>43</v>
      </c>
      <c r="H1054" t="s">
        <v>17</v>
      </c>
      <c r="I1054" t="s">
        <v>30</v>
      </c>
      <c r="J1054" t="s">
        <v>37</v>
      </c>
      <c r="M1054" t="s">
        <v>20</v>
      </c>
      <c r="N1054" s="1">
        <v>45043.781944444447</v>
      </c>
    </row>
    <row r="1055" spans="1:14" x14ac:dyDescent="0.2">
      <c r="A1055">
        <v>1103</v>
      </c>
      <c r="B1055" t="s">
        <v>14</v>
      </c>
      <c r="C1055" t="s">
        <v>15</v>
      </c>
      <c r="D1055">
        <v>3</v>
      </c>
      <c r="E1055" t="s">
        <v>22</v>
      </c>
      <c r="F1055" t="s">
        <v>28</v>
      </c>
      <c r="G1055" t="s">
        <v>24</v>
      </c>
      <c r="H1055" t="s">
        <v>17</v>
      </c>
      <c r="I1055" t="s">
        <v>30</v>
      </c>
      <c r="J1055" t="s">
        <v>33</v>
      </c>
      <c r="M1055" t="s">
        <v>20</v>
      </c>
      <c r="N1055" s="1">
        <v>45044.90347222222</v>
      </c>
    </row>
    <row r="1056" spans="1:14" x14ac:dyDescent="0.2">
      <c r="A1056">
        <v>1104</v>
      </c>
      <c r="B1056" t="s">
        <v>14</v>
      </c>
      <c r="C1056" t="s">
        <v>42</v>
      </c>
      <c r="D1056">
        <v>1</v>
      </c>
      <c r="E1056" t="s">
        <v>27</v>
      </c>
      <c r="F1056" t="s">
        <v>23</v>
      </c>
      <c r="G1056" t="s">
        <v>53</v>
      </c>
      <c r="H1056" t="s">
        <v>17</v>
      </c>
      <c r="I1056" t="s">
        <v>30</v>
      </c>
      <c r="J1056" t="s">
        <v>44</v>
      </c>
      <c r="M1056" t="s">
        <v>20</v>
      </c>
      <c r="N1056" s="1">
        <v>45045.779166666667</v>
      </c>
    </row>
    <row r="1057" spans="1:14" x14ac:dyDescent="0.2">
      <c r="A1057">
        <v>1105</v>
      </c>
      <c r="B1057" t="s">
        <v>14</v>
      </c>
      <c r="C1057" t="s">
        <v>42</v>
      </c>
      <c r="D1057">
        <v>0</v>
      </c>
      <c r="E1057" t="s">
        <v>16</v>
      </c>
      <c r="F1057" t="s">
        <v>23</v>
      </c>
      <c r="G1057" t="s">
        <v>39</v>
      </c>
      <c r="H1057" t="s">
        <v>25</v>
      </c>
      <c r="I1057" t="s">
        <v>18</v>
      </c>
      <c r="J1057" t="s">
        <v>19</v>
      </c>
      <c r="K1057" t="s">
        <v>62</v>
      </c>
      <c r="M1057" t="s">
        <v>52</v>
      </c>
      <c r="N1057" s="1">
        <v>45045.934027777781</v>
      </c>
    </row>
    <row r="1058" spans="1:14" x14ac:dyDescent="0.2">
      <c r="A1058">
        <v>1106</v>
      </c>
      <c r="B1058" t="s">
        <v>14</v>
      </c>
      <c r="C1058" t="s">
        <v>42</v>
      </c>
      <c r="D1058">
        <v>4</v>
      </c>
      <c r="E1058" t="s">
        <v>27</v>
      </c>
      <c r="F1058" t="s">
        <v>71</v>
      </c>
      <c r="G1058" t="s">
        <v>48</v>
      </c>
      <c r="H1058" t="s">
        <v>40</v>
      </c>
      <c r="I1058" t="s">
        <v>26</v>
      </c>
      <c r="J1058" t="s">
        <v>33</v>
      </c>
      <c r="M1058" t="s">
        <v>20</v>
      </c>
      <c r="N1058" s="1">
        <v>45046.700694444444</v>
      </c>
    </row>
    <row r="1059" spans="1:14" x14ac:dyDescent="0.2">
      <c r="A1059">
        <v>1107</v>
      </c>
      <c r="B1059" t="s">
        <v>14</v>
      </c>
      <c r="C1059" t="s">
        <v>21</v>
      </c>
      <c r="D1059">
        <v>2</v>
      </c>
      <c r="E1059" t="s">
        <v>27</v>
      </c>
      <c r="F1059" t="s">
        <v>23</v>
      </c>
      <c r="G1059" t="s">
        <v>55</v>
      </c>
      <c r="H1059" t="s">
        <v>17</v>
      </c>
      <c r="I1059" t="s">
        <v>58</v>
      </c>
      <c r="J1059" t="s">
        <v>33</v>
      </c>
      <c r="M1059" t="s">
        <v>20</v>
      </c>
      <c r="N1059" s="1">
        <v>45047.536805555559</v>
      </c>
    </row>
    <row r="1060" spans="1:14" x14ac:dyDescent="0.2">
      <c r="A1060">
        <v>1108</v>
      </c>
      <c r="B1060" t="s">
        <v>14</v>
      </c>
      <c r="C1060" t="s">
        <v>42</v>
      </c>
      <c r="D1060">
        <v>2</v>
      </c>
      <c r="E1060" t="s">
        <v>16</v>
      </c>
      <c r="F1060" t="s">
        <v>71</v>
      </c>
      <c r="G1060" t="s">
        <v>48</v>
      </c>
      <c r="H1060" t="s">
        <v>35</v>
      </c>
      <c r="I1060" t="s">
        <v>54</v>
      </c>
      <c r="J1060" t="s">
        <v>44</v>
      </c>
      <c r="M1060" t="s">
        <v>65</v>
      </c>
      <c r="N1060" s="1">
        <v>45047.956250000003</v>
      </c>
    </row>
    <row r="1061" spans="1:14" x14ac:dyDescent="0.2">
      <c r="A1061">
        <v>1109</v>
      </c>
      <c r="B1061" t="s">
        <v>14</v>
      </c>
      <c r="C1061" t="s">
        <v>42</v>
      </c>
      <c r="D1061">
        <v>4</v>
      </c>
      <c r="E1061" t="s">
        <v>22</v>
      </c>
      <c r="F1061" t="s">
        <v>28</v>
      </c>
      <c r="G1061" t="s">
        <v>24</v>
      </c>
      <c r="H1061" t="s">
        <v>17</v>
      </c>
      <c r="I1061" t="s">
        <v>30</v>
      </c>
      <c r="J1061" t="s">
        <v>19</v>
      </c>
      <c r="M1061" t="s">
        <v>20</v>
      </c>
      <c r="N1061" s="1">
        <v>45048.490972222222</v>
      </c>
    </row>
    <row r="1062" spans="1:14" x14ac:dyDescent="0.2">
      <c r="A1062">
        <v>1110</v>
      </c>
      <c r="B1062" t="s">
        <v>14</v>
      </c>
      <c r="C1062" t="s">
        <v>42</v>
      </c>
      <c r="D1062">
        <v>2</v>
      </c>
      <c r="E1062" t="s">
        <v>22</v>
      </c>
      <c r="F1062" t="s">
        <v>38</v>
      </c>
      <c r="G1062" t="s">
        <v>46</v>
      </c>
      <c r="H1062" t="s">
        <v>17</v>
      </c>
      <c r="I1062" t="s">
        <v>18</v>
      </c>
      <c r="J1062" t="s">
        <v>37</v>
      </c>
      <c r="M1062" t="s">
        <v>20</v>
      </c>
      <c r="N1062" s="1">
        <v>45048.86041666667</v>
      </c>
    </row>
    <row r="1063" spans="1:14" x14ac:dyDescent="0.2">
      <c r="A1063">
        <v>1111</v>
      </c>
      <c r="B1063" t="s">
        <v>119</v>
      </c>
      <c r="C1063" t="s">
        <v>32</v>
      </c>
      <c r="D1063">
        <v>0</v>
      </c>
      <c r="E1063" t="s">
        <v>16</v>
      </c>
      <c r="F1063" t="s">
        <v>23</v>
      </c>
      <c r="G1063" t="s">
        <v>43</v>
      </c>
      <c r="H1063" t="s">
        <v>35</v>
      </c>
      <c r="I1063" t="s">
        <v>18</v>
      </c>
      <c r="J1063" t="s">
        <v>33</v>
      </c>
      <c r="M1063" t="s">
        <v>34</v>
      </c>
      <c r="N1063" s="1">
        <v>45049.588194444441</v>
      </c>
    </row>
    <row r="1064" spans="1:14" x14ac:dyDescent="0.2">
      <c r="A1064">
        <v>1112</v>
      </c>
      <c r="B1064" t="s">
        <v>14</v>
      </c>
      <c r="C1064" t="s">
        <v>42</v>
      </c>
      <c r="D1064">
        <v>3</v>
      </c>
      <c r="E1064" t="s">
        <v>16</v>
      </c>
      <c r="F1064" t="s">
        <v>38</v>
      </c>
      <c r="G1064" t="s">
        <v>46</v>
      </c>
      <c r="H1064" t="s">
        <v>17</v>
      </c>
      <c r="I1064" t="s">
        <v>49</v>
      </c>
      <c r="J1064" t="s">
        <v>33</v>
      </c>
      <c r="M1064" t="s">
        <v>20</v>
      </c>
      <c r="N1064" s="1">
        <v>45049.807638888888</v>
      </c>
    </row>
    <row r="1065" spans="1:14" x14ac:dyDescent="0.2">
      <c r="A1065">
        <v>1113</v>
      </c>
      <c r="B1065" t="s">
        <v>14</v>
      </c>
      <c r="C1065" t="s">
        <v>42</v>
      </c>
      <c r="D1065">
        <v>1</v>
      </c>
      <c r="E1065" t="s">
        <v>27</v>
      </c>
      <c r="F1065" t="s">
        <v>71</v>
      </c>
      <c r="G1065" t="s">
        <v>48</v>
      </c>
      <c r="H1065" t="s">
        <v>17</v>
      </c>
      <c r="I1065" t="s">
        <v>26</v>
      </c>
      <c r="J1065" t="s">
        <v>41</v>
      </c>
      <c r="M1065" t="s">
        <v>20</v>
      </c>
      <c r="N1065" s="1">
        <v>45051.68472222222</v>
      </c>
    </row>
    <row r="1066" spans="1:14" x14ac:dyDescent="0.2">
      <c r="A1066">
        <v>1114</v>
      </c>
      <c r="B1066" t="s">
        <v>14</v>
      </c>
      <c r="C1066" t="s">
        <v>15</v>
      </c>
      <c r="D1066">
        <v>1</v>
      </c>
      <c r="E1066" t="s">
        <v>16</v>
      </c>
      <c r="F1066" t="s">
        <v>71</v>
      </c>
      <c r="G1066" t="s">
        <v>46</v>
      </c>
      <c r="H1066" t="s">
        <v>17</v>
      </c>
      <c r="I1066" t="s">
        <v>58</v>
      </c>
      <c r="J1066" t="s">
        <v>41</v>
      </c>
      <c r="M1066" t="s">
        <v>52</v>
      </c>
      <c r="N1066" s="1">
        <v>45053.65625</v>
      </c>
    </row>
    <row r="1067" spans="1:14" x14ac:dyDescent="0.2">
      <c r="A1067">
        <v>1115</v>
      </c>
      <c r="B1067" t="s">
        <v>119</v>
      </c>
      <c r="C1067" t="s">
        <v>32</v>
      </c>
      <c r="D1067">
        <v>2</v>
      </c>
      <c r="E1067" t="s">
        <v>27</v>
      </c>
      <c r="F1067" t="s">
        <v>71</v>
      </c>
      <c r="G1067" t="s">
        <v>48</v>
      </c>
      <c r="H1067" t="s">
        <v>17</v>
      </c>
      <c r="I1067" t="s">
        <v>18</v>
      </c>
      <c r="J1067" t="s">
        <v>19</v>
      </c>
      <c r="M1067" t="s">
        <v>52</v>
      </c>
      <c r="N1067" s="1">
        <v>45054.923611111109</v>
      </c>
    </row>
    <row r="1068" spans="1:14" x14ac:dyDescent="0.2">
      <c r="A1068">
        <v>1116</v>
      </c>
      <c r="B1068" t="s">
        <v>119</v>
      </c>
      <c r="C1068" t="s">
        <v>32</v>
      </c>
      <c r="D1068">
        <v>5</v>
      </c>
      <c r="E1068" t="s">
        <v>22</v>
      </c>
      <c r="F1068" t="s">
        <v>71</v>
      </c>
      <c r="G1068" t="s">
        <v>48</v>
      </c>
      <c r="H1068" t="s">
        <v>17</v>
      </c>
      <c r="I1068" t="s">
        <v>30</v>
      </c>
      <c r="J1068" t="s">
        <v>19</v>
      </c>
      <c r="M1068" t="s">
        <v>20</v>
      </c>
      <c r="N1068" s="1">
        <v>45055.620833333334</v>
      </c>
    </row>
    <row r="1069" spans="1:14" x14ac:dyDescent="0.2">
      <c r="A1069">
        <v>1117</v>
      </c>
      <c r="B1069" t="s">
        <v>119</v>
      </c>
      <c r="C1069" t="s">
        <v>32</v>
      </c>
      <c r="D1069">
        <v>2</v>
      </c>
      <c r="E1069" t="s">
        <v>16</v>
      </c>
      <c r="F1069" t="s">
        <v>28</v>
      </c>
      <c r="G1069" t="s">
        <v>43</v>
      </c>
      <c r="H1069" t="s">
        <v>17</v>
      </c>
      <c r="I1069" t="s">
        <v>30</v>
      </c>
      <c r="J1069" t="s">
        <v>19</v>
      </c>
      <c r="M1069" t="s">
        <v>20</v>
      </c>
      <c r="N1069" s="1">
        <v>45055.921527777777</v>
      </c>
    </row>
    <row r="1070" spans="1:14" x14ac:dyDescent="0.2">
      <c r="A1070">
        <v>1118</v>
      </c>
      <c r="B1070" t="s">
        <v>14</v>
      </c>
      <c r="C1070" t="s">
        <v>21</v>
      </c>
      <c r="D1070">
        <v>6</v>
      </c>
      <c r="E1070" t="s">
        <v>27</v>
      </c>
      <c r="F1070" t="s">
        <v>38</v>
      </c>
      <c r="G1070" t="s">
        <v>46</v>
      </c>
      <c r="H1070" t="s">
        <v>25</v>
      </c>
      <c r="I1070" t="s">
        <v>36</v>
      </c>
      <c r="J1070" t="s">
        <v>44</v>
      </c>
      <c r="M1070" t="s">
        <v>34</v>
      </c>
      <c r="N1070" s="1">
        <v>45056.560416666667</v>
      </c>
    </row>
    <row r="1071" spans="1:14" x14ac:dyDescent="0.2">
      <c r="A1071">
        <v>1119</v>
      </c>
      <c r="B1071" t="s">
        <v>14</v>
      </c>
      <c r="C1071" t="s">
        <v>42</v>
      </c>
      <c r="D1071">
        <v>3</v>
      </c>
      <c r="E1071" t="s">
        <v>22</v>
      </c>
      <c r="F1071" t="s">
        <v>71</v>
      </c>
      <c r="G1071" t="s">
        <v>48</v>
      </c>
      <c r="H1071" t="s">
        <v>17</v>
      </c>
      <c r="I1071" t="s">
        <v>18</v>
      </c>
      <c r="J1071" t="s">
        <v>33</v>
      </c>
      <c r="M1071" t="s">
        <v>20</v>
      </c>
      <c r="N1071" s="1">
        <v>45056.926388888889</v>
      </c>
    </row>
    <row r="1072" spans="1:14" x14ac:dyDescent="0.2">
      <c r="A1072">
        <v>1120</v>
      </c>
      <c r="B1072" t="s">
        <v>14</v>
      </c>
      <c r="C1072" t="s">
        <v>42</v>
      </c>
      <c r="D1072">
        <v>4</v>
      </c>
      <c r="E1072" t="s">
        <v>22</v>
      </c>
      <c r="F1072" t="s">
        <v>28</v>
      </c>
      <c r="G1072" t="s">
        <v>24</v>
      </c>
      <c r="H1072" t="s">
        <v>40</v>
      </c>
      <c r="I1072" t="s">
        <v>26</v>
      </c>
      <c r="J1072" t="s">
        <v>19</v>
      </c>
      <c r="M1072" t="s">
        <v>64</v>
      </c>
      <c r="N1072" s="1">
        <v>45057.474999999999</v>
      </c>
    </row>
    <row r="1073" spans="1:14" x14ac:dyDescent="0.2">
      <c r="A1073">
        <v>1121</v>
      </c>
      <c r="B1073" t="s">
        <v>14</v>
      </c>
      <c r="C1073" t="s">
        <v>21</v>
      </c>
      <c r="D1073">
        <v>2</v>
      </c>
      <c r="E1073" t="s">
        <v>27</v>
      </c>
      <c r="F1073" t="s">
        <v>71</v>
      </c>
      <c r="G1073" t="s">
        <v>55</v>
      </c>
      <c r="H1073" t="s">
        <v>76</v>
      </c>
      <c r="I1073" t="s">
        <v>69</v>
      </c>
      <c r="J1073" t="s">
        <v>33</v>
      </c>
      <c r="M1073" t="s">
        <v>51</v>
      </c>
      <c r="N1073" s="1">
        <v>45059.263194444444</v>
      </c>
    </row>
    <row r="1074" spans="1:14" x14ac:dyDescent="0.2">
      <c r="A1074">
        <v>1122</v>
      </c>
      <c r="B1074" t="s">
        <v>14</v>
      </c>
      <c r="C1074" t="s">
        <v>15</v>
      </c>
      <c r="D1074">
        <v>1</v>
      </c>
      <c r="E1074" t="s">
        <v>27</v>
      </c>
      <c r="F1074" t="s">
        <v>71</v>
      </c>
      <c r="G1074" t="s">
        <v>48</v>
      </c>
      <c r="H1074" t="s">
        <v>17</v>
      </c>
      <c r="I1074" t="s">
        <v>18</v>
      </c>
      <c r="J1074" t="s">
        <v>59</v>
      </c>
      <c r="M1074" t="s">
        <v>82</v>
      </c>
      <c r="N1074" s="1">
        <v>45059.686111111114</v>
      </c>
    </row>
    <row r="1075" spans="1:14" x14ac:dyDescent="0.2">
      <c r="A1075">
        <v>1123</v>
      </c>
      <c r="B1075" t="s">
        <v>14</v>
      </c>
      <c r="C1075" t="s">
        <v>21</v>
      </c>
      <c r="D1075">
        <v>5</v>
      </c>
      <c r="E1075" t="s">
        <v>22</v>
      </c>
      <c r="F1075" t="s">
        <v>71</v>
      </c>
      <c r="G1075" t="s">
        <v>48</v>
      </c>
      <c r="H1075" t="s">
        <v>40</v>
      </c>
      <c r="I1075" t="s">
        <v>49</v>
      </c>
      <c r="J1075" t="s">
        <v>37</v>
      </c>
      <c r="M1075" t="s">
        <v>65</v>
      </c>
      <c r="N1075" s="1">
        <v>45061.223611111112</v>
      </c>
    </row>
    <row r="1076" spans="1:14" x14ac:dyDescent="0.2">
      <c r="A1076">
        <v>1124</v>
      </c>
      <c r="B1076" t="s">
        <v>14</v>
      </c>
      <c r="C1076" t="s">
        <v>42</v>
      </c>
      <c r="D1076">
        <v>1</v>
      </c>
      <c r="E1076" t="s">
        <v>27</v>
      </c>
      <c r="F1076" t="s">
        <v>28</v>
      </c>
      <c r="G1076" t="s">
        <v>43</v>
      </c>
      <c r="H1076" t="s">
        <v>76</v>
      </c>
      <c r="I1076" t="s">
        <v>54</v>
      </c>
      <c r="J1076" t="s">
        <v>59</v>
      </c>
      <c r="M1076" t="s">
        <v>51</v>
      </c>
      <c r="N1076" s="1">
        <v>45062.877083333333</v>
      </c>
    </row>
    <row r="1077" spans="1:14" x14ac:dyDescent="0.2">
      <c r="A1077">
        <v>1125</v>
      </c>
      <c r="B1077" t="s">
        <v>14</v>
      </c>
      <c r="C1077" t="s">
        <v>42</v>
      </c>
      <c r="D1077">
        <v>1</v>
      </c>
      <c r="E1077" t="s">
        <v>27</v>
      </c>
      <c r="F1077" t="s">
        <v>23</v>
      </c>
      <c r="G1077" t="s">
        <v>43</v>
      </c>
      <c r="H1077" t="s">
        <v>76</v>
      </c>
      <c r="I1077" t="s">
        <v>54</v>
      </c>
      <c r="J1077" t="s">
        <v>44</v>
      </c>
      <c r="M1077" t="s">
        <v>20</v>
      </c>
      <c r="N1077" s="1">
        <v>45063.435416666667</v>
      </c>
    </row>
    <row r="1078" spans="1:14" x14ac:dyDescent="0.2">
      <c r="A1078">
        <v>1126</v>
      </c>
      <c r="B1078" t="s">
        <v>14</v>
      </c>
      <c r="C1078" t="s">
        <v>42</v>
      </c>
      <c r="D1078">
        <v>4</v>
      </c>
      <c r="E1078" t="s">
        <v>16</v>
      </c>
      <c r="F1078" t="s">
        <v>71</v>
      </c>
      <c r="G1078" t="s">
        <v>48</v>
      </c>
      <c r="H1078" t="s">
        <v>40</v>
      </c>
      <c r="I1078" t="s">
        <v>54</v>
      </c>
      <c r="J1078" t="s">
        <v>44</v>
      </c>
      <c r="M1078" t="s">
        <v>20</v>
      </c>
      <c r="N1078" s="1">
        <v>45067.480555555558</v>
      </c>
    </row>
    <row r="1079" spans="1:14" x14ac:dyDescent="0.2">
      <c r="A1079">
        <v>1127</v>
      </c>
      <c r="B1079" t="s">
        <v>95</v>
      </c>
      <c r="C1079" t="s">
        <v>114</v>
      </c>
      <c r="D1079">
        <v>3</v>
      </c>
      <c r="E1079" t="s">
        <v>27</v>
      </c>
      <c r="F1079" t="s">
        <v>71</v>
      </c>
      <c r="G1079" t="s">
        <v>48</v>
      </c>
      <c r="H1079" t="s">
        <v>17</v>
      </c>
      <c r="I1079" t="s">
        <v>36</v>
      </c>
      <c r="J1079" t="s">
        <v>33</v>
      </c>
      <c r="M1079" t="s">
        <v>20</v>
      </c>
      <c r="N1079" s="1">
        <v>45067.540972222225</v>
      </c>
    </row>
    <row r="1080" spans="1:14" x14ac:dyDescent="0.2">
      <c r="A1080">
        <v>1128</v>
      </c>
      <c r="B1080" t="s">
        <v>14</v>
      </c>
      <c r="C1080" t="s">
        <v>42</v>
      </c>
      <c r="D1080">
        <v>4</v>
      </c>
      <c r="E1080" t="s">
        <v>27</v>
      </c>
      <c r="F1080" t="s">
        <v>71</v>
      </c>
      <c r="G1080" t="s">
        <v>48</v>
      </c>
      <c r="H1080" t="s">
        <v>83</v>
      </c>
      <c r="I1080" t="s">
        <v>36</v>
      </c>
      <c r="J1080" t="s">
        <v>37</v>
      </c>
      <c r="M1080" t="s">
        <v>20</v>
      </c>
      <c r="N1080" s="1">
        <v>45068.024305555555</v>
      </c>
    </row>
    <row r="1081" spans="1:14" x14ac:dyDescent="0.2">
      <c r="A1081">
        <v>1129</v>
      </c>
      <c r="B1081" t="s">
        <v>14</v>
      </c>
      <c r="C1081" t="s">
        <v>21</v>
      </c>
      <c r="D1081">
        <v>2</v>
      </c>
      <c r="E1081" t="s">
        <v>27</v>
      </c>
      <c r="F1081" t="s">
        <v>71</v>
      </c>
      <c r="G1081" t="s">
        <v>48</v>
      </c>
      <c r="H1081" t="s">
        <v>76</v>
      </c>
      <c r="I1081" t="s">
        <v>26</v>
      </c>
      <c r="J1081" t="s">
        <v>59</v>
      </c>
      <c r="M1081" t="s">
        <v>20</v>
      </c>
      <c r="N1081" s="1">
        <v>45069.643750000003</v>
      </c>
    </row>
    <row r="1082" spans="1:14" x14ac:dyDescent="0.2">
      <c r="A1082">
        <v>1130</v>
      </c>
      <c r="B1082" t="s">
        <v>14</v>
      </c>
      <c r="C1082" t="s">
        <v>42</v>
      </c>
      <c r="D1082">
        <v>5</v>
      </c>
      <c r="E1082" t="s">
        <v>27</v>
      </c>
      <c r="F1082" t="s">
        <v>71</v>
      </c>
      <c r="G1082" t="s">
        <v>48</v>
      </c>
      <c r="H1082" t="s">
        <v>17</v>
      </c>
      <c r="I1082" t="s">
        <v>49</v>
      </c>
      <c r="J1082" t="s">
        <v>19</v>
      </c>
      <c r="M1082" t="s">
        <v>52</v>
      </c>
      <c r="N1082" s="1">
        <v>45070.991666666669</v>
      </c>
    </row>
    <row r="1083" spans="1:14" x14ac:dyDescent="0.2">
      <c r="A1083">
        <v>1131</v>
      </c>
      <c r="B1083" t="s">
        <v>14</v>
      </c>
      <c r="C1083" t="s">
        <v>42</v>
      </c>
      <c r="D1083">
        <v>2</v>
      </c>
      <c r="E1083" t="s">
        <v>27</v>
      </c>
      <c r="F1083" t="s">
        <v>28</v>
      </c>
      <c r="G1083" t="s">
        <v>46</v>
      </c>
      <c r="H1083" t="s">
        <v>25</v>
      </c>
      <c r="I1083" t="s">
        <v>36</v>
      </c>
      <c r="J1083" t="s">
        <v>33</v>
      </c>
      <c r="M1083" t="s">
        <v>65</v>
      </c>
      <c r="N1083" s="1">
        <v>45076.53402777778</v>
      </c>
    </row>
    <row r="1084" spans="1:14" x14ac:dyDescent="0.2">
      <c r="A1084">
        <v>1132</v>
      </c>
      <c r="B1084" t="s">
        <v>119</v>
      </c>
      <c r="C1084" t="s">
        <v>32</v>
      </c>
      <c r="D1084">
        <v>2</v>
      </c>
      <c r="E1084" t="s">
        <v>22</v>
      </c>
      <c r="F1084" t="s">
        <v>23</v>
      </c>
      <c r="G1084" t="s">
        <v>39</v>
      </c>
      <c r="H1084" t="s">
        <v>76</v>
      </c>
      <c r="I1084" t="s">
        <v>18</v>
      </c>
      <c r="J1084" t="s">
        <v>41</v>
      </c>
      <c r="M1084" t="s">
        <v>20</v>
      </c>
      <c r="N1084" s="1">
        <v>45077.255555555559</v>
      </c>
    </row>
    <row r="1085" spans="1:14" x14ac:dyDescent="0.2">
      <c r="A1085">
        <v>1133</v>
      </c>
      <c r="B1085" t="s">
        <v>90</v>
      </c>
      <c r="C1085" t="s">
        <v>56</v>
      </c>
      <c r="D1085">
        <v>2</v>
      </c>
      <c r="E1085" t="s">
        <v>16</v>
      </c>
      <c r="F1085" t="s">
        <v>71</v>
      </c>
      <c r="G1085" t="s">
        <v>48</v>
      </c>
      <c r="H1085" t="s">
        <v>17</v>
      </c>
      <c r="I1085" t="s">
        <v>18</v>
      </c>
      <c r="J1085" t="s">
        <v>44</v>
      </c>
      <c r="M1085" t="s">
        <v>34</v>
      </c>
      <c r="N1085" s="1">
        <v>45077.70208333333</v>
      </c>
    </row>
    <row r="1086" spans="1:14" x14ac:dyDescent="0.2">
      <c r="A1086">
        <v>1134</v>
      </c>
      <c r="B1086" t="s">
        <v>95</v>
      </c>
      <c r="C1086" t="s">
        <v>114</v>
      </c>
      <c r="D1086">
        <v>1</v>
      </c>
      <c r="E1086" t="s">
        <v>22</v>
      </c>
      <c r="F1086" t="s">
        <v>23</v>
      </c>
      <c r="G1086" t="s">
        <v>24</v>
      </c>
      <c r="H1086" t="s">
        <v>17</v>
      </c>
      <c r="I1086" t="s">
        <v>26</v>
      </c>
      <c r="J1086" t="s">
        <v>33</v>
      </c>
      <c r="M1086" t="s">
        <v>34</v>
      </c>
      <c r="N1086" s="1">
        <v>45077.746527777781</v>
      </c>
    </row>
    <row r="1087" spans="1:14" x14ac:dyDescent="0.2">
      <c r="A1087">
        <v>1135</v>
      </c>
      <c r="B1087" t="s">
        <v>14</v>
      </c>
      <c r="C1087" t="s">
        <v>42</v>
      </c>
      <c r="D1087">
        <v>1</v>
      </c>
      <c r="E1087" t="s">
        <v>27</v>
      </c>
      <c r="F1087" t="s">
        <v>23</v>
      </c>
      <c r="G1087" t="s">
        <v>24</v>
      </c>
      <c r="H1087" t="s">
        <v>40</v>
      </c>
      <c r="I1087" t="s">
        <v>26</v>
      </c>
      <c r="J1087" t="s">
        <v>44</v>
      </c>
      <c r="M1087" t="s">
        <v>34</v>
      </c>
      <c r="N1087" s="1">
        <v>45077.834722222222</v>
      </c>
    </row>
    <row r="1088" spans="1:14" x14ac:dyDescent="0.2">
      <c r="A1088">
        <v>1136</v>
      </c>
      <c r="B1088" t="s">
        <v>14</v>
      </c>
      <c r="C1088" t="s">
        <v>15</v>
      </c>
      <c r="D1088">
        <v>3</v>
      </c>
      <c r="E1088" t="s">
        <v>22</v>
      </c>
      <c r="F1088" t="s">
        <v>71</v>
      </c>
      <c r="G1088" t="s">
        <v>48</v>
      </c>
      <c r="H1088" t="s">
        <v>76</v>
      </c>
      <c r="I1088" t="s">
        <v>26</v>
      </c>
      <c r="J1088" t="s">
        <v>19</v>
      </c>
      <c r="M1088" t="s">
        <v>20</v>
      </c>
      <c r="N1088" s="1">
        <v>45078.552083333336</v>
      </c>
    </row>
    <row r="1089" spans="1:14" x14ac:dyDescent="0.2">
      <c r="A1089">
        <v>1137</v>
      </c>
      <c r="B1089" t="s">
        <v>14</v>
      </c>
      <c r="C1089" t="s">
        <v>42</v>
      </c>
      <c r="D1089">
        <v>1</v>
      </c>
      <c r="E1089" t="s">
        <v>27</v>
      </c>
      <c r="F1089" t="s">
        <v>28</v>
      </c>
      <c r="G1089" t="s">
        <v>24</v>
      </c>
      <c r="H1089" t="s">
        <v>25</v>
      </c>
      <c r="I1089" t="s">
        <v>26</v>
      </c>
      <c r="J1089" t="s">
        <v>37</v>
      </c>
      <c r="M1089" t="s">
        <v>65</v>
      </c>
      <c r="N1089" s="1">
        <v>45078.570833333331</v>
      </c>
    </row>
    <row r="1090" spans="1:14" x14ac:dyDescent="0.2">
      <c r="A1090">
        <v>1138</v>
      </c>
      <c r="B1090" t="s">
        <v>14</v>
      </c>
      <c r="C1090" t="s">
        <v>42</v>
      </c>
      <c r="D1090">
        <v>2</v>
      </c>
      <c r="E1090" t="s">
        <v>27</v>
      </c>
      <c r="F1090" t="s">
        <v>38</v>
      </c>
      <c r="G1090" t="s">
        <v>46</v>
      </c>
      <c r="H1090" t="s">
        <v>17</v>
      </c>
      <c r="I1090" t="s">
        <v>54</v>
      </c>
      <c r="J1090" t="s">
        <v>19</v>
      </c>
      <c r="M1090" t="s">
        <v>120</v>
      </c>
      <c r="N1090" s="1">
        <v>45079.53402777778</v>
      </c>
    </row>
    <row r="1091" spans="1:14" x14ac:dyDescent="0.2">
      <c r="A1091">
        <v>1139</v>
      </c>
      <c r="B1091" t="s">
        <v>14</v>
      </c>
      <c r="C1091" t="s">
        <v>42</v>
      </c>
      <c r="D1091">
        <v>3</v>
      </c>
      <c r="E1091" t="s">
        <v>22</v>
      </c>
      <c r="F1091" t="s">
        <v>23</v>
      </c>
      <c r="G1091" t="s">
        <v>43</v>
      </c>
      <c r="H1091" t="s">
        <v>17</v>
      </c>
      <c r="I1091" t="s">
        <v>30</v>
      </c>
      <c r="J1091" t="s">
        <v>44</v>
      </c>
      <c r="M1091" t="s">
        <v>20</v>
      </c>
      <c r="N1091" s="1">
        <v>45079.724999999999</v>
      </c>
    </row>
    <row r="1092" spans="1:14" x14ac:dyDescent="0.2">
      <c r="A1092">
        <v>1140</v>
      </c>
      <c r="B1092" t="s">
        <v>14</v>
      </c>
      <c r="C1092" t="s">
        <v>42</v>
      </c>
      <c r="D1092">
        <v>4</v>
      </c>
      <c r="E1092" t="s">
        <v>27</v>
      </c>
      <c r="F1092" t="s">
        <v>71</v>
      </c>
      <c r="G1092" t="s">
        <v>48</v>
      </c>
      <c r="H1092" t="s">
        <v>17</v>
      </c>
      <c r="I1092" t="s">
        <v>18</v>
      </c>
      <c r="J1092" t="s">
        <v>41</v>
      </c>
      <c r="M1092" t="s">
        <v>34</v>
      </c>
      <c r="N1092" s="1">
        <v>45082.717361111114</v>
      </c>
    </row>
    <row r="1093" spans="1:14" x14ac:dyDescent="0.2">
      <c r="A1093">
        <v>1141</v>
      </c>
      <c r="B1093" t="s">
        <v>14</v>
      </c>
      <c r="C1093" t="s">
        <v>15</v>
      </c>
      <c r="D1093">
        <v>2</v>
      </c>
      <c r="E1093" t="s">
        <v>16</v>
      </c>
      <c r="F1093" t="s">
        <v>28</v>
      </c>
      <c r="G1093" t="s">
        <v>29</v>
      </c>
      <c r="H1093" t="s">
        <v>25</v>
      </c>
      <c r="I1093" t="s">
        <v>50</v>
      </c>
      <c r="J1093" t="s">
        <v>37</v>
      </c>
      <c r="K1093" t="s">
        <v>62</v>
      </c>
      <c r="M1093" t="s">
        <v>20</v>
      </c>
      <c r="N1093" s="1">
        <v>45082.72152777778</v>
      </c>
    </row>
    <row r="1094" spans="1:14" x14ac:dyDescent="0.2">
      <c r="A1094">
        <v>1142</v>
      </c>
      <c r="B1094" t="s">
        <v>14</v>
      </c>
      <c r="C1094" t="s">
        <v>42</v>
      </c>
      <c r="D1094">
        <v>1</v>
      </c>
      <c r="E1094" t="s">
        <v>22</v>
      </c>
      <c r="F1094" t="s">
        <v>38</v>
      </c>
      <c r="G1094" t="s">
        <v>46</v>
      </c>
      <c r="H1094" t="s">
        <v>83</v>
      </c>
      <c r="I1094" t="s">
        <v>54</v>
      </c>
      <c r="J1094" t="s">
        <v>33</v>
      </c>
      <c r="M1094" t="s">
        <v>20</v>
      </c>
      <c r="N1094" s="1">
        <v>45083.42083333333</v>
      </c>
    </row>
    <row r="1095" spans="1:14" x14ac:dyDescent="0.2">
      <c r="A1095">
        <v>1143</v>
      </c>
      <c r="B1095" t="s">
        <v>14</v>
      </c>
      <c r="C1095" t="s">
        <v>42</v>
      </c>
      <c r="D1095">
        <v>1</v>
      </c>
      <c r="E1095" t="s">
        <v>22</v>
      </c>
      <c r="F1095" t="s">
        <v>38</v>
      </c>
      <c r="G1095" t="s">
        <v>43</v>
      </c>
      <c r="H1095" t="s">
        <v>25</v>
      </c>
      <c r="I1095" t="s">
        <v>54</v>
      </c>
      <c r="J1095" t="s">
        <v>19</v>
      </c>
      <c r="M1095" t="s">
        <v>65</v>
      </c>
      <c r="N1095" s="1">
        <v>45083.484722222223</v>
      </c>
    </row>
    <row r="1096" spans="1:14" x14ac:dyDescent="0.2">
      <c r="A1096">
        <v>1144</v>
      </c>
      <c r="B1096" t="s">
        <v>14</v>
      </c>
      <c r="C1096" t="s">
        <v>42</v>
      </c>
      <c r="D1096">
        <v>0</v>
      </c>
      <c r="E1096" t="s">
        <v>16</v>
      </c>
      <c r="F1096" t="s">
        <v>38</v>
      </c>
      <c r="G1096" t="s">
        <v>39</v>
      </c>
      <c r="H1096" t="s">
        <v>25</v>
      </c>
      <c r="I1096" t="s">
        <v>50</v>
      </c>
      <c r="J1096" t="s">
        <v>37</v>
      </c>
      <c r="M1096" t="s">
        <v>34</v>
      </c>
      <c r="N1096" s="1">
        <v>45083.497916666667</v>
      </c>
    </row>
    <row r="1097" spans="1:14" x14ac:dyDescent="0.2">
      <c r="A1097">
        <v>1145</v>
      </c>
      <c r="B1097" t="s">
        <v>14</v>
      </c>
      <c r="C1097" t="s">
        <v>42</v>
      </c>
      <c r="D1097">
        <v>1</v>
      </c>
      <c r="E1097" t="s">
        <v>27</v>
      </c>
      <c r="F1097" t="s">
        <v>23</v>
      </c>
      <c r="G1097" t="s">
        <v>55</v>
      </c>
      <c r="H1097" t="s">
        <v>17</v>
      </c>
      <c r="I1097" t="s">
        <v>58</v>
      </c>
      <c r="J1097" t="s">
        <v>44</v>
      </c>
      <c r="M1097" t="s">
        <v>20</v>
      </c>
      <c r="N1097" s="1">
        <v>45083.590277777781</v>
      </c>
    </row>
    <row r="1098" spans="1:14" x14ac:dyDescent="0.2">
      <c r="A1098">
        <v>1146</v>
      </c>
      <c r="B1098" t="s">
        <v>14</v>
      </c>
      <c r="C1098" t="s">
        <v>42</v>
      </c>
      <c r="D1098">
        <v>1</v>
      </c>
      <c r="E1098" t="s">
        <v>27</v>
      </c>
      <c r="F1098" t="s">
        <v>71</v>
      </c>
      <c r="G1098" t="s">
        <v>48</v>
      </c>
      <c r="H1098" t="s">
        <v>25</v>
      </c>
      <c r="I1098" t="s">
        <v>36</v>
      </c>
      <c r="J1098" t="s">
        <v>19</v>
      </c>
      <c r="M1098" t="s">
        <v>34</v>
      </c>
      <c r="N1098" s="1">
        <v>45084.446527777778</v>
      </c>
    </row>
    <row r="1099" spans="1:14" x14ac:dyDescent="0.2">
      <c r="A1099">
        <v>1147</v>
      </c>
      <c r="B1099" t="s">
        <v>95</v>
      </c>
      <c r="C1099" t="s">
        <v>114</v>
      </c>
      <c r="D1099">
        <v>1</v>
      </c>
      <c r="E1099" t="s">
        <v>22</v>
      </c>
      <c r="F1099" t="s">
        <v>71</v>
      </c>
      <c r="G1099" t="s">
        <v>48</v>
      </c>
      <c r="H1099" t="s">
        <v>17</v>
      </c>
      <c r="I1099" t="s">
        <v>18</v>
      </c>
      <c r="J1099" t="s">
        <v>37</v>
      </c>
      <c r="M1099" t="s">
        <v>20</v>
      </c>
      <c r="N1099" s="1">
        <v>45084.621527777781</v>
      </c>
    </row>
    <row r="1100" spans="1:14" x14ac:dyDescent="0.2">
      <c r="A1100">
        <v>1148</v>
      </c>
      <c r="B1100" t="s">
        <v>14</v>
      </c>
      <c r="C1100" t="s">
        <v>42</v>
      </c>
      <c r="D1100">
        <v>1</v>
      </c>
      <c r="E1100" t="s">
        <v>27</v>
      </c>
      <c r="F1100" t="s">
        <v>23</v>
      </c>
      <c r="G1100" t="s">
        <v>43</v>
      </c>
      <c r="H1100" t="s">
        <v>76</v>
      </c>
      <c r="I1100" t="s">
        <v>54</v>
      </c>
      <c r="J1100" t="s">
        <v>44</v>
      </c>
      <c r="M1100" t="s">
        <v>20</v>
      </c>
      <c r="N1100" s="1">
        <v>45086.786805555559</v>
      </c>
    </row>
    <row r="1101" spans="1:14" x14ac:dyDescent="0.2">
      <c r="A1101">
        <v>1149</v>
      </c>
      <c r="B1101" t="s">
        <v>14</v>
      </c>
      <c r="C1101" t="s">
        <v>15</v>
      </c>
      <c r="D1101">
        <v>1</v>
      </c>
      <c r="E1101" t="s">
        <v>22</v>
      </c>
      <c r="F1101" t="s">
        <v>23</v>
      </c>
      <c r="G1101" t="s">
        <v>39</v>
      </c>
      <c r="H1101" t="s">
        <v>17</v>
      </c>
      <c r="I1101" t="s">
        <v>58</v>
      </c>
      <c r="J1101" t="s">
        <v>19</v>
      </c>
      <c r="M1101" t="s">
        <v>52</v>
      </c>
      <c r="N1101" s="1">
        <v>45089.581250000003</v>
      </c>
    </row>
    <row r="1102" spans="1:14" x14ac:dyDescent="0.2">
      <c r="A1102">
        <v>1150</v>
      </c>
      <c r="B1102" t="s">
        <v>119</v>
      </c>
      <c r="C1102" t="s">
        <v>32</v>
      </c>
      <c r="D1102">
        <v>2</v>
      </c>
      <c r="E1102" t="s">
        <v>16</v>
      </c>
      <c r="F1102" t="s">
        <v>71</v>
      </c>
      <c r="G1102" t="s">
        <v>48</v>
      </c>
      <c r="H1102" t="s">
        <v>17</v>
      </c>
      <c r="I1102" t="s">
        <v>36</v>
      </c>
      <c r="J1102" t="s">
        <v>44</v>
      </c>
      <c r="K1102" t="s">
        <v>62</v>
      </c>
      <c r="M1102" t="s">
        <v>20</v>
      </c>
      <c r="N1102" s="1">
        <v>45089.851388888892</v>
      </c>
    </row>
    <row r="1103" spans="1:14" x14ac:dyDescent="0.2">
      <c r="A1103">
        <v>1151</v>
      </c>
      <c r="B1103" t="s">
        <v>14</v>
      </c>
      <c r="C1103" t="s">
        <v>42</v>
      </c>
      <c r="D1103">
        <v>5</v>
      </c>
      <c r="E1103" t="s">
        <v>27</v>
      </c>
      <c r="F1103" t="s">
        <v>38</v>
      </c>
      <c r="G1103" t="s">
        <v>46</v>
      </c>
      <c r="H1103" t="s">
        <v>17</v>
      </c>
      <c r="I1103" t="s">
        <v>36</v>
      </c>
      <c r="J1103" t="s">
        <v>19</v>
      </c>
      <c r="M1103" t="s">
        <v>34</v>
      </c>
      <c r="N1103" s="1">
        <v>45090.31527777778</v>
      </c>
    </row>
    <row r="1104" spans="1:14" x14ac:dyDescent="0.2">
      <c r="A1104">
        <v>1152</v>
      </c>
      <c r="B1104" t="s">
        <v>14</v>
      </c>
      <c r="C1104" t="s">
        <v>42</v>
      </c>
      <c r="D1104">
        <v>3</v>
      </c>
      <c r="E1104" t="s">
        <v>27</v>
      </c>
      <c r="F1104" t="s">
        <v>71</v>
      </c>
      <c r="G1104" t="s">
        <v>48</v>
      </c>
      <c r="H1104" t="s">
        <v>17</v>
      </c>
      <c r="I1104" t="s">
        <v>54</v>
      </c>
      <c r="J1104" t="s">
        <v>19</v>
      </c>
      <c r="M1104" t="s">
        <v>52</v>
      </c>
      <c r="N1104" s="1">
        <v>45090.738888888889</v>
      </c>
    </row>
    <row r="1105" spans="1:14" x14ac:dyDescent="0.2">
      <c r="A1105">
        <v>1153</v>
      </c>
      <c r="B1105" t="s">
        <v>14</v>
      </c>
      <c r="C1105" t="s">
        <v>21</v>
      </c>
      <c r="D1105">
        <v>3</v>
      </c>
      <c r="E1105" t="s">
        <v>27</v>
      </c>
      <c r="F1105" t="s">
        <v>38</v>
      </c>
      <c r="G1105" t="s">
        <v>48</v>
      </c>
      <c r="H1105" t="s">
        <v>17</v>
      </c>
      <c r="I1105" t="s">
        <v>54</v>
      </c>
      <c r="J1105" t="s">
        <v>19</v>
      </c>
      <c r="M1105" t="s">
        <v>52</v>
      </c>
      <c r="N1105" s="1">
        <v>45090.780555555553</v>
      </c>
    </row>
    <row r="1106" spans="1:14" x14ac:dyDescent="0.2">
      <c r="A1106">
        <v>1154</v>
      </c>
      <c r="B1106" t="s">
        <v>14</v>
      </c>
      <c r="C1106" t="s">
        <v>42</v>
      </c>
      <c r="D1106">
        <v>4</v>
      </c>
      <c r="E1106" t="s">
        <v>16</v>
      </c>
      <c r="F1106" t="s">
        <v>71</v>
      </c>
      <c r="G1106" t="s">
        <v>48</v>
      </c>
      <c r="H1106" t="s">
        <v>17</v>
      </c>
      <c r="I1106" t="s">
        <v>30</v>
      </c>
      <c r="J1106" t="s">
        <v>37</v>
      </c>
      <c r="M1106" t="s">
        <v>20</v>
      </c>
      <c r="N1106" s="1">
        <v>45090.915277777778</v>
      </c>
    </row>
    <row r="1107" spans="1:14" x14ac:dyDescent="0.2">
      <c r="A1107">
        <v>1155</v>
      </c>
      <c r="B1107" t="s">
        <v>14</v>
      </c>
      <c r="C1107" t="s">
        <v>42</v>
      </c>
      <c r="D1107">
        <v>3</v>
      </c>
      <c r="E1107" t="s">
        <v>27</v>
      </c>
      <c r="F1107" t="s">
        <v>71</v>
      </c>
      <c r="G1107" t="s">
        <v>48</v>
      </c>
      <c r="H1107" t="s">
        <v>17</v>
      </c>
      <c r="I1107" t="s">
        <v>69</v>
      </c>
      <c r="J1107" t="s">
        <v>19</v>
      </c>
      <c r="M1107" t="s">
        <v>52</v>
      </c>
      <c r="N1107" s="1">
        <v>45090.970833333333</v>
      </c>
    </row>
    <row r="1108" spans="1:14" x14ac:dyDescent="0.2">
      <c r="A1108">
        <v>1156</v>
      </c>
      <c r="B1108" t="s">
        <v>90</v>
      </c>
      <c r="C1108" t="s">
        <v>114</v>
      </c>
      <c r="D1108">
        <v>2</v>
      </c>
      <c r="E1108" t="s">
        <v>27</v>
      </c>
      <c r="F1108" t="s">
        <v>23</v>
      </c>
      <c r="G1108" t="s">
        <v>24</v>
      </c>
      <c r="H1108" t="s">
        <v>17</v>
      </c>
      <c r="I1108" t="s">
        <v>49</v>
      </c>
      <c r="J1108" t="s">
        <v>37</v>
      </c>
      <c r="M1108" t="s">
        <v>34</v>
      </c>
      <c r="N1108" s="1">
        <v>45091.521527777775</v>
      </c>
    </row>
    <row r="1109" spans="1:14" x14ac:dyDescent="0.2">
      <c r="A1109">
        <v>1157</v>
      </c>
      <c r="B1109" t="s">
        <v>14</v>
      </c>
      <c r="C1109" t="s">
        <v>42</v>
      </c>
      <c r="D1109">
        <v>2</v>
      </c>
      <c r="E1109" t="s">
        <v>16</v>
      </c>
      <c r="F1109" t="s">
        <v>28</v>
      </c>
      <c r="G1109" t="s">
        <v>24</v>
      </c>
      <c r="H1109" t="s">
        <v>17</v>
      </c>
      <c r="I1109" t="s">
        <v>18</v>
      </c>
      <c r="J1109" t="s">
        <v>33</v>
      </c>
      <c r="M1109" t="s">
        <v>20</v>
      </c>
      <c r="N1109" s="1">
        <v>45091.604166666664</v>
      </c>
    </row>
    <row r="1110" spans="1:14" x14ac:dyDescent="0.2">
      <c r="A1110">
        <v>1158</v>
      </c>
      <c r="B1110" t="s">
        <v>119</v>
      </c>
      <c r="C1110" t="s">
        <v>32</v>
      </c>
      <c r="D1110">
        <v>3</v>
      </c>
      <c r="E1110" t="s">
        <v>27</v>
      </c>
      <c r="F1110" t="s">
        <v>38</v>
      </c>
      <c r="G1110" t="s">
        <v>46</v>
      </c>
      <c r="H1110" t="s">
        <v>25</v>
      </c>
      <c r="I1110" t="s">
        <v>36</v>
      </c>
      <c r="J1110" t="s">
        <v>59</v>
      </c>
      <c r="K1110" t="s">
        <v>62</v>
      </c>
      <c r="M1110" t="s">
        <v>64</v>
      </c>
      <c r="N1110" s="1">
        <v>45091.784722222219</v>
      </c>
    </row>
    <row r="1111" spans="1:14" x14ac:dyDescent="0.2">
      <c r="A1111">
        <v>1159</v>
      </c>
      <c r="B1111" t="s">
        <v>14</v>
      </c>
      <c r="C1111" t="s">
        <v>42</v>
      </c>
      <c r="D1111">
        <v>0</v>
      </c>
      <c r="E1111" t="s">
        <v>27</v>
      </c>
      <c r="F1111" t="s">
        <v>71</v>
      </c>
      <c r="G1111" t="s">
        <v>46</v>
      </c>
      <c r="H1111" t="s">
        <v>83</v>
      </c>
      <c r="I1111" t="s">
        <v>26</v>
      </c>
      <c r="J1111" t="s">
        <v>37</v>
      </c>
      <c r="M1111" t="s">
        <v>20</v>
      </c>
      <c r="N1111" s="1">
        <v>45092.298611111109</v>
      </c>
    </row>
    <row r="1112" spans="1:14" x14ac:dyDescent="0.2">
      <c r="A1112">
        <v>1160</v>
      </c>
      <c r="B1112" t="s">
        <v>14</v>
      </c>
      <c r="C1112" t="s">
        <v>42</v>
      </c>
      <c r="D1112">
        <v>5</v>
      </c>
      <c r="E1112" t="s">
        <v>27</v>
      </c>
      <c r="F1112" t="s">
        <v>23</v>
      </c>
      <c r="G1112" t="s">
        <v>39</v>
      </c>
      <c r="H1112" t="s">
        <v>17</v>
      </c>
      <c r="I1112" t="s">
        <v>30</v>
      </c>
      <c r="J1112" t="s">
        <v>44</v>
      </c>
      <c r="M1112" t="s">
        <v>20</v>
      </c>
      <c r="N1112" s="1">
        <v>45092.424305555556</v>
      </c>
    </row>
    <row r="1113" spans="1:14" x14ac:dyDescent="0.2">
      <c r="A1113">
        <v>1161</v>
      </c>
      <c r="B1113" t="s">
        <v>119</v>
      </c>
      <c r="C1113" t="s">
        <v>32</v>
      </c>
      <c r="D1113">
        <v>2</v>
      </c>
      <c r="E1113" t="s">
        <v>16</v>
      </c>
      <c r="F1113" t="s">
        <v>38</v>
      </c>
      <c r="G1113" t="s">
        <v>24</v>
      </c>
      <c r="H1113" t="s">
        <v>76</v>
      </c>
      <c r="I1113" t="s">
        <v>26</v>
      </c>
      <c r="J1113" t="s">
        <v>19</v>
      </c>
      <c r="M1113" t="s">
        <v>20</v>
      </c>
      <c r="N1113" s="1">
        <v>45092.697222222225</v>
      </c>
    </row>
    <row r="1114" spans="1:14" x14ac:dyDescent="0.2">
      <c r="A1114">
        <v>1162</v>
      </c>
      <c r="B1114" t="s">
        <v>121</v>
      </c>
      <c r="C1114" t="s">
        <v>32</v>
      </c>
      <c r="D1114">
        <v>2</v>
      </c>
      <c r="E1114" t="s">
        <v>27</v>
      </c>
      <c r="F1114" t="s">
        <v>71</v>
      </c>
      <c r="G1114" t="s">
        <v>46</v>
      </c>
      <c r="H1114" t="s">
        <v>17</v>
      </c>
      <c r="I1114" t="s">
        <v>30</v>
      </c>
      <c r="J1114" t="s">
        <v>19</v>
      </c>
      <c r="M1114" t="s">
        <v>52</v>
      </c>
      <c r="N1114" s="1">
        <v>45092.957638888889</v>
      </c>
    </row>
    <row r="1115" spans="1:14" x14ac:dyDescent="0.2">
      <c r="A1115">
        <v>1163</v>
      </c>
      <c r="B1115" t="s">
        <v>121</v>
      </c>
      <c r="C1115" t="s">
        <v>32</v>
      </c>
      <c r="D1115">
        <v>2</v>
      </c>
      <c r="E1115" t="s">
        <v>16</v>
      </c>
      <c r="F1115" t="s">
        <v>71</v>
      </c>
      <c r="G1115" t="s">
        <v>48</v>
      </c>
      <c r="H1115" t="s">
        <v>17</v>
      </c>
      <c r="I1115" t="s">
        <v>54</v>
      </c>
      <c r="J1115" t="s">
        <v>33</v>
      </c>
      <c r="M1115" t="s">
        <v>34</v>
      </c>
      <c r="N1115" s="1">
        <v>45093.713888888888</v>
      </c>
    </row>
    <row r="1116" spans="1:14" x14ac:dyDescent="0.2">
      <c r="A1116">
        <v>1164</v>
      </c>
      <c r="B1116" t="s">
        <v>121</v>
      </c>
      <c r="C1116" t="s">
        <v>32</v>
      </c>
      <c r="D1116">
        <v>4</v>
      </c>
      <c r="E1116" t="s">
        <v>22</v>
      </c>
      <c r="F1116" t="s">
        <v>23</v>
      </c>
      <c r="G1116" t="s">
        <v>39</v>
      </c>
      <c r="H1116" t="s">
        <v>76</v>
      </c>
      <c r="I1116" t="s">
        <v>18</v>
      </c>
      <c r="J1116" t="s">
        <v>19</v>
      </c>
      <c r="M1116" t="s">
        <v>20</v>
      </c>
      <c r="N1116" s="1">
        <v>45094.807638888888</v>
      </c>
    </row>
    <row r="1117" spans="1:14" x14ac:dyDescent="0.2">
      <c r="A1117">
        <v>1165</v>
      </c>
      <c r="B1117" t="s">
        <v>14</v>
      </c>
      <c r="C1117" t="s">
        <v>42</v>
      </c>
      <c r="D1117">
        <v>1</v>
      </c>
      <c r="E1117" t="s">
        <v>27</v>
      </c>
      <c r="F1117" t="s">
        <v>23</v>
      </c>
      <c r="G1117" t="s">
        <v>48</v>
      </c>
      <c r="H1117" t="s">
        <v>25</v>
      </c>
      <c r="I1117" t="s">
        <v>54</v>
      </c>
      <c r="J1117" t="s">
        <v>37</v>
      </c>
      <c r="M1117" t="s">
        <v>34</v>
      </c>
      <c r="N1117" s="1">
        <v>45095.707638888889</v>
      </c>
    </row>
    <row r="1118" spans="1:14" x14ac:dyDescent="0.2">
      <c r="A1118">
        <v>1166</v>
      </c>
      <c r="B1118" t="s">
        <v>14</v>
      </c>
      <c r="C1118" t="s">
        <v>42</v>
      </c>
      <c r="D1118">
        <v>5</v>
      </c>
      <c r="E1118" t="s">
        <v>22</v>
      </c>
      <c r="F1118" t="s">
        <v>38</v>
      </c>
      <c r="G1118" t="s">
        <v>46</v>
      </c>
      <c r="H1118" t="s">
        <v>17</v>
      </c>
      <c r="I1118" t="s">
        <v>49</v>
      </c>
      <c r="J1118" t="s">
        <v>37</v>
      </c>
      <c r="M1118" t="s">
        <v>20</v>
      </c>
      <c r="N1118" s="1">
        <v>45097.406944444447</v>
      </c>
    </row>
    <row r="1119" spans="1:14" x14ac:dyDescent="0.2">
      <c r="A1119">
        <v>1167</v>
      </c>
      <c r="B1119" t="s">
        <v>14</v>
      </c>
      <c r="C1119" t="s">
        <v>42</v>
      </c>
      <c r="D1119">
        <v>1</v>
      </c>
      <c r="E1119" t="s">
        <v>22</v>
      </c>
      <c r="F1119" t="s">
        <v>23</v>
      </c>
      <c r="G1119" t="s">
        <v>39</v>
      </c>
      <c r="H1119" t="s">
        <v>76</v>
      </c>
      <c r="I1119" t="s">
        <v>18</v>
      </c>
      <c r="J1119" t="s">
        <v>41</v>
      </c>
      <c r="L1119" t="s">
        <v>62</v>
      </c>
      <c r="M1119" t="s">
        <v>34</v>
      </c>
      <c r="N1119" s="1">
        <v>45097.538888888892</v>
      </c>
    </row>
    <row r="1120" spans="1:14" x14ac:dyDescent="0.2">
      <c r="A1120">
        <v>1168</v>
      </c>
      <c r="B1120" t="s">
        <v>95</v>
      </c>
      <c r="C1120" t="s">
        <v>114</v>
      </c>
      <c r="D1120">
        <v>1</v>
      </c>
      <c r="E1120" t="s">
        <v>22</v>
      </c>
      <c r="F1120" t="s">
        <v>71</v>
      </c>
      <c r="G1120" t="s">
        <v>48</v>
      </c>
      <c r="H1120" t="s">
        <v>17</v>
      </c>
      <c r="I1120" t="s">
        <v>49</v>
      </c>
      <c r="J1120" t="s">
        <v>41</v>
      </c>
      <c r="M1120" t="s">
        <v>20</v>
      </c>
      <c r="N1120" s="1">
        <v>45097.601388888892</v>
      </c>
    </row>
    <row r="1121" spans="1:14" x14ac:dyDescent="0.2">
      <c r="A1121">
        <v>1169</v>
      </c>
      <c r="B1121" t="s">
        <v>14</v>
      </c>
      <c r="C1121" t="s">
        <v>21</v>
      </c>
      <c r="D1121">
        <v>2</v>
      </c>
      <c r="E1121" t="s">
        <v>27</v>
      </c>
      <c r="F1121" t="s">
        <v>23</v>
      </c>
      <c r="G1121" t="s">
        <v>48</v>
      </c>
      <c r="H1121" t="s">
        <v>76</v>
      </c>
      <c r="I1121" t="s">
        <v>54</v>
      </c>
      <c r="J1121" t="s">
        <v>59</v>
      </c>
      <c r="M1121" t="s">
        <v>20</v>
      </c>
      <c r="N1121" s="1">
        <v>45098.009722222225</v>
      </c>
    </row>
    <row r="1122" spans="1:14" x14ac:dyDescent="0.2">
      <c r="A1122">
        <v>1170</v>
      </c>
      <c r="B1122" t="s">
        <v>121</v>
      </c>
      <c r="C1122" t="s">
        <v>32</v>
      </c>
      <c r="D1122">
        <v>0</v>
      </c>
      <c r="E1122" t="s">
        <v>16</v>
      </c>
      <c r="F1122" t="s">
        <v>71</v>
      </c>
      <c r="G1122" t="s">
        <v>39</v>
      </c>
      <c r="H1122" t="s">
        <v>25</v>
      </c>
      <c r="I1122" t="s">
        <v>18</v>
      </c>
      <c r="J1122" t="s">
        <v>41</v>
      </c>
      <c r="M1122" t="s">
        <v>20</v>
      </c>
      <c r="N1122" s="1">
        <v>45099.519444444442</v>
      </c>
    </row>
    <row r="1123" spans="1:14" x14ac:dyDescent="0.2">
      <c r="A1123">
        <v>1171</v>
      </c>
      <c r="B1123" t="s">
        <v>14</v>
      </c>
      <c r="C1123" t="s">
        <v>21</v>
      </c>
      <c r="D1123">
        <v>5</v>
      </c>
      <c r="E1123" t="s">
        <v>16</v>
      </c>
      <c r="F1123" t="s">
        <v>28</v>
      </c>
      <c r="G1123" t="s">
        <v>29</v>
      </c>
      <c r="H1123" t="s">
        <v>17</v>
      </c>
      <c r="I1123" t="s">
        <v>18</v>
      </c>
      <c r="J1123" t="s">
        <v>44</v>
      </c>
      <c r="M1123" t="s">
        <v>20</v>
      </c>
      <c r="N1123" s="1">
        <v>45103.231249999997</v>
      </c>
    </row>
    <row r="1124" spans="1:14" x14ac:dyDescent="0.2">
      <c r="A1124">
        <v>1172</v>
      </c>
      <c r="B1124" t="s">
        <v>14</v>
      </c>
      <c r="C1124" t="s">
        <v>42</v>
      </c>
      <c r="D1124">
        <v>5</v>
      </c>
      <c r="E1124" t="s">
        <v>22</v>
      </c>
      <c r="F1124" t="s">
        <v>38</v>
      </c>
      <c r="G1124" t="s">
        <v>46</v>
      </c>
      <c r="H1124" t="s">
        <v>17</v>
      </c>
      <c r="I1124" t="s">
        <v>49</v>
      </c>
      <c r="J1124" t="s">
        <v>19</v>
      </c>
      <c r="M1124" t="s">
        <v>20</v>
      </c>
      <c r="N1124" s="1">
        <v>45104.251388888886</v>
      </c>
    </row>
    <row r="1125" spans="1:14" x14ac:dyDescent="0.2">
      <c r="A1125">
        <v>1174</v>
      </c>
      <c r="B1125" t="s">
        <v>14</v>
      </c>
      <c r="C1125" t="s">
        <v>42</v>
      </c>
      <c r="D1125">
        <v>1</v>
      </c>
      <c r="E1125" t="s">
        <v>27</v>
      </c>
      <c r="F1125" t="s">
        <v>23</v>
      </c>
      <c r="G1125" t="s">
        <v>29</v>
      </c>
      <c r="H1125" t="s">
        <v>17</v>
      </c>
      <c r="I1125" t="s">
        <v>50</v>
      </c>
      <c r="J1125" t="s">
        <v>44</v>
      </c>
      <c r="M1125" t="s">
        <v>34</v>
      </c>
      <c r="N1125" s="1">
        <v>45104.695833333331</v>
      </c>
    </row>
    <row r="1126" spans="1:14" x14ac:dyDescent="0.2">
      <c r="A1126">
        <v>1175</v>
      </c>
      <c r="B1126" t="s">
        <v>121</v>
      </c>
      <c r="C1126" t="s">
        <v>32</v>
      </c>
      <c r="D1126">
        <v>0</v>
      </c>
      <c r="E1126" t="s">
        <v>27</v>
      </c>
      <c r="F1126" t="s">
        <v>38</v>
      </c>
      <c r="G1126" t="s">
        <v>46</v>
      </c>
      <c r="H1126" t="s">
        <v>17</v>
      </c>
      <c r="I1126" t="s">
        <v>36</v>
      </c>
      <c r="J1126" t="s">
        <v>19</v>
      </c>
      <c r="M1126" t="s">
        <v>34</v>
      </c>
      <c r="N1126" s="1">
        <v>45105.371527777781</v>
      </c>
    </row>
    <row r="1127" spans="1:14" x14ac:dyDescent="0.2">
      <c r="A1127">
        <v>1176</v>
      </c>
      <c r="B1127" t="s">
        <v>121</v>
      </c>
      <c r="C1127" t="s">
        <v>32</v>
      </c>
      <c r="D1127">
        <v>3</v>
      </c>
      <c r="E1127" t="s">
        <v>27</v>
      </c>
      <c r="F1127" t="s">
        <v>71</v>
      </c>
      <c r="G1127" t="s">
        <v>48</v>
      </c>
      <c r="H1127" t="s">
        <v>17</v>
      </c>
      <c r="I1127" t="s">
        <v>54</v>
      </c>
      <c r="J1127" t="s">
        <v>41</v>
      </c>
      <c r="M1127" t="s">
        <v>34</v>
      </c>
      <c r="N1127" s="1">
        <v>45105.387499999997</v>
      </c>
    </row>
    <row r="1128" spans="1:14" x14ac:dyDescent="0.2">
      <c r="A1128">
        <v>1177</v>
      </c>
      <c r="B1128" t="s">
        <v>121</v>
      </c>
      <c r="C1128" t="s">
        <v>32</v>
      </c>
      <c r="D1128">
        <v>1</v>
      </c>
      <c r="E1128" t="s">
        <v>27</v>
      </c>
      <c r="F1128" t="s">
        <v>23</v>
      </c>
      <c r="G1128" t="s">
        <v>24</v>
      </c>
      <c r="H1128" t="s">
        <v>25</v>
      </c>
      <c r="I1128" t="s">
        <v>54</v>
      </c>
      <c r="J1128" t="s">
        <v>41</v>
      </c>
      <c r="M1128" t="s">
        <v>34</v>
      </c>
      <c r="N1128" s="1">
        <v>45105.566666666666</v>
      </c>
    </row>
    <row r="1129" spans="1:14" x14ac:dyDescent="0.2">
      <c r="A1129">
        <v>1178</v>
      </c>
      <c r="B1129" t="s">
        <v>14</v>
      </c>
      <c r="C1129" t="s">
        <v>42</v>
      </c>
      <c r="D1129">
        <v>1</v>
      </c>
      <c r="E1129" t="s">
        <v>27</v>
      </c>
      <c r="F1129" t="s">
        <v>23</v>
      </c>
      <c r="G1129" t="s">
        <v>43</v>
      </c>
      <c r="H1129" t="s">
        <v>25</v>
      </c>
      <c r="I1129" t="s">
        <v>54</v>
      </c>
      <c r="J1129" t="s">
        <v>19</v>
      </c>
      <c r="M1129" t="s">
        <v>65</v>
      </c>
      <c r="N1129" s="1">
        <v>45105.749305555553</v>
      </c>
    </row>
    <row r="1130" spans="1:14" x14ac:dyDescent="0.2">
      <c r="A1130">
        <v>1179</v>
      </c>
      <c r="B1130" t="s">
        <v>14</v>
      </c>
      <c r="C1130" t="s">
        <v>42</v>
      </c>
      <c r="D1130">
        <v>5</v>
      </c>
      <c r="E1130" t="s">
        <v>22</v>
      </c>
      <c r="F1130" t="s">
        <v>23</v>
      </c>
      <c r="G1130" t="s">
        <v>55</v>
      </c>
      <c r="H1130" t="s">
        <v>17</v>
      </c>
      <c r="I1130" t="s">
        <v>45</v>
      </c>
      <c r="J1130" t="s">
        <v>19</v>
      </c>
      <c r="M1130" t="s">
        <v>122</v>
      </c>
      <c r="N1130" s="1">
        <v>45105.796527777777</v>
      </c>
    </row>
    <row r="1131" spans="1:14" x14ac:dyDescent="0.2">
      <c r="A1131">
        <v>1180</v>
      </c>
      <c r="B1131" t="s">
        <v>95</v>
      </c>
      <c r="C1131" t="s">
        <v>114</v>
      </c>
      <c r="D1131">
        <v>2</v>
      </c>
      <c r="E1131" t="s">
        <v>16</v>
      </c>
      <c r="F1131" t="s">
        <v>23</v>
      </c>
      <c r="G1131" t="s">
        <v>24</v>
      </c>
      <c r="H1131" t="s">
        <v>76</v>
      </c>
      <c r="I1131" t="s">
        <v>26</v>
      </c>
      <c r="J1131" t="s">
        <v>19</v>
      </c>
      <c r="K1131" t="s">
        <v>62</v>
      </c>
      <c r="M1131" t="s">
        <v>34</v>
      </c>
      <c r="N1131" s="1">
        <v>45106.365972222222</v>
      </c>
    </row>
    <row r="1132" spans="1:14" x14ac:dyDescent="0.2">
      <c r="A1132">
        <v>1181</v>
      </c>
      <c r="B1132" t="s">
        <v>95</v>
      </c>
      <c r="C1132" t="s">
        <v>114</v>
      </c>
      <c r="D1132">
        <v>2</v>
      </c>
      <c r="E1132" t="s">
        <v>22</v>
      </c>
      <c r="F1132" t="s">
        <v>71</v>
      </c>
      <c r="G1132" t="s">
        <v>48</v>
      </c>
      <c r="H1132" t="s">
        <v>17</v>
      </c>
      <c r="I1132" t="s">
        <v>18</v>
      </c>
      <c r="J1132" t="s">
        <v>19</v>
      </c>
      <c r="M1132" t="s">
        <v>52</v>
      </c>
      <c r="N1132" s="1">
        <v>45106.458333333336</v>
      </c>
    </row>
    <row r="1133" spans="1:14" x14ac:dyDescent="0.2">
      <c r="A1133">
        <v>1182</v>
      </c>
      <c r="B1133" t="s">
        <v>102</v>
      </c>
      <c r="C1133" t="s">
        <v>103</v>
      </c>
      <c r="D1133">
        <v>2</v>
      </c>
      <c r="E1133" t="s">
        <v>27</v>
      </c>
      <c r="F1133" t="s">
        <v>23</v>
      </c>
      <c r="G1133" t="s">
        <v>24</v>
      </c>
      <c r="H1133" t="s">
        <v>25</v>
      </c>
      <c r="I1133" t="s">
        <v>26</v>
      </c>
      <c r="J1133" t="s">
        <v>59</v>
      </c>
      <c r="M1133" t="s">
        <v>20</v>
      </c>
      <c r="N1133" s="1">
        <v>45106.616666666669</v>
      </c>
    </row>
    <row r="1134" spans="1:14" x14ac:dyDescent="0.2">
      <c r="A1134">
        <v>1183</v>
      </c>
      <c r="B1134" t="s">
        <v>121</v>
      </c>
      <c r="C1134" t="s">
        <v>32</v>
      </c>
      <c r="D1134">
        <v>3</v>
      </c>
      <c r="E1134" t="s">
        <v>27</v>
      </c>
      <c r="F1134" t="s">
        <v>23</v>
      </c>
      <c r="G1134" t="s">
        <v>39</v>
      </c>
      <c r="H1134" t="s">
        <v>17</v>
      </c>
      <c r="I1134" t="s">
        <v>18</v>
      </c>
      <c r="J1134" t="s">
        <v>19</v>
      </c>
      <c r="M1134" t="s">
        <v>20</v>
      </c>
      <c r="N1134" s="1">
        <v>45106.823611111111</v>
      </c>
    </row>
    <row r="1135" spans="1:14" x14ac:dyDescent="0.2">
      <c r="A1135">
        <v>1184</v>
      </c>
      <c r="B1135" t="s">
        <v>121</v>
      </c>
      <c r="C1135" t="s">
        <v>32</v>
      </c>
      <c r="D1135">
        <v>3</v>
      </c>
      <c r="E1135" t="s">
        <v>22</v>
      </c>
      <c r="F1135" t="s">
        <v>23</v>
      </c>
      <c r="G1135" t="s">
        <v>24</v>
      </c>
      <c r="H1135" t="s">
        <v>17</v>
      </c>
      <c r="I1135" t="s">
        <v>54</v>
      </c>
      <c r="J1135" t="s">
        <v>37</v>
      </c>
      <c r="M1135" t="s">
        <v>34</v>
      </c>
      <c r="N1135" s="1">
        <v>45106.901388888888</v>
      </c>
    </row>
    <row r="1136" spans="1:14" x14ac:dyDescent="0.2">
      <c r="A1136">
        <v>1185</v>
      </c>
      <c r="B1136" t="s">
        <v>121</v>
      </c>
      <c r="C1136" t="s">
        <v>32</v>
      </c>
      <c r="D1136">
        <v>0</v>
      </c>
      <c r="E1136" t="s">
        <v>22</v>
      </c>
      <c r="F1136" t="s">
        <v>23</v>
      </c>
      <c r="G1136" t="s">
        <v>43</v>
      </c>
      <c r="H1136" t="s">
        <v>25</v>
      </c>
      <c r="I1136" t="s">
        <v>54</v>
      </c>
      <c r="J1136" t="s">
        <v>33</v>
      </c>
      <c r="M1136" t="s">
        <v>34</v>
      </c>
      <c r="N1136" s="1">
        <v>45106.922222222223</v>
      </c>
    </row>
    <row r="1137" spans="1:14" x14ac:dyDescent="0.2">
      <c r="A1137">
        <v>1186</v>
      </c>
      <c r="B1137" t="s">
        <v>14</v>
      </c>
      <c r="C1137" t="s">
        <v>42</v>
      </c>
      <c r="D1137">
        <v>4</v>
      </c>
      <c r="E1137" t="s">
        <v>27</v>
      </c>
      <c r="F1137" t="s">
        <v>71</v>
      </c>
      <c r="G1137" t="s">
        <v>48</v>
      </c>
      <c r="H1137" t="s">
        <v>25</v>
      </c>
      <c r="I1137" t="s">
        <v>36</v>
      </c>
      <c r="J1137" t="s">
        <v>44</v>
      </c>
      <c r="M1137" t="s">
        <v>34</v>
      </c>
      <c r="N1137" s="1">
        <v>45107.489583333336</v>
      </c>
    </row>
    <row r="1138" spans="1:14" x14ac:dyDescent="0.2">
      <c r="A1138">
        <v>1187</v>
      </c>
      <c r="B1138" t="s">
        <v>14</v>
      </c>
      <c r="C1138" t="s">
        <v>42</v>
      </c>
      <c r="D1138">
        <v>3</v>
      </c>
      <c r="E1138" t="s">
        <v>27</v>
      </c>
      <c r="F1138" t="s">
        <v>71</v>
      </c>
      <c r="G1138" t="s">
        <v>48</v>
      </c>
      <c r="H1138" t="s">
        <v>17</v>
      </c>
      <c r="I1138" t="s">
        <v>18</v>
      </c>
      <c r="J1138" t="s">
        <v>37</v>
      </c>
      <c r="M1138" t="s">
        <v>20</v>
      </c>
      <c r="N1138" s="1">
        <v>45107.57708333333</v>
      </c>
    </row>
    <row r="1139" spans="1:14" x14ac:dyDescent="0.2">
      <c r="A1139">
        <v>1188</v>
      </c>
      <c r="B1139" t="s">
        <v>14</v>
      </c>
      <c r="C1139" t="s">
        <v>42</v>
      </c>
      <c r="D1139">
        <v>2</v>
      </c>
      <c r="E1139" t="s">
        <v>22</v>
      </c>
      <c r="F1139" t="s">
        <v>23</v>
      </c>
      <c r="G1139" t="s">
        <v>39</v>
      </c>
      <c r="H1139" t="s">
        <v>76</v>
      </c>
      <c r="I1139" t="s">
        <v>18</v>
      </c>
      <c r="J1139" t="s">
        <v>44</v>
      </c>
      <c r="M1139" t="s">
        <v>20</v>
      </c>
      <c r="N1139" s="1">
        <v>45109.666666666664</v>
      </c>
    </row>
    <row r="1140" spans="1:14" x14ac:dyDescent="0.2">
      <c r="A1140">
        <v>1189</v>
      </c>
      <c r="B1140" t="s">
        <v>14</v>
      </c>
      <c r="C1140" t="s">
        <v>42</v>
      </c>
      <c r="D1140">
        <v>1</v>
      </c>
      <c r="E1140" t="s">
        <v>27</v>
      </c>
      <c r="F1140" t="s">
        <v>28</v>
      </c>
      <c r="G1140" t="s">
        <v>48</v>
      </c>
      <c r="H1140" t="s">
        <v>25</v>
      </c>
      <c r="I1140" t="s">
        <v>36</v>
      </c>
      <c r="J1140" t="s">
        <v>59</v>
      </c>
      <c r="M1140" t="s">
        <v>34</v>
      </c>
      <c r="N1140" s="1">
        <v>45110.46597222222</v>
      </c>
    </row>
    <row r="1141" spans="1:14" x14ac:dyDescent="0.2">
      <c r="A1141">
        <v>1190</v>
      </c>
      <c r="B1141" t="s">
        <v>14</v>
      </c>
      <c r="C1141" t="s">
        <v>42</v>
      </c>
      <c r="D1141">
        <v>1</v>
      </c>
      <c r="E1141" t="s">
        <v>16</v>
      </c>
      <c r="F1141" t="s">
        <v>23</v>
      </c>
      <c r="G1141" t="s">
        <v>43</v>
      </c>
      <c r="H1141" t="s">
        <v>76</v>
      </c>
      <c r="I1141" t="s">
        <v>54</v>
      </c>
      <c r="J1141" t="s">
        <v>37</v>
      </c>
      <c r="M1141" t="s">
        <v>61</v>
      </c>
      <c r="N1141" s="1">
        <v>45110.583333333336</v>
      </c>
    </row>
    <row r="1142" spans="1:14" x14ac:dyDescent="0.2">
      <c r="A1142">
        <v>1191</v>
      </c>
      <c r="B1142" t="s">
        <v>14</v>
      </c>
      <c r="C1142" t="s">
        <v>42</v>
      </c>
      <c r="D1142">
        <v>1</v>
      </c>
      <c r="E1142" t="s">
        <v>16</v>
      </c>
      <c r="F1142" t="s">
        <v>23</v>
      </c>
      <c r="G1142" t="s">
        <v>24</v>
      </c>
      <c r="H1142" t="s">
        <v>25</v>
      </c>
      <c r="I1142" t="s">
        <v>26</v>
      </c>
      <c r="J1142" t="s">
        <v>37</v>
      </c>
      <c r="M1142" t="s">
        <v>34</v>
      </c>
      <c r="N1142" s="1">
        <v>45110.659722222219</v>
      </c>
    </row>
    <row r="1143" spans="1:14" x14ac:dyDescent="0.2">
      <c r="A1143">
        <v>1192</v>
      </c>
      <c r="B1143" t="s">
        <v>14</v>
      </c>
      <c r="C1143" t="s">
        <v>15</v>
      </c>
      <c r="D1143">
        <v>0</v>
      </c>
      <c r="E1143" t="s">
        <v>16</v>
      </c>
      <c r="F1143" t="s">
        <v>71</v>
      </c>
      <c r="G1143" t="s">
        <v>46</v>
      </c>
      <c r="H1143" t="s">
        <v>25</v>
      </c>
      <c r="I1143" t="s">
        <v>36</v>
      </c>
      <c r="J1143" t="s">
        <v>44</v>
      </c>
      <c r="M1143" t="s">
        <v>20</v>
      </c>
      <c r="N1143" s="1">
        <v>45110.850694444445</v>
      </c>
    </row>
    <row r="1144" spans="1:14" x14ac:dyDescent="0.2">
      <c r="A1144">
        <v>1193</v>
      </c>
      <c r="B1144" t="s">
        <v>14</v>
      </c>
      <c r="C1144" t="s">
        <v>42</v>
      </c>
      <c r="D1144">
        <v>3</v>
      </c>
      <c r="E1144" t="s">
        <v>22</v>
      </c>
      <c r="F1144" t="s">
        <v>23</v>
      </c>
      <c r="G1144" t="s">
        <v>53</v>
      </c>
      <c r="H1144" t="s">
        <v>76</v>
      </c>
      <c r="I1144" t="s">
        <v>49</v>
      </c>
      <c r="J1144" t="s">
        <v>33</v>
      </c>
      <c r="M1144" t="s">
        <v>20</v>
      </c>
      <c r="N1144" s="1">
        <v>45110.933333333334</v>
      </c>
    </row>
    <row r="1145" spans="1:14" x14ac:dyDescent="0.2">
      <c r="A1145">
        <v>1194</v>
      </c>
      <c r="B1145" t="s">
        <v>14</v>
      </c>
      <c r="C1145" t="s">
        <v>42</v>
      </c>
      <c r="D1145">
        <v>3</v>
      </c>
      <c r="E1145" t="s">
        <v>22</v>
      </c>
      <c r="F1145" t="s">
        <v>23</v>
      </c>
      <c r="G1145" t="s">
        <v>39</v>
      </c>
      <c r="H1145" t="s">
        <v>17</v>
      </c>
      <c r="I1145" t="s">
        <v>30</v>
      </c>
      <c r="J1145" t="s">
        <v>44</v>
      </c>
      <c r="M1145" t="s">
        <v>20</v>
      </c>
      <c r="N1145" s="1">
        <v>45112.453472222223</v>
      </c>
    </row>
    <row r="1146" spans="1:14" x14ac:dyDescent="0.2">
      <c r="A1146">
        <v>1195</v>
      </c>
      <c r="B1146" t="s">
        <v>121</v>
      </c>
      <c r="C1146" t="s">
        <v>32</v>
      </c>
      <c r="D1146">
        <v>0</v>
      </c>
      <c r="E1146" t="s">
        <v>27</v>
      </c>
      <c r="F1146" t="s">
        <v>23</v>
      </c>
      <c r="G1146" t="s">
        <v>43</v>
      </c>
      <c r="H1146" t="s">
        <v>17</v>
      </c>
      <c r="I1146" t="s">
        <v>18</v>
      </c>
      <c r="J1146" t="s">
        <v>19</v>
      </c>
      <c r="M1146" t="s">
        <v>20</v>
      </c>
      <c r="N1146" s="1">
        <v>45112.49722222222</v>
      </c>
    </row>
    <row r="1147" spans="1:14" x14ac:dyDescent="0.2">
      <c r="A1147">
        <v>1196</v>
      </c>
      <c r="B1147" t="s">
        <v>121</v>
      </c>
      <c r="C1147" t="s">
        <v>32</v>
      </c>
      <c r="D1147">
        <v>7</v>
      </c>
      <c r="E1147" t="s">
        <v>16</v>
      </c>
      <c r="F1147" t="s">
        <v>23</v>
      </c>
      <c r="G1147" t="s">
        <v>24</v>
      </c>
      <c r="H1147" t="s">
        <v>76</v>
      </c>
      <c r="I1147" t="s">
        <v>26</v>
      </c>
      <c r="J1147" t="s">
        <v>37</v>
      </c>
      <c r="K1147" t="s">
        <v>62</v>
      </c>
      <c r="M1147" t="s">
        <v>20</v>
      </c>
      <c r="N1147" s="1">
        <v>45112.73333333333</v>
      </c>
    </row>
    <row r="1148" spans="1:14" x14ac:dyDescent="0.2">
      <c r="A1148">
        <v>1197</v>
      </c>
      <c r="B1148" t="s">
        <v>121</v>
      </c>
      <c r="C1148" t="s">
        <v>32</v>
      </c>
      <c r="D1148">
        <v>2</v>
      </c>
      <c r="E1148" t="s">
        <v>16</v>
      </c>
      <c r="F1148" t="s">
        <v>23</v>
      </c>
      <c r="G1148" t="s">
        <v>29</v>
      </c>
      <c r="H1148" t="s">
        <v>17</v>
      </c>
      <c r="I1148" t="s">
        <v>18</v>
      </c>
      <c r="J1148" t="s">
        <v>44</v>
      </c>
      <c r="M1148" t="s">
        <v>20</v>
      </c>
      <c r="N1148" s="1">
        <v>45113.161111111112</v>
      </c>
    </row>
    <row r="1149" spans="1:14" x14ac:dyDescent="0.2">
      <c r="A1149">
        <v>1198</v>
      </c>
      <c r="B1149" t="s">
        <v>121</v>
      </c>
      <c r="C1149" t="s">
        <v>32</v>
      </c>
      <c r="D1149">
        <v>2</v>
      </c>
      <c r="E1149" t="s">
        <v>16</v>
      </c>
      <c r="F1149" t="s">
        <v>28</v>
      </c>
      <c r="G1149" t="s">
        <v>43</v>
      </c>
      <c r="H1149" t="s">
        <v>76</v>
      </c>
      <c r="I1149" t="s">
        <v>54</v>
      </c>
      <c r="J1149" t="s">
        <v>44</v>
      </c>
      <c r="M1149" t="s">
        <v>65</v>
      </c>
      <c r="N1149" s="1">
        <v>45113.659722222219</v>
      </c>
    </row>
    <row r="1150" spans="1:14" x14ac:dyDescent="0.2">
      <c r="A1150">
        <v>1199</v>
      </c>
      <c r="B1150" t="s">
        <v>102</v>
      </c>
      <c r="C1150" t="s">
        <v>103</v>
      </c>
      <c r="D1150">
        <v>2</v>
      </c>
      <c r="E1150" t="s">
        <v>27</v>
      </c>
      <c r="F1150" t="s">
        <v>38</v>
      </c>
      <c r="G1150" t="s">
        <v>29</v>
      </c>
      <c r="H1150" t="s">
        <v>17</v>
      </c>
      <c r="I1150" t="s">
        <v>49</v>
      </c>
      <c r="J1150" t="s">
        <v>33</v>
      </c>
      <c r="M1150" t="s">
        <v>20</v>
      </c>
      <c r="N1150" s="1">
        <v>45114.377083333333</v>
      </c>
    </row>
    <row r="1151" spans="1:14" x14ac:dyDescent="0.2">
      <c r="A1151">
        <v>1200</v>
      </c>
      <c r="B1151" t="s">
        <v>121</v>
      </c>
      <c r="C1151" t="s">
        <v>32</v>
      </c>
      <c r="D1151">
        <v>4</v>
      </c>
      <c r="E1151" t="s">
        <v>22</v>
      </c>
      <c r="F1151" t="s">
        <v>23</v>
      </c>
      <c r="G1151" t="s">
        <v>53</v>
      </c>
      <c r="H1151" t="s">
        <v>17</v>
      </c>
      <c r="I1151" t="s">
        <v>58</v>
      </c>
      <c r="J1151" t="s">
        <v>41</v>
      </c>
      <c r="M1151" t="s">
        <v>20</v>
      </c>
      <c r="N1151" s="1">
        <v>45116.684027777781</v>
      </c>
    </row>
    <row r="1152" spans="1:14" x14ac:dyDescent="0.2">
      <c r="A1152">
        <v>1201</v>
      </c>
      <c r="B1152" t="s">
        <v>14</v>
      </c>
      <c r="C1152" t="s">
        <v>42</v>
      </c>
      <c r="D1152">
        <v>4</v>
      </c>
      <c r="E1152" t="s">
        <v>22</v>
      </c>
      <c r="F1152" t="s">
        <v>28</v>
      </c>
      <c r="G1152" t="s">
        <v>29</v>
      </c>
      <c r="H1152" t="s">
        <v>17</v>
      </c>
      <c r="I1152" t="s">
        <v>18</v>
      </c>
      <c r="J1152" t="s">
        <v>59</v>
      </c>
      <c r="M1152" t="s">
        <v>20</v>
      </c>
      <c r="N1152" s="1">
        <v>45117.395833333336</v>
      </c>
    </row>
    <row r="1153" spans="1:14" x14ac:dyDescent="0.2">
      <c r="A1153">
        <v>1202</v>
      </c>
      <c r="B1153" t="s">
        <v>121</v>
      </c>
      <c r="C1153" t="s">
        <v>32</v>
      </c>
      <c r="D1153">
        <v>3</v>
      </c>
      <c r="E1153" t="s">
        <v>22</v>
      </c>
      <c r="F1153" t="s">
        <v>23</v>
      </c>
      <c r="G1153" t="s">
        <v>24</v>
      </c>
      <c r="H1153" t="s">
        <v>17</v>
      </c>
      <c r="I1153" t="s">
        <v>54</v>
      </c>
      <c r="J1153" t="s">
        <v>33</v>
      </c>
      <c r="M1153" t="s">
        <v>20</v>
      </c>
      <c r="N1153" s="1">
        <v>45117.411111111112</v>
      </c>
    </row>
    <row r="1154" spans="1:14" x14ac:dyDescent="0.2">
      <c r="A1154">
        <v>1203</v>
      </c>
      <c r="B1154" t="s">
        <v>14</v>
      </c>
      <c r="C1154" t="s">
        <v>21</v>
      </c>
      <c r="D1154">
        <v>3</v>
      </c>
      <c r="E1154" t="s">
        <v>16</v>
      </c>
      <c r="F1154" t="s">
        <v>28</v>
      </c>
      <c r="G1154" t="s">
        <v>29</v>
      </c>
      <c r="H1154" t="s">
        <v>17</v>
      </c>
      <c r="I1154" t="s">
        <v>54</v>
      </c>
      <c r="J1154" t="s">
        <v>59</v>
      </c>
      <c r="M1154" t="s">
        <v>20</v>
      </c>
      <c r="N1154" s="1">
        <v>45117.491666666669</v>
      </c>
    </row>
    <row r="1155" spans="1:14" x14ac:dyDescent="0.2">
      <c r="A1155">
        <v>1204</v>
      </c>
      <c r="B1155" t="s">
        <v>14</v>
      </c>
      <c r="C1155" t="s">
        <v>42</v>
      </c>
      <c r="D1155">
        <v>3</v>
      </c>
      <c r="E1155" t="s">
        <v>16</v>
      </c>
      <c r="F1155" t="s">
        <v>28</v>
      </c>
      <c r="G1155" t="s">
        <v>46</v>
      </c>
      <c r="H1155" t="s">
        <v>17</v>
      </c>
      <c r="I1155" t="s">
        <v>54</v>
      </c>
      <c r="J1155" t="s">
        <v>59</v>
      </c>
      <c r="M1155" t="s">
        <v>20</v>
      </c>
      <c r="N1155" s="1">
        <v>45117.497916666667</v>
      </c>
    </row>
    <row r="1156" spans="1:14" x14ac:dyDescent="0.2">
      <c r="A1156">
        <v>1205</v>
      </c>
      <c r="B1156" t="s">
        <v>123</v>
      </c>
      <c r="C1156" t="s">
        <v>32</v>
      </c>
      <c r="D1156">
        <v>0</v>
      </c>
      <c r="E1156" t="s">
        <v>16</v>
      </c>
      <c r="F1156" t="s">
        <v>23</v>
      </c>
      <c r="G1156" t="s">
        <v>43</v>
      </c>
      <c r="H1156" t="s">
        <v>25</v>
      </c>
      <c r="I1156" t="s">
        <v>54</v>
      </c>
      <c r="J1156" t="s">
        <v>19</v>
      </c>
      <c r="M1156" t="s">
        <v>34</v>
      </c>
      <c r="N1156" s="1">
        <v>45117.674305555556</v>
      </c>
    </row>
    <row r="1157" spans="1:14" x14ac:dyDescent="0.2">
      <c r="A1157">
        <v>1206</v>
      </c>
      <c r="B1157" t="s">
        <v>123</v>
      </c>
      <c r="C1157" t="s">
        <v>32</v>
      </c>
      <c r="D1157">
        <v>0</v>
      </c>
      <c r="E1157" t="s">
        <v>27</v>
      </c>
      <c r="F1157" t="s">
        <v>28</v>
      </c>
      <c r="G1157" t="s">
        <v>24</v>
      </c>
      <c r="H1157" t="s">
        <v>25</v>
      </c>
      <c r="I1157" t="s">
        <v>26</v>
      </c>
      <c r="J1157" t="s">
        <v>37</v>
      </c>
      <c r="M1157" t="s">
        <v>20</v>
      </c>
      <c r="N1157" s="1">
        <v>45118.817361111112</v>
      </c>
    </row>
    <row r="1158" spans="1:14" x14ac:dyDescent="0.2">
      <c r="A1158">
        <v>1207</v>
      </c>
      <c r="B1158" t="s">
        <v>14</v>
      </c>
      <c r="C1158" t="s">
        <v>42</v>
      </c>
      <c r="D1158">
        <v>2</v>
      </c>
      <c r="E1158" t="s">
        <v>27</v>
      </c>
      <c r="F1158" t="s">
        <v>23</v>
      </c>
      <c r="G1158" t="s">
        <v>39</v>
      </c>
      <c r="H1158" t="s">
        <v>17</v>
      </c>
      <c r="I1158" t="s">
        <v>49</v>
      </c>
      <c r="J1158" t="s">
        <v>44</v>
      </c>
      <c r="M1158" t="s">
        <v>20</v>
      </c>
      <c r="N1158" s="1">
        <v>45119.388888888891</v>
      </c>
    </row>
    <row r="1159" spans="1:14" x14ac:dyDescent="0.2">
      <c r="A1159">
        <v>1208</v>
      </c>
      <c r="B1159" t="s">
        <v>14</v>
      </c>
      <c r="C1159" t="s">
        <v>15</v>
      </c>
      <c r="D1159">
        <v>3</v>
      </c>
      <c r="E1159" t="s">
        <v>16</v>
      </c>
      <c r="F1159" t="s">
        <v>71</v>
      </c>
      <c r="G1159" t="s">
        <v>48</v>
      </c>
      <c r="H1159" t="s">
        <v>76</v>
      </c>
      <c r="I1159" t="s">
        <v>36</v>
      </c>
      <c r="J1159" t="s">
        <v>37</v>
      </c>
      <c r="M1159" t="s">
        <v>20</v>
      </c>
      <c r="N1159" s="1">
        <v>45119.661111111112</v>
      </c>
    </row>
    <row r="1160" spans="1:14" x14ac:dyDescent="0.2">
      <c r="A1160">
        <v>1209</v>
      </c>
      <c r="B1160" t="s">
        <v>14</v>
      </c>
      <c r="C1160" t="s">
        <v>42</v>
      </c>
      <c r="D1160">
        <v>2</v>
      </c>
      <c r="E1160" t="s">
        <v>27</v>
      </c>
      <c r="F1160" t="s">
        <v>23</v>
      </c>
      <c r="G1160" t="s">
        <v>43</v>
      </c>
      <c r="H1160" t="s">
        <v>76</v>
      </c>
      <c r="I1160" t="s">
        <v>54</v>
      </c>
      <c r="J1160" t="s">
        <v>59</v>
      </c>
      <c r="M1160" t="s">
        <v>65</v>
      </c>
      <c r="N1160" s="1">
        <v>45119.719444444447</v>
      </c>
    </row>
    <row r="1161" spans="1:14" x14ac:dyDescent="0.2">
      <c r="A1161">
        <v>1210</v>
      </c>
      <c r="B1161" t="s">
        <v>14</v>
      </c>
      <c r="C1161" t="s">
        <v>42</v>
      </c>
      <c r="D1161">
        <v>5</v>
      </c>
      <c r="E1161" t="s">
        <v>27</v>
      </c>
      <c r="F1161" t="s">
        <v>71</v>
      </c>
      <c r="G1161" t="s">
        <v>48</v>
      </c>
      <c r="H1161" t="s">
        <v>17</v>
      </c>
      <c r="I1161" t="s">
        <v>18</v>
      </c>
      <c r="J1161" t="s">
        <v>19</v>
      </c>
      <c r="M1161" t="s">
        <v>20</v>
      </c>
      <c r="N1161" s="1">
        <v>45119.968055555553</v>
      </c>
    </row>
    <row r="1162" spans="1:14" x14ac:dyDescent="0.2">
      <c r="A1162">
        <v>1211</v>
      </c>
      <c r="B1162" t="s">
        <v>14</v>
      </c>
      <c r="C1162" t="s">
        <v>42</v>
      </c>
      <c r="D1162">
        <v>1</v>
      </c>
      <c r="E1162" t="s">
        <v>27</v>
      </c>
      <c r="F1162" t="s">
        <v>71</v>
      </c>
      <c r="G1162" t="s">
        <v>48</v>
      </c>
      <c r="H1162" t="s">
        <v>25</v>
      </c>
      <c r="I1162" t="s">
        <v>54</v>
      </c>
      <c r="J1162" t="s">
        <v>44</v>
      </c>
      <c r="M1162" t="s">
        <v>110</v>
      </c>
      <c r="N1162" s="1">
        <v>45120.073611111111</v>
      </c>
    </row>
    <row r="1163" spans="1:14" x14ac:dyDescent="0.2">
      <c r="A1163">
        <v>1212</v>
      </c>
      <c r="B1163" t="s">
        <v>14</v>
      </c>
      <c r="C1163" t="s">
        <v>42</v>
      </c>
      <c r="D1163">
        <v>4</v>
      </c>
      <c r="E1163" t="s">
        <v>27</v>
      </c>
      <c r="F1163" t="s">
        <v>28</v>
      </c>
      <c r="G1163" t="s">
        <v>24</v>
      </c>
      <c r="H1163" t="s">
        <v>17</v>
      </c>
      <c r="I1163" t="s">
        <v>49</v>
      </c>
      <c r="J1163" t="s">
        <v>19</v>
      </c>
      <c r="M1163" t="s">
        <v>52</v>
      </c>
      <c r="N1163" s="1">
        <v>45120.385416666664</v>
      </c>
    </row>
    <row r="1164" spans="1:14" x14ac:dyDescent="0.2">
      <c r="A1164">
        <v>1213</v>
      </c>
      <c r="B1164" t="s">
        <v>123</v>
      </c>
      <c r="C1164" t="s">
        <v>32</v>
      </c>
      <c r="D1164">
        <v>3</v>
      </c>
      <c r="E1164" t="s">
        <v>16</v>
      </c>
      <c r="F1164" t="s">
        <v>23</v>
      </c>
      <c r="G1164" t="s">
        <v>24</v>
      </c>
      <c r="H1164" t="s">
        <v>25</v>
      </c>
      <c r="I1164" t="s">
        <v>26</v>
      </c>
      <c r="J1164" t="s">
        <v>19</v>
      </c>
      <c r="M1164" t="s">
        <v>34</v>
      </c>
      <c r="N1164" s="1">
        <v>45120.617361111108</v>
      </c>
    </row>
    <row r="1165" spans="1:14" x14ac:dyDescent="0.2">
      <c r="A1165">
        <v>1214</v>
      </c>
      <c r="B1165" t="s">
        <v>123</v>
      </c>
      <c r="C1165" t="s">
        <v>32</v>
      </c>
      <c r="D1165">
        <v>0</v>
      </c>
      <c r="E1165" t="s">
        <v>22</v>
      </c>
      <c r="F1165" t="s">
        <v>71</v>
      </c>
      <c r="G1165" t="s">
        <v>48</v>
      </c>
      <c r="H1165" t="s">
        <v>17</v>
      </c>
      <c r="I1165" t="s">
        <v>30</v>
      </c>
      <c r="J1165" t="s">
        <v>19</v>
      </c>
      <c r="M1165" t="s">
        <v>34</v>
      </c>
      <c r="N1165" s="1">
        <v>45120.726388888892</v>
      </c>
    </row>
    <row r="1166" spans="1:14" x14ac:dyDescent="0.2">
      <c r="A1166">
        <v>1215</v>
      </c>
      <c r="B1166" t="s">
        <v>123</v>
      </c>
      <c r="C1166" t="s">
        <v>32</v>
      </c>
      <c r="D1166">
        <v>4</v>
      </c>
      <c r="E1166" t="s">
        <v>22</v>
      </c>
      <c r="F1166" t="s">
        <v>71</v>
      </c>
      <c r="G1166" t="s">
        <v>48</v>
      </c>
      <c r="H1166" t="s">
        <v>17</v>
      </c>
      <c r="I1166" t="s">
        <v>30</v>
      </c>
      <c r="J1166" t="s">
        <v>19</v>
      </c>
      <c r="K1166" t="s">
        <v>62</v>
      </c>
      <c r="M1166" t="s">
        <v>20</v>
      </c>
      <c r="N1166" s="1">
        <v>45121.580555555556</v>
      </c>
    </row>
    <row r="1167" spans="1:14" x14ac:dyDescent="0.2">
      <c r="A1167">
        <v>1216</v>
      </c>
      <c r="B1167" t="s">
        <v>14</v>
      </c>
      <c r="C1167" t="s">
        <v>21</v>
      </c>
      <c r="D1167">
        <v>1</v>
      </c>
      <c r="E1167" t="s">
        <v>27</v>
      </c>
      <c r="F1167" t="s">
        <v>71</v>
      </c>
      <c r="G1167" t="s">
        <v>48</v>
      </c>
      <c r="H1167" t="s">
        <v>17</v>
      </c>
      <c r="I1167" t="s">
        <v>18</v>
      </c>
      <c r="J1167" t="s">
        <v>44</v>
      </c>
      <c r="M1167" t="s">
        <v>61</v>
      </c>
      <c r="N1167" s="1">
        <v>45121.626388888886</v>
      </c>
    </row>
    <row r="1168" spans="1:14" x14ac:dyDescent="0.2">
      <c r="A1168">
        <v>1217</v>
      </c>
      <c r="B1168" t="s">
        <v>123</v>
      </c>
      <c r="C1168" t="s">
        <v>32</v>
      </c>
      <c r="D1168">
        <v>2</v>
      </c>
      <c r="E1168" t="s">
        <v>27</v>
      </c>
      <c r="F1168" t="s">
        <v>23</v>
      </c>
      <c r="G1168" t="s">
        <v>24</v>
      </c>
      <c r="H1168" t="s">
        <v>17</v>
      </c>
      <c r="I1168" t="s">
        <v>18</v>
      </c>
      <c r="J1168" t="s">
        <v>37</v>
      </c>
      <c r="M1168" t="s">
        <v>20</v>
      </c>
      <c r="N1168" s="1">
        <v>45123.676388888889</v>
      </c>
    </row>
    <row r="1169" spans="1:14" x14ac:dyDescent="0.2">
      <c r="A1169">
        <v>1218</v>
      </c>
      <c r="B1169" t="s">
        <v>123</v>
      </c>
      <c r="C1169" t="s">
        <v>32</v>
      </c>
      <c r="D1169">
        <v>1</v>
      </c>
      <c r="E1169" t="s">
        <v>16</v>
      </c>
      <c r="F1169" t="s">
        <v>28</v>
      </c>
      <c r="G1169" t="s">
        <v>46</v>
      </c>
      <c r="H1169" t="s">
        <v>17</v>
      </c>
      <c r="I1169" t="s">
        <v>50</v>
      </c>
      <c r="J1169" t="s">
        <v>19</v>
      </c>
      <c r="M1169" t="s">
        <v>124</v>
      </c>
      <c r="N1169" s="1">
        <v>45123.897916666669</v>
      </c>
    </row>
    <row r="1170" spans="1:14" x14ac:dyDescent="0.2">
      <c r="A1170">
        <v>1219</v>
      </c>
      <c r="B1170" t="s">
        <v>123</v>
      </c>
      <c r="C1170" t="s">
        <v>32</v>
      </c>
      <c r="D1170">
        <v>1</v>
      </c>
      <c r="E1170" t="s">
        <v>27</v>
      </c>
      <c r="F1170" t="s">
        <v>28</v>
      </c>
      <c r="G1170" t="s">
        <v>29</v>
      </c>
      <c r="H1170" t="s">
        <v>17</v>
      </c>
      <c r="I1170" t="s">
        <v>18</v>
      </c>
      <c r="J1170" t="s">
        <v>19</v>
      </c>
      <c r="K1170" t="s">
        <v>62</v>
      </c>
      <c r="M1170" t="s">
        <v>20</v>
      </c>
      <c r="N1170" s="1">
        <v>45124.45416666667</v>
      </c>
    </row>
    <row r="1171" spans="1:14" x14ac:dyDescent="0.2">
      <c r="A1171">
        <v>1220</v>
      </c>
      <c r="B1171" t="s">
        <v>123</v>
      </c>
      <c r="C1171" t="s">
        <v>32</v>
      </c>
      <c r="D1171">
        <v>2</v>
      </c>
      <c r="E1171" t="s">
        <v>27</v>
      </c>
      <c r="F1171" t="s">
        <v>71</v>
      </c>
      <c r="G1171" t="s">
        <v>48</v>
      </c>
      <c r="H1171" t="s">
        <v>17</v>
      </c>
      <c r="I1171" t="s">
        <v>58</v>
      </c>
      <c r="J1171" t="s">
        <v>44</v>
      </c>
      <c r="M1171" t="s">
        <v>20</v>
      </c>
      <c r="N1171" s="1">
        <v>45124.780555555553</v>
      </c>
    </row>
    <row r="1172" spans="1:14" x14ac:dyDescent="0.2">
      <c r="A1172">
        <v>1221</v>
      </c>
      <c r="B1172" t="s">
        <v>123</v>
      </c>
      <c r="C1172" t="s">
        <v>32</v>
      </c>
      <c r="D1172">
        <v>1</v>
      </c>
      <c r="E1172" t="s">
        <v>27</v>
      </c>
      <c r="F1172" t="s">
        <v>38</v>
      </c>
      <c r="G1172" t="s">
        <v>46</v>
      </c>
      <c r="H1172" t="s">
        <v>17</v>
      </c>
      <c r="I1172" t="s">
        <v>49</v>
      </c>
      <c r="J1172" t="s">
        <v>41</v>
      </c>
      <c r="M1172" t="s">
        <v>52</v>
      </c>
      <c r="N1172" s="1">
        <v>45124.972916666666</v>
      </c>
    </row>
    <row r="1173" spans="1:14" x14ac:dyDescent="0.2">
      <c r="A1173">
        <v>1222</v>
      </c>
      <c r="B1173" t="s">
        <v>14</v>
      </c>
      <c r="C1173" t="s">
        <v>42</v>
      </c>
      <c r="D1173">
        <v>1</v>
      </c>
      <c r="E1173" t="s">
        <v>27</v>
      </c>
      <c r="F1173" t="s">
        <v>71</v>
      </c>
      <c r="G1173" t="s">
        <v>46</v>
      </c>
      <c r="H1173" t="s">
        <v>17</v>
      </c>
      <c r="I1173" t="s">
        <v>30</v>
      </c>
      <c r="J1173" t="s">
        <v>41</v>
      </c>
      <c r="M1173" t="s">
        <v>52</v>
      </c>
      <c r="N1173" s="1">
        <v>45124.977083333331</v>
      </c>
    </row>
    <row r="1174" spans="1:14" x14ac:dyDescent="0.2">
      <c r="A1174">
        <v>1223</v>
      </c>
      <c r="B1174" t="s">
        <v>125</v>
      </c>
      <c r="C1174" t="s">
        <v>56</v>
      </c>
      <c r="D1174">
        <v>2</v>
      </c>
      <c r="E1174" t="s">
        <v>27</v>
      </c>
      <c r="F1174" t="s">
        <v>71</v>
      </c>
      <c r="G1174" t="s">
        <v>48</v>
      </c>
      <c r="H1174" t="s">
        <v>17</v>
      </c>
      <c r="I1174" t="s">
        <v>54</v>
      </c>
      <c r="J1174" t="s">
        <v>19</v>
      </c>
      <c r="M1174" t="s">
        <v>20</v>
      </c>
      <c r="N1174" s="1">
        <v>45125.550694444442</v>
      </c>
    </row>
    <row r="1175" spans="1:14" x14ac:dyDescent="0.2">
      <c r="A1175">
        <v>1224</v>
      </c>
      <c r="B1175" t="s">
        <v>14</v>
      </c>
      <c r="C1175" t="s">
        <v>42</v>
      </c>
      <c r="D1175">
        <v>2</v>
      </c>
      <c r="E1175" t="s">
        <v>22</v>
      </c>
      <c r="F1175" t="s">
        <v>23</v>
      </c>
      <c r="G1175" t="s">
        <v>46</v>
      </c>
      <c r="H1175" t="s">
        <v>40</v>
      </c>
      <c r="I1175" t="s">
        <v>36</v>
      </c>
      <c r="J1175" t="s">
        <v>19</v>
      </c>
      <c r="M1175" t="s">
        <v>34</v>
      </c>
      <c r="N1175" s="1">
        <v>45125.885416666664</v>
      </c>
    </row>
    <row r="1176" spans="1:14" x14ac:dyDescent="0.2">
      <c r="A1176">
        <v>1225</v>
      </c>
      <c r="B1176" t="s">
        <v>14</v>
      </c>
      <c r="C1176" t="s">
        <v>21</v>
      </c>
      <c r="D1176">
        <v>4</v>
      </c>
      <c r="E1176" t="s">
        <v>22</v>
      </c>
      <c r="F1176" t="s">
        <v>71</v>
      </c>
      <c r="G1176" t="s">
        <v>48</v>
      </c>
      <c r="H1176" t="s">
        <v>40</v>
      </c>
      <c r="I1176" t="s">
        <v>36</v>
      </c>
      <c r="J1176" t="s">
        <v>19</v>
      </c>
      <c r="M1176" t="s">
        <v>20</v>
      </c>
      <c r="N1176" s="1">
        <v>45125.890972222223</v>
      </c>
    </row>
    <row r="1177" spans="1:14" x14ac:dyDescent="0.2">
      <c r="A1177">
        <v>1226</v>
      </c>
      <c r="B1177" t="s">
        <v>90</v>
      </c>
      <c r="C1177" t="s">
        <v>56</v>
      </c>
      <c r="D1177">
        <v>0</v>
      </c>
      <c r="E1177" t="s">
        <v>16</v>
      </c>
      <c r="F1177" t="s">
        <v>71</v>
      </c>
      <c r="G1177" t="s">
        <v>48</v>
      </c>
      <c r="H1177" t="s">
        <v>25</v>
      </c>
      <c r="I1177" t="s">
        <v>36</v>
      </c>
      <c r="J1177" t="s">
        <v>19</v>
      </c>
      <c r="M1177" t="s">
        <v>34</v>
      </c>
      <c r="N1177" s="1">
        <v>45125.912499999999</v>
      </c>
    </row>
    <row r="1178" spans="1:14" x14ac:dyDescent="0.2">
      <c r="A1178">
        <v>1227</v>
      </c>
      <c r="B1178" t="s">
        <v>14</v>
      </c>
      <c r="C1178" t="s">
        <v>21</v>
      </c>
      <c r="D1178">
        <v>0</v>
      </c>
      <c r="E1178" t="s">
        <v>16</v>
      </c>
      <c r="F1178" t="s">
        <v>23</v>
      </c>
      <c r="G1178" t="s">
        <v>43</v>
      </c>
      <c r="H1178" t="s">
        <v>17</v>
      </c>
      <c r="I1178" t="s">
        <v>18</v>
      </c>
      <c r="J1178" t="s">
        <v>33</v>
      </c>
      <c r="K1178" t="s">
        <v>62</v>
      </c>
      <c r="M1178" t="s">
        <v>34</v>
      </c>
      <c r="N1178" s="1">
        <v>45125.915277777778</v>
      </c>
    </row>
    <row r="1179" spans="1:14" x14ac:dyDescent="0.2">
      <c r="A1179">
        <v>1228</v>
      </c>
      <c r="B1179" t="s">
        <v>123</v>
      </c>
      <c r="C1179" t="s">
        <v>32</v>
      </c>
      <c r="D1179">
        <v>1</v>
      </c>
      <c r="E1179" t="s">
        <v>16</v>
      </c>
      <c r="F1179" t="s">
        <v>23</v>
      </c>
      <c r="G1179" t="s">
        <v>43</v>
      </c>
      <c r="H1179" t="s">
        <v>25</v>
      </c>
      <c r="I1179" t="s">
        <v>18</v>
      </c>
      <c r="J1179" t="s">
        <v>44</v>
      </c>
      <c r="M1179" t="s">
        <v>34</v>
      </c>
      <c r="N1179" s="1">
        <v>45125.924305555556</v>
      </c>
    </row>
    <row r="1180" spans="1:14" x14ac:dyDescent="0.2">
      <c r="A1180">
        <v>1229</v>
      </c>
      <c r="B1180" t="s">
        <v>14</v>
      </c>
      <c r="C1180" t="s">
        <v>42</v>
      </c>
      <c r="D1180">
        <v>6</v>
      </c>
      <c r="E1180" t="s">
        <v>27</v>
      </c>
      <c r="F1180" t="s">
        <v>71</v>
      </c>
      <c r="G1180" t="s">
        <v>48</v>
      </c>
      <c r="H1180" t="s">
        <v>17</v>
      </c>
      <c r="I1180" t="s">
        <v>30</v>
      </c>
      <c r="J1180" t="s">
        <v>37</v>
      </c>
      <c r="M1180" t="s">
        <v>20</v>
      </c>
      <c r="N1180" s="1">
        <v>45126.486111111109</v>
      </c>
    </row>
    <row r="1181" spans="1:14" x14ac:dyDescent="0.2">
      <c r="A1181">
        <v>1230</v>
      </c>
      <c r="B1181" t="s">
        <v>90</v>
      </c>
      <c r="C1181" t="s">
        <v>56</v>
      </c>
      <c r="D1181">
        <v>2</v>
      </c>
      <c r="E1181" t="s">
        <v>27</v>
      </c>
      <c r="F1181" t="s">
        <v>38</v>
      </c>
      <c r="G1181" t="s">
        <v>29</v>
      </c>
      <c r="H1181" t="s">
        <v>17</v>
      </c>
      <c r="I1181" t="s">
        <v>18</v>
      </c>
      <c r="J1181" t="s">
        <v>44</v>
      </c>
      <c r="M1181" t="s">
        <v>52</v>
      </c>
      <c r="N1181" s="1">
        <v>45126.533333333333</v>
      </c>
    </row>
    <row r="1182" spans="1:14" x14ac:dyDescent="0.2">
      <c r="A1182">
        <v>1231</v>
      </c>
      <c r="B1182" t="s">
        <v>123</v>
      </c>
      <c r="C1182" t="s">
        <v>32</v>
      </c>
      <c r="D1182">
        <v>1</v>
      </c>
      <c r="E1182" t="s">
        <v>27</v>
      </c>
      <c r="F1182" t="s">
        <v>28</v>
      </c>
      <c r="G1182" t="s">
        <v>43</v>
      </c>
      <c r="H1182" t="s">
        <v>17</v>
      </c>
      <c r="I1182" t="s">
        <v>49</v>
      </c>
      <c r="J1182" t="s">
        <v>37</v>
      </c>
      <c r="M1182" t="s">
        <v>20</v>
      </c>
      <c r="N1182" s="1">
        <v>45126.802083333336</v>
      </c>
    </row>
    <row r="1183" spans="1:14" x14ac:dyDescent="0.2">
      <c r="A1183">
        <v>1232</v>
      </c>
      <c r="B1183" t="s">
        <v>14</v>
      </c>
      <c r="C1183" t="s">
        <v>42</v>
      </c>
      <c r="D1183">
        <v>3</v>
      </c>
      <c r="E1183" t="s">
        <v>27</v>
      </c>
      <c r="F1183" t="s">
        <v>71</v>
      </c>
      <c r="G1183" t="s">
        <v>46</v>
      </c>
      <c r="H1183" t="s">
        <v>17</v>
      </c>
      <c r="I1183" t="s">
        <v>30</v>
      </c>
      <c r="J1183" t="s">
        <v>33</v>
      </c>
      <c r="M1183" t="s">
        <v>20</v>
      </c>
      <c r="N1183" s="1">
        <v>45127.606249999997</v>
      </c>
    </row>
    <row r="1184" spans="1:14" x14ac:dyDescent="0.2">
      <c r="A1184">
        <v>1233</v>
      </c>
      <c r="B1184" t="s">
        <v>14</v>
      </c>
      <c r="C1184" t="s">
        <v>21</v>
      </c>
      <c r="D1184">
        <v>0</v>
      </c>
      <c r="E1184" t="s">
        <v>27</v>
      </c>
      <c r="F1184" t="s">
        <v>71</v>
      </c>
      <c r="G1184" t="s">
        <v>55</v>
      </c>
      <c r="H1184" t="s">
        <v>25</v>
      </c>
      <c r="I1184" t="s">
        <v>30</v>
      </c>
      <c r="J1184" t="s">
        <v>41</v>
      </c>
      <c r="M1184" t="s">
        <v>20</v>
      </c>
      <c r="N1184" s="1">
        <v>45128.46875</v>
      </c>
    </row>
    <row r="1185" spans="1:14" x14ac:dyDescent="0.2">
      <c r="A1185">
        <v>1234</v>
      </c>
      <c r="B1185" t="s">
        <v>95</v>
      </c>
      <c r="C1185" t="s">
        <v>114</v>
      </c>
      <c r="D1185">
        <v>1</v>
      </c>
      <c r="E1185" t="s">
        <v>22</v>
      </c>
      <c r="F1185" t="s">
        <v>71</v>
      </c>
      <c r="G1185" t="s">
        <v>48</v>
      </c>
      <c r="H1185" t="s">
        <v>17</v>
      </c>
      <c r="I1185" t="s">
        <v>54</v>
      </c>
      <c r="J1185" t="s">
        <v>44</v>
      </c>
      <c r="M1185" t="s">
        <v>34</v>
      </c>
      <c r="N1185" s="1">
        <v>45129.019444444442</v>
      </c>
    </row>
    <row r="1186" spans="1:14" x14ac:dyDescent="0.2">
      <c r="A1186">
        <v>1235</v>
      </c>
      <c r="B1186" t="s">
        <v>14</v>
      </c>
      <c r="C1186" t="s">
        <v>15</v>
      </c>
      <c r="D1186">
        <v>2</v>
      </c>
      <c r="E1186" t="s">
        <v>27</v>
      </c>
      <c r="F1186" t="s">
        <v>23</v>
      </c>
      <c r="G1186" t="s">
        <v>24</v>
      </c>
      <c r="H1186" t="s">
        <v>17</v>
      </c>
      <c r="I1186" t="s">
        <v>30</v>
      </c>
      <c r="J1186" t="s">
        <v>41</v>
      </c>
      <c r="M1186" t="s">
        <v>52</v>
      </c>
      <c r="N1186" s="1">
        <v>45129.334722222222</v>
      </c>
    </row>
    <row r="1187" spans="1:14" x14ac:dyDescent="0.2">
      <c r="A1187">
        <v>1236</v>
      </c>
      <c r="B1187" t="s">
        <v>95</v>
      </c>
      <c r="C1187" t="s">
        <v>114</v>
      </c>
      <c r="D1187">
        <v>5</v>
      </c>
      <c r="E1187" t="s">
        <v>27</v>
      </c>
      <c r="F1187" t="s">
        <v>23</v>
      </c>
      <c r="G1187" t="s">
        <v>43</v>
      </c>
      <c r="H1187" t="s">
        <v>17</v>
      </c>
      <c r="I1187" t="s">
        <v>18</v>
      </c>
      <c r="J1187" t="s">
        <v>44</v>
      </c>
      <c r="M1187" t="s">
        <v>34</v>
      </c>
      <c r="N1187" s="1">
        <v>45129.491666666669</v>
      </c>
    </row>
    <row r="1188" spans="1:14" x14ac:dyDescent="0.2">
      <c r="A1188">
        <v>1237</v>
      </c>
      <c r="B1188" t="s">
        <v>14</v>
      </c>
      <c r="C1188" t="s">
        <v>42</v>
      </c>
      <c r="D1188">
        <v>4</v>
      </c>
      <c r="E1188" t="s">
        <v>16</v>
      </c>
      <c r="F1188" t="s">
        <v>23</v>
      </c>
      <c r="G1188" t="s">
        <v>43</v>
      </c>
      <c r="H1188" t="s">
        <v>76</v>
      </c>
      <c r="I1188" t="s">
        <v>54</v>
      </c>
      <c r="J1188" t="s">
        <v>59</v>
      </c>
      <c r="M1188" t="s">
        <v>20</v>
      </c>
      <c r="N1188" s="1">
        <v>45131.069444444445</v>
      </c>
    </row>
    <row r="1189" spans="1:14" x14ac:dyDescent="0.2">
      <c r="A1189">
        <v>1238</v>
      </c>
      <c r="B1189" t="s">
        <v>123</v>
      </c>
      <c r="C1189" t="s">
        <v>32</v>
      </c>
      <c r="D1189">
        <v>2</v>
      </c>
      <c r="E1189" t="s">
        <v>27</v>
      </c>
      <c r="F1189" t="s">
        <v>71</v>
      </c>
      <c r="G1189" t="s">
        <v>48</v>
      </c>
      <c r="H1189" t="s">
        <v>17</v>
      </c>
      <c r="I1189" t="s">
        <v>49</v>
      </c>
      <c r="J1189" t="s">
        <v>33</v>
      </c>
      <c r="M1189" t="s">
        <v>34</v>
      </c>
      <c r="N1189" s="1">
        <v>45132.499305555553</v>
      </c>
    </row>
    <row r="1190" spans="1:14" x14ac:dyDescent="0.2">
      <c r="A1190">
        <v>1239</v>
      </c>
      <c r="B1190" t="s">
        <v>123</v>
      </c>
      <c r="C1190" t="s">
        <v>32</v>
      </c>
      <c r="D1190">
        <v>2</v>
      </c>
      <c r="E1190" t="s">
        <v>22</v>
      </c>
      <c r="F1190" t="s">
        <v>23</v>
      </c>
      <c r="G1190" t="s">
        <v>55</v>
      </c>
      <c r="H1190" t="s">
        <v>17</v>
      </c>
      <c r="I1190" t="s">
        <v>58</v>
      </c>
      <c r="J1190" t="s">
        <v>33</v>
      </c>
      <c r="M1190" t="s">
        <v>20</v>
      </c>
      <c r="N1190" s="1">
        <v>45132.736805555556</v>
      </c>
    </row>
    <row r="1191" spans="1:14" x14ac:dyDescent="0.2">
      <c r="A1191">
        <v>1240</v>
      </c>
      <c r="B1191" t="s">
        <v>123</v>
      </c>
      <c r="C1191" t="s">
        <v>32</v>
      </c>
      <c r="D1191">
        <v>4</v>
      </c>
      <c r="E1191" t="s">
        <v>22</v>
      </c>
      <c r="F1191" t="s">
        <v>71</v>
      </c>
      <c r="G1191" t="s">
        <v>48</v>
      </c>
      <c r="H1191" t="s">
        <v>17</v>
      </c>
      <c r="I1191" t="s">
        <v>54</v>
      </c>
      <c r="J1191" t="s">
        <v>44</v>
      </c>
      <c r="M1191" t="s">
        <v>34</v>
      </c>
      <c r="N1191" s="1">
        <v>45133.479861111111</v>
      </c>
    </row>
    <row r="1192" spans="1:14" x14ac:dyDescent="0.2">
      <c r="A1192">
        <v>1242</v>
      </c>
      <c r="B1192" t="s">
        <v>102</v>
      </c>
      <c r="C1192" t="s">
        <v>103</v>
      </c>
      <c r="D1192">
        <v>2</v>
      </c>
      <c r="E1192" t="s">
        <v>27</v>
      </c>
      <c r="F1192" t="s">
        <v>23</v>
      </c>
      <c r="G1192" t="s">
        <v>29</v>
      </c>
      <c r="H1192" t="s">
        <v>25</v>
      </c>
      <c r="I1192" t="s">
        <v>26</v>
      </c>
      <c r="J1192" t="s">
        <v>37</v>
      </c>
      <c r="M1192" t="s">
        <v>20</v>
      </c>
      <c r="N1192" s="1">
        <v>45133.487500000003</v>
      </c>
    </row>
    <row r="1193" spans="1:14" x14ac:dyDescent="0.2">
      <c r="A1193">
        <v>1243</v>
      </c>
      <c r="B1193" t="s">
        <v>14</v>
      </c>
      <c r="C1193" t="s">
        <v>42</v>
      </c>
      <c r="D1193">
        <v>3</v>
      </c>
      <c r="E1193" t="s">
        <v>16</v>
      </c>
      <c r="F1193" t="s">
        <v>38</v>
      </c>
      <c r="G1193" t="s">
        <v>29</v>
      </c>
      <c r="H1193" t="s">
        <v>40</v>
      </c>
      <c r="I1193" t="s">
        <v>50</v>
      </c>
      <c r="J1193" t="s">
        <v>37</v>
      </c>
      <c r="M1193" t="s">
        <v>34</v>
      </c>
      <c r="N1193" s="1">
        <v>45133.490277777775</v>
      </c>
    </row>
    <row r="1194" spans="1:14" x14ac:dyDescent="0.2">
      <c r="A1194">
        <v>1244</v>
      </c>
      <c r="B1194" t="s">
        <v>14</v>
      </c>
      <c r="C1194" t="s">
        <v>42</v>
      </c>
      <c r="D1194">
        <v>2</v>
      </c>
      <c r="E1194" t="s">
        <v>16</v>
      </c>
      <c r="F1194" t="s">
        <v>38</v>
      </c>
      <c r="G1194" t="s">
        <v>46</v>
      </c>
      <c r="H1194" t="s">
        <v>40</v>
      </c>
      <c r="I1194" t="s">
        <v>36</v>
      </c>
      <c r="J1194" t="s">
        <v>37</v>
      </c>
      <c r="M1194" t="s">
        <v>110</v>
      </c>
      <c r="N1194" s="1">
        <v>45133.499305555553</v>
      </c>
    </row>
    <row r="1195" spans="1:14" x14ac:dyDescent="0.2">
      <c r="A1195">
        <v>1245</v>
      </c>
      <c r="B1195" t="s">
        <v>14</v>
      </c>
      <c r="C1195" t="s">
        <v>21</v>
      </c>
      <c r="D1195">
        <v>2</v>
      </c>
      <c r="E1195" t="s">
        <v>16</v>
      </c>
      <c r="F1195" t="s">
        <v>28</v>
      </c>
      <c r="G1195" t="s">
        <v>48</v>
      </c>
      <c r="H1195" t="s">
        <v>25</v>
      </c>
      <c r="I1195" t="s">
        <v>54</v>
      </c>
      <c r="J1195" t="s">
        <v>37</v>
      </c>
      <c r="M1195" t="s">
        <v>34</v>
      </c>
      <c r="N1195" s="1">
        <v>45133.521527777775</v>
      </c>
    </row>
    <row r="1196" spans="1:14" x14ac:dyDescent="0.2">
      <c r="A1196">
        <v>1246</v>
      </c>
      <c r="B1196" t="s">
        <v>14</v>
      </c>
      <c r="C1196" t="s">
        <v>21</v>
      </c>
      <c r="D1196">
        <v>1</v>
      </c>
      <c r="E1196" t="s">
        <v>22</v>
      </c>
      <c r="F1196" t="s">
        <v>28</v>
      </c>
      <c r="G1196" t="s">
        <v>29</v>
      </c>
      <c r="H1196" t="s">
        <v>25</v>
      </c>
      <c r="I1196" t="s">
        <v>50</v>
      </c>
      <c r="J1196" t="s">
        <v>19</v>
      </c>
      <c r="M1196" t="s">
        <v>20</v>
      </c>
      <c r="N1196" s="1">
        <v>45133.523611111108</v>
      </c>
    </row>
    <row r="1197" spans="1:14" x14ac:dyDescent="0.2">
      <c r="A1197">
        <v>1247</v>
      </c>
      <c r="B1197" t="s">
        <v>123</v>
      </c>
      <c r="C1197" t="s">
        <v>32</v>
      </c>
      <c r="D1197">
        <v>5</v>
      </c>
      <c r="E1197" t="s">
        <v>16</v>
      </c>
      <c r="F1197" t="s">
        <v>28</v>
      </c>
      <c r="G1197" t="s">
        <v>43</v>
      </c>
      <c r="H1197" t="s">
        <v>76</v>
      </c>
      <c r="I1197" t="s">
        <v>54</v>
      </c>
      <c r="J1197" t="s">
        <v>44</v>
      </c>
      <c r="M1197" t="s">
        <v>20</v>
      </c>
      <c r="N1197" s="1">
        <v>45133.544444444444</v>
      </c>
    </row>
    <row r="1198" spans="1:14" x14ac:dyDescent="0.2">
      <c r="A1198">
        <v>1248</v>
      </c>
      <c r="B1198" t="s">
        <v>14</v>
      </c>
      <c r="C1198" t="s">
        <v>42</v>
      </c>
      <c r="D1198">
        <v>4</v>
      </c>
      <c r="E1198" t="s">
        <v>16</v>
      </c>
      <c r="F1198" t="s">
        <v>71</v>
      </c>
      <c r="G1198" t="s">
        <v>48</v>
      </c>
      <c r="H1198" t="s">
        <v>35</v>
      </c>
      <c r="I1198" t="s">
        <v>36</v>
      </c>
      <c r="J1198" t="s">
        <v>59</v>
      </c>
      <c r="M1198" t="s">
        <v>110</v>
      </c>
      <c r="N1198" s="1">
        <v>45133.560416666667</v>
      </c>
    </row>
    <row r="1199" spans="1:14" x14ac:dyDescent="0.2">
      <c r="A1199">
        <v>1249</v>
      </c>
      <c r="B1199" t="s">
        <v>14</v>
      </c>
      <c r="C1199" t="s">
        <v>42</v>
      </c>
      <c r="D1199">
        <v>2</v>
      </c>
      <c r="E1199" t="s">
        <v>22</v>
      </c>
      <c r="F1199" t="s">
        <v>38</v>
      </c>
      <c r="G1199" t="s">
        <v>46</v>
      </c>
      <c r="H1199" t="s">
        <v>25</v>
      </c>
      <c r="I1199" t="s">
        <v>36</v>
      </c>
      <c r="J1199" t="s">
        <v>37</v>
      </c>
      <c r="M1199" t="s">
        <v>20</v>
      </c>
      <c r="N1199" s="1">
        <v>45133.579861111109</v>
      </c>
    </row>
    <row r="1200" spans="1:14" x14ac:dyDescent="0.2">
      <c r="A1200">
        <v>1251</v>
      </c>
      <c r="B1200" t="s">
        <v>123</v>
      </c>
      <c r="C1200" t="s">
        <v>32</v>
      </c>
      <c r="D1200">
        <v>1</v>
      </c>
      <c r="E1200" t="s">
        <v>22</v>
      </c>
      <c r="F1200" t="s">
        <v>71</v>
      </c>
      <c r="G1200" t="s">
        <v>48</v>
      </c>
      <c r="H1200" t="s">
        <v>40</v>
      </c>
      <c r="I1200" t="s">
        <v>36</v>
      </c>
      <c r="J1200" t="s">
        <v>59</v>
      </c>
      <c r="M1200" t="s">
        <v>34</v>
      </c>
      <c r="N1200" s="1">
        <v>45133.625</v>
      </c>
    </row>
    <row r="1201" spans="1:14" x14ac:dyDescent="0.2">
      <c r="A1201">
        <v>1252</v>
      </c>
      <c r="B1201" t="s">
        <v>90</v>
      </c>
      <c r="C1201" t="s">
        <v>56</v>
      </c>
      <c r="D1201">
        <v>1</v>
      </c>
      <c r="E1201" t="s">
        <v>27</v>
      </c>
      <c r="F1201" t="s">
        <v>71</v>
      </c>
      <c r="G1201" t="s">
        <v>48</v>
      </c>
      <c r="H1201" t="s">
        <v>40</v>
      </c>
      <c r="I1201" t="s">
        <v>36</v>
      </c>
      <c r="J1201" t="s">
        <v>37</v>
      </c>
      <c r="M1201" t="s">
        <v>124</v>
      </c>
      <c r="N1201" s="1">
        <v>45133.737500000003</v>
      </c>
    </row>
    <row r="1202" spans="1:14" x14ac:dyDescent="0.2">
      <c r="A1202">
        <v>1253</v>
      </c>
      <c r="B1202" t="s">
        <v>14</v>
      </c>
      <c r="C1202" t="s">
        <v>21</v>
      </c>
      <c r="D1202">
        <v>1</v>
      </c>
      <c r="E1202" t="s">
        <v>27</v>
      </c>
      <c r="F1202" t="s">
        <v>23</v>
      </c>
      <c r="G1202" t="s">
        <v>53</v>
      </c>
      <c r="H1202" t="s">
        <v>25</v>
      </c>
      <c r="I1202" t="s">
        <v>49</v>
      </c>
      <c r="J1202" t="s">
        <v>44</v>
      </c>
      <c r="M1202" t="s">
        <v>34</v>
      </c>
      <c r="N1202" s="1">
        <v>45133.740972222222</v>
      </c>
    </row>
    <row r="1203" spans="1:14" x14ac:dyDescent="0.2">
      <c r="A1203">
        <v>1254</v>
      </c>
      <c r="B1203" t="s">
        <v>14</v>
      </c>
      <c r="C1203" t="s">
        <v>42</v>
      </c>
      <c r="D1203">
        <v>1</v>
      </c>
      <c r="E1203" t="s">
        <v>27</v>
      </c>
      <c r="F1203" t="s">
        <v>28</v>
      </c>
      <c r="G1203" t="s">
        <v>29</v>
      </c>
      <c r="H1203" t="s">
        <v>25</v>
      </c>
      <c r="I1203" t="s">
        <v>50</v>
      </c>
      <c r="J1203" t="s">
        <v>33</v>
      </c>
      <c r="M1203" t="s">
        <v>20</v>
      </c>
      <c r="N1203" s="1">
        <v>45133.788194444445</v>
      </c>
    </row>
    <row r="1204" spans="1:14" x14ac:dyDescent="0.2">
      <c r="A1204">
        <v>1255</v>
      </c>
      <c r="B1204" t="s">
        <v>14</v>
      </c>
      <c r="C1204" t="s">
        <v>42</v>
      </c>
      <c r="D1204">
        <v>2</v>
      </c>
      <c r="E1204" t="s">
        <v>27</v>
      </c>
      <c r="F1204" t="s">
        <v>23</v>
      </c>
      <c r="G1204" t="s">
        <v>43</v>
      </c>
      <c r="H1204" t="s">
        <v>25</v>
      </c>
      <c r="I1204" t="s">
        <v>54</v>
      </c>
      <c r="J1204" t="s">
        <v>44</v>
      </c>
      <c r="M1204" t="s">
        <v>20</v>
      </c>
      <c r="N1204" s="1">
        <v>45133.923611111109</v>
      </c>
    </row>
    <row r="1205" spans="1:14" x14ac:dyDescent="0.2">
      <c r="A1205">
        <v>1256</v>
      </c>
      <c r="B1205" t="s">
        <v>102</v>
      </c>
      <c r="C1205" t="s">
        <v>103</v>
      </c>
      <c r="D1205">
        <v>1</v>
      </c>
      <c r="E1205" t="s">
        <v>16</v>
      </c>
      <c r="F1205" t="s">
        <v>71</v>
      </c>
      <c r="G1205" t="s">
        <v>48</v>
      </c>
      <c r="H1205" t="s">
        <v>25</v>
      </c>
      <c r="I1205" t="s">
        <v>36</v>
      </c>
      <c r="J1205" t="s">
        <v>37</v>
      </c>
      <c r="M1205" t="s">
        <v>52</v>
      </c>
      <c r="N1205" s="1">
        <v>45134.52847222222</v>
      </c>
    </row>
    <row r="1206" spans="1:14" x14ac:dyDescent="0.2">
      <c r="A1206">
        <v>1257</v>
      </c>
      <c r="B1206" t="s">
        <v>90</v>
      </c>
      <c r="C1206" t="s">
        <v>56</v>
      </c>
      <c r="D1206">
        <v>4</v>
      </c>
      <c r="E1206" t="s">
        <v>27</v>
      </c>
      <c r="F1206" t="s">
        <v>28</v>
      </c>
      <c r="G1206" t="s">
        <v>24</v>
      </c>
      <c r="H1206" t="s">
        <v>17</v>
      </c>
      <c r="I1206" t="s">
        <v>26</v>
      </c>
      <c r="J1206" t="s">
        <v>37</v>
      </c>
      <c r="M1206" t="s">
        <v>34</v>
      </c>
      <c r="N1206" s="1">
        <v>45134.585416666669</v>
      </c>
    </row>
    <row r="1207" spans="1:14" x14ac:dyDescent="0.2">
      <c r="A1207">
        <v>1258</v>
      </c>
      <c r="B1207" t="s">
        <v>14</v>
      </c>
      <c r="C1207" t="s">
        <v>42</v>
      </c>
      <c r="D1207">
        <v>2</v>
      </c>
      <c r="E1207" t="s">
        <v>16</v>
      </c>
      <c r="F1207" t="s">
        <v>23</v>
      </c>
      <c r="G1207" t="s">
        <v>39</v>
      </c>
      <c r="H1207" t="s">
        <v>76</v>
      </c>
      <c r="I1207" t="s">
        <v>18</v>
      </c>
      <c r="J1207" t="s">
        <v>33</v>
      </c>
      <c r="M1207" t="s">
        <v>20</v>
      </c>
      <c r="N1207" s="1">
        <v>45134.652083333334</v>
      </c>
    </row>
    <row r="1208" spans="1:14" x14ac:dyDescent="0.2">
      <c r="A1208">
        <v>1259</v>
      </c>
      <c r="B1208" t="s">
        <v>14</v>
      </c>
      <c r="C1208" t="s">
        <v>21</v>
      </c>
      <c r="D1208">
        <v>4</v>
      </c>
      <c r="E1208" t="s">
        <v>22</v>
      </c>
      <c r="F1208" t="s">
        <v>28</v>
      </c>
      <c r="G1208" t="s">
        <v>29</v>
      </c>
      <c r="H1208" t="s">
        <v>17</v>
      </c>
      <c r="I1208" t="s">
        <v>18</v>
      </c>
      <c r="J1208" t="s">
        <v>59</v>
      </c>
      <c r="M1208" t="s">
        <v>20</v>
      </c>
      <c r="N1208" s="1">
        <v>45134.652083333334</v>
      </c>
    </row>
    <row r="1209" spans="1:14" x14ac:dyDescent="0.2">
      <c r="A1209">
        <v>1260</v>
      </c>
      <c r="B1209" t="s">
        <v>14</v>
      </c>
      <c r="C1209" t="s">
        <v>42</v>
      </c>
      <c r="D1209">
        <v>3</v>
      </c>
      <c r="E1209" t="s">
        <v>27</v>
      </c>
      <c r="F1209" t="s">
        <v>28</v>
      </c>
      <c r="G1209" t="s">
        <v>29</v>
      </c>
      <c r="H1209" t="s">
        <v>17</v>
      </c>
      <c r="I1209" t="s">
        <v>18</v>
      </c>
      <c r="J1209" t="s">
        <v>41</v>
      </c>
      <c r="M1209" t="s">
        <v>34</v>
      </c>
      <c r="N1209" s="1">
        <v>45136.283333333333</v>
      </c>
    </row>
    <row r="1210" spans="1:14" x14ac:dyDescent="0.2">
      <c r="A1210">
        <v>1261</v>
      </c>
      <c r="B1210" t="s">
        <v>14</v>
      </c>
      <c r="C1210" t="s">
        <v>42</v>
      </c>
      <c r="D1210">
        <v>3</v>
      </c>
      <c r="E1210" t="s">
        <v>16</v>
      </c>
      <c r="F1210" t="s">
        <v>23</v>
      </c>
      <c r="G1210" t="s">
        <v>24</v>
      </c>
      <c r="H1210" t="s">
        <v>25</v>
      </c>
      <c r="I1210" t="s">
        <v>26</v>
      </c>
      <c r="J1210" t="s">
        <v>44</v>
      </c>
      <c r="M1210" t="s">
        <v>34</v>
      </c>
      <c r="N1210" s="1">
        <v>45136.904861111114</v>
      </c>
    </row>
    <row r="1211" spans="1:14" x14ac:dyDescent="0.2">
      <c r="A1211">
        <v>1262</v>
      </c>
      <c r="B1211" t="s">
        <v>14</v>
      </c>
      <c r="C1211" t="s">
        <v>42</v>
      </c>
      <c r="D1211">
        <v>4</v>
      </c>
      <c r="E1211" t="s">
        <v>22</v>
      </c>
      <c r="F1211" t="s">
        <v>23</v>
      </c>
      <c r="G1211" t="s">
        <v>39</v>
      </c>
      <c r="H1211" t="s">
        <v>17</v>
      </c>
      <c r="I1211" t="s">
        <v>49</v>
      </c>
      <c r="J1211" t="s">
        <v>59</v>
      </c>
      <c r="M1211" t="s">
        <v>52</v>
      </c>
      <c r="N1211" s="1">
        <v>45138.35</v>
      </c>
    </row>
    <row r="1212" spans="1:14" x14ac:dyDescent="0.2">
      <c r="A1212">
        <v>1263</v>
      </c>
      <c r="B1212" t="s">
        <v>14</v>
      </c>
      <c r="C1212" t="s">
        <v>42</v>
      </c>
      <c r="D1212">
        <v>3</v>
      </c>
      <c r="E1212" t="s">
        <v>27</v>
      </c>
      <c r="F1212" t="s">
        <v>28</v>
      </c>
      <c r="G1212" t="s">
        <v>29</v>
      </c>
      <c r="H1212" t="s">
        <v>17</v>
      </c>
      <c r="I1212" t="s">
        <v>30</v>
      </c>
      <c r="J1212" t="s">
        <v>33</v>
      </c>
      <c r="M1212" t="s">
        <v>20</v>
      </c>
      <c r="N1212" s="1">
        <v>45138.363194444442</v>
      </c>
    </row>
    <row r="1213" spans="1:14" x14ac:dyDescent="0.2">
      <c r="A1213">
        <v>1264</v>
      </c>
      <c r="B1213" t="s">
        <v>123</v>
      </c>
      <c r="C1213" t="s">
        <v>32</v>
      </c>
      <c r="D1213">
        <v>3</v>
      </c>
      <c r="E1213" t="s">
        <v>16</v>
      </c>
      <c r="F1213" t="s">
        <v>71</v>
      </c>
      <c r="G1213" t="s">
        <v>48</v>
      </c>
      <c r="H1213" t="s">
        <v>83</v>
      </c>
      <c r="I1213" t="s">
        <v>30</v>
      </c>
      <c r="J1213" t="s">
        <v>19</v>
      </c>
      <c r="M1213" t="s">
        <v>107</v>
      </c>
      <c r="N1213" s="1">
        <v>45139.571527777778</v>
      </c>
    </row>
    <row r="1214" spans="1:14" x14ac:dyDescent="0.2">
      <c r="A1214">
        <v>1265</v>
      </c>
      <c r="B1214" t="s">
        <v>123</v>
      </c>
      <c r="C1214" t="s">
        <v>32</v>
      </c>
      <c r="D1214">
        <v>2</v>
      </c>
      <c r="E1214" t="s">
        <v>16</v>
      </c>
      <c r="F1214" t="s">
        <v>23</v>
      </c>
      <c r="G1214" t="s">
        <v>24</v>
      </c>
      <c r="H1214" t="s">
        <v>17</v>
      </c>
      <c r="I1214" t="s">
        <v>49</v>
      </c>
      <c r="J1214" t="s">
        <v>41</v>
      </c>
      <c r="M1214" t="s">
        <v>34</v>
      </c>
      <c r="N1214" s="1">
        <v>45139.588194444441</v>
      </c>
    </row>
    <row r="1215" spans="1:14" x14ac:dyDescent="0.2">
      <c r="A1215">
        <v>1266</v>
      </c>
      <c r="B1215" t="s">
        <v>123</v>
      </c>
      <c r="C1215" t="s">
        <v>32</v>
      </c>
      <c r="D1215">
        <v>3</v>
      </c>
      <c r="E1215" t="s">
        <v>22</v>
      </c>
      <c r="F1215" t="s">
        <v>23</v>
      </c>
      <c r="G1215" t="s">
        <v>43</v>
      </c>
      <c r="H1215" t="s">
        <v>76</v>
      </c>
      <c r="I1215" t="s">
        <v>54</v>
      </c>
      <c r="J1215" t="s">
        <v>44</v>
      </c>
      <c r="M1215" t="s">
        <v>20</v>
      </c>
      <c r="N1215" s="1">
        <v>45139.843055555553</v>
      </c>
    </row>
    <row r="1216" spans="1:14" x14ac:dyDescent="0.2">
      <c r="A1216">
        <v>1267</v>
      </c>
      <c r="B1216" t="s">
        <v>14</v>
      </c>
      <c r="C1216" t="s">
        <v>42</v>
      </c>
      <c r="D1216">
        <v>1</v>
      </c>
      <c r="E1216" t="s">
        <v>16</v>
      </c>
      <c r="F1216" t="s">
        <v>71</v>
      </c>
      <c r="G1216" t="s">
        <v>48</v>
      </c>
      <c r="H1216" t="s">
        <v>35</v>
      </c>
      <c r="I1216" t="s">
        <v>36</v>
      </c>
      <c r="J1216" t="s">
        <v>37</v>
      </c>
      <c r="M1216" t="s">
        <v>52</v>
      </c>
      <c r="N1216" s="1">
        <v>45140.782638888886</v>
      </c>
    </row>
    <row r="1217" spans="1:14" x14ac:dyDescent="0.2">
      <c r="A1217">
        <v>1268</v>
      </c>
      <c r="B1217" t="s">
        <v>14</v>
      </c>
      <c r="C1217" t="s">
        <v>42</v>
      </c>
      <c r="D1217">
        <v>0</v>
      </c>
      <c r="E1217" t="s">
        <v>27</v>
      </c>
      <c r="F1217" t="s">
        <v>23</v>
      </c>
      <c r="G1217" t="s">
        <v>46</v>
      </c>
      <c r="H1217" t="s">
        <v>25</v>
      </c>
      <c r="I1217" t="s">
        <v>50</v>
      </c>
      <c r="J1217" t="s">
        <v>33</v>
      </c>
      <c r="M1217" t="s">
        <v>20</v>
      </c>
      <c r="N1217" s="1">
        <v>45141.40625</v>
      </c>
    </row>
    <row r="1218" spans="1:14" x14ac:dyDescent="0.2">
      <c r="A1218">
        <v>1269</v>
      </c>
      <c r="B1218" t="s">
        <v>95</v>
      </c>
      <c r="C1218" t="s">
        <v>114</v>
      </c>
      <c r="D1218">
        <v>2</v>
      </c>
      <c r="E1218" t="s">
        <v>27</v>
      </c>
      <c r="F1218" t="s">
        <v>71</v>
      </c>
      <c r="G1218" t="s">
        <v>48</v>
      </c>
      <c r="H1218" t="s">
        <v>17</v>
      </c>
      <c r="I1218" t="s">
        <v>30</v>
      </c>
      <c r="J1218" t="s">
        <v>19</v>
      </c>
      <c r="M1218" t="s">
        <v>52</v>
      </c>
      <c r="N1218" s="1">
        <v>45142.377083333333</v>
      </c>
    </row>
    <row r="1219" spans="1:14" x14ac:dyDescent="0.2">
      <c r="A1219">
        <v>1270</v>
      </c>
      <c r="B1219" t="s">
        <v>126</v>
      </c>
      <c r="C1219" t="s">
        <v>114</v>
      </c>
      <c r="D1219">
        <v>4</v>
      </c>
      <c r="E1219" t="s">
        <v>27</v>
      </c>
      <c r="F1219" t="s">
        <v>71</v>
      </c>
      <c r="G1219" t="s">
        <v>48</v>
      </c>
      <c r="H1219" t="s">
        <v>17</v>
      </c>
      <c r="I1219" t="s">
        <v>49</v>
      </c>
      <c r="J1219" t="s">
        <v>33</v>
      </c>
      <c r="M1219" t="s">
        <v>20</v>
      </c>
      <c r="N1219" s="1">
        <v>45142.480555555558</v>
      </c>
    </row>
    <row r="1220" spans="1:14" x14ac:dyDescent="0.2">
      <c r="A1220">
        <v>1271</v>
      </c>
      <c r="B1220" t="s">
        <v>123</v>
      </c>
      <c r="C1220" t="s">
        <v>32</v>
      </c>
      <c r="D1220">
        <v>1</v>
      </c>
      <c r="E1220" t="s">
        <v>16</v>
      </c>
      <c r="F1220" t="s">
        <v>38</v>
      </c>
      <c r="G1220" t="s">
        <v>46</v>
      </c>
      <c r="H1220" t="s">
        <v>17</v>
      </c>
      <c r="I1220" t="s">
        <v>58</v>
      </c>
      <c r="J1220" t="s">
        <v>19</v>
      </c>
      <c r="M1220" t="s">
        <v>20</v>
      </c>
      <c r="N1220" s="1">
        <v>45146.453472222223</v>
      </c>
    </row>
    <row r="1221" spans="1:14" x14ac:dyDescent="0.2">
      <c r="A1221">
        <v>1272</v>
      </c>
      <c r="B1221" t="s">
        <v>14</v>
      </c>
      <c r="C1221" t="s">
        <v>15</v>
      </c>
      <c r="D1221">
        <v>3</v>
      </c>
      <c r="E1221" t="s">
        <v>27</v>
      </c>
      <c r="F1221" t="s">
        <v>23</v>
      </c>
      <c r="G1221" t="s">
        <v>39</v>
      </c>
      <c r="H1221" t="s">
        <v>76</v>
      </c>
      <c r="I1221" t="s">
        <v>18</v>
      </c>
      <c r="J1221" t="s">
        <v>19</v>
      </c>
      <c r="M1221" t="s">
        <v>20</v>
      </c>
      <c r="N1221" s="1">
        <v>45147.290972222225</v>
      </c>
    </row>
    <row r="1222" spans="1:14" x14ac:dyDescent="0.2">
      <c r="A1222">
        <v>1273</v>
      </c>
      <c r="B1222" t="s">
        <v>14</v>
      </c>
      <c r="C1222" t="s">
        <v>15</v>
      </c>
      <c r="D1222">
        <v>2</v>
      </c>
      <c r="E1222" t="s">
        <v>27</v>
      </c>
      <c r="F1222" t="s">
        <v>71</v>
      </c>
      <c r="G1222" t="s">
        <v>48</v>
      </c>
      <c r="H1222" t="s">
        <v>40</v>
      </c>
      <c r="I1222" t="s">
        <v>36</v>
      </c>
      <c r="J1222" t="s">
        <v>19</v>
      </c>
      <c r="M1222" t="s">
        <v>20</v>
      </c>
      <c r="N1222" s="1">
        <v>45147.822916666664</v>
      </c>
    </row>
    <row r="1223" spans="1:14" x14ac:dyDescent="0.2">
      <c r="A1223">
        <v>1274</v>
      </c>
      <c r="B1223" t="s">
        <v>14</v>
      </c>
      <c r="C1223" t="s">
        <v>21</v>
      </c>
      <c r="D1223">
        <v>2</v>
      </c>
      <c r="E1223" t="s">
        <v>22</v>
      </c>
      <c r="F1223" t="s">
        <v>23</v>
      </c>
      <c r="G1223" t="s">
        <v>43</v>
      </c>
      <c r="H1223" t="s">
        <v>25</v>
      </c>
      <c r="I1223" t="s">
        <v>54</v>
      </c>
      <c r="J1223" t="s">
        <v>59</v>
      </c>
      <c r="M1223" t="s">
        <v>52</v>
      </c>
      <c r="N1223" s="1">
        <v>45148.662499999999</v>
      </c>
    </row>
    <row r="1224" spans="1:14" x14ac:dyDescent="0.2">
      <c r="A1224">
        <v>1275</v>
      </c>
      <c r="B1224" t="s">
        <v>127</v>
      </c>
      <c r="C1224" t="s">
        <v>32</v>
      </c>
      <c r="D1224">
        <v>3</v>
      </c>
      <c r="E1224" t="s">
        <v>27</v>
      </c>
      <c r="F1224" t="s">
        <v>23</v>
      </c>
      <c r="G1224" t="s">
        <v>43</v>
      </c>
      <c r="H1224" t="s">
        <v>76</v>
      </c>
      <c r="I1224" t="s">
        <v>54</v>
      </c>
      <c r="J1224" t="s">
        <v>41</v>
      </c>
      <c r="M1224" t="s">
        <v>65</v>
      </c>
      <c r="N1224" s="1">
        <v>45149.375694444447</v>
      </c>
    </row>
    <row r="1225" spans="1:14" x14ac:dyDescent="0.2">
      <c r="A1225">
        <v>1276</v>
      </c>
      <c r="B1225" t="s">
        <v>127</v>
      </c>
      <c r="C1225" t="s">
        <v>32</v>
      </c>
      <c r="D1225">
        <v>4</v>
      </c>
      <c r="E1225" t="s">
        <v>27</v>
      </c>
      <c r="F1225" t="s">
        <v>28</v>
      </c>
      <c r="G1225" t="s">
        <v>29</v>
      </c>
      <c r="H1225" t="s">
        <v>40</v>
      </c>
      <c r="I1225" t="s">
        <v>50</v>
      </c>
      <c r="J1225" t="s">
        <v>19</v>
      </c>
      <c r="M1225" t="s">
        <v>20</v>
      </c>
      <c r="N1225" s="1">
        <v>45149.702777777777</v>
      </c>
    </row>
    <row r="1226" spans="1:14" x14ac:dyDescent="0.2">
      <c r="A1226">
        <v>1277</v>
      </c>
      <c r="B1226" t="s">
        <v>127</v>
      </c>
      <c r="C1226" t="s">
        <v>32</v>
      </c>
      <c r="D1226">
        <v>2</v>
      </c>
      <c r="E1226" t="s">
        <v>16</v>
      </c>
      <c r="F1226" t="s">
        <v>71</v>
      </c>
      <c r="G1226" t="s">
        <v>48</v>
      </c>
      <c r="H1226" t="s">
        <v>17</v>
      </c>
      <c r="I1226" t="s">
        <v>30</v>
      </c>
      <c r="J1226" t="s">
        <v>19</v>
      </c>
      <c r="M1226" t="s">
        <v>52</v>
      </c>
      <c r="N1226" s="1">
        <v>45149.757638888892</v>
      </c>
    </row>
    <row r="1227" spans="1:14" x14ac:dyDescent="0.2">
      <c r="A1227">
        <v>1278</v>
      </c>
      <c r="B1227" t="s">
        <v>14</v>
      </c>
      <c r="C1227" t="s">
        <v>42</v>
      </c>
      <c r="D1227">
        <v>4</v>
      </c>
      <c r="E1227" t="s">
        <v>16</v>
      </c>
      <c r="F1227" t="s">
        <v>28</v>
      </c>
      <c r="G1227" t="s">
        <v>39</v>
      </c>
      <c r="H1227" t="s">
        <v>17</v>
      </c>
      <c r="I1227" t="s">
        <v>49</v>
      </c>
      <c r="J1227" t="s">
        <v>19</v>
      </c>
      <c r="K1227" t="s">
        <v>62</v>
      </c>
      <c r="M1227" t="s">
        <v>61</v>
      </c>
      <c r="N1227" s="1">
        <v>45150.339583333334</v>
      </c>
    </row>
    <row r="1228" spans="1:14" x14ac:dyDescent="0.2">
      <c r="A1228">
        <v>1279</v>
      </c>
      <c r="B1228" t="s">
        <v>14</v>
      </c>
      <c r="C1228" t="s">
        <v>42</v>
      </c>
      <c r="D1228">
        <v>5</v>
      </c>
      <c r="E1228" t="s">
        <v>27</v>
      </c>
      <c r="F1228" t="s">
        <v>28</v>
      </c>
      <c r="G1228" t="s">
        <v>24</v>
      </c>
      <c r="H1228" t="s">
        <v>17</v>
      </c>
      <c r="I1228" t="s">
        <v>49</v>
      </c>
      <c r="J1228" t="s">
        <v>37</v>
      </c>
      <c r="M1228" t="s">
        <v>20</v>
      </c>
      <c r="N1228" s="1">
        <v>45150.384027777778</v>
      </c>
    </row>
    <row r="1229" spans="1:14" x14ac:dyDescent="0.2">
      <c r="A1229">
        <v>1280</v>
      </c>
      <c r="B1229" t="s">
        <v>127</v>
      </c>
      <c r="C1229" t="s">
        <v>32</v>
      </c>
      <c r="D1229">
        <v>2</v>
      </c>
      <c r="E1229" t="s">
        <v>16</v>
      </c>
      <c r="F1229" t="s">
        <v>23</v>
      </c>
      <c r="G1229" t="s">
        <v>39</v>
      </c>
      <c r="H1229" t="s">
        <v>40</v>
      </c>
      <c r="I1229" t="s">
        <v>18</v>
      </c>
      <c r="J1229" t="s">
        <v>19</v>
      </c>
      <c r="M1229" t="s">
        <v>34</v>
      </c>
      <c r="N1229" s="1">
        <v>45151.330555555556</v>
      </c>
    </row>
    <row r="1230" spans="1:14" x14ac:dyDescent="0.2">
      <c r="A1230">
        <v>1282</v>
      </c>
      <c r="B1230" t="s">
        <v>14</v>
      </c>
      <c r="C1230" t="s">
        <v>42</v>
      </c>
      <c r="D1230">
        <v>2</v>
      </c>
      <c r="E1230" t="s">
        <v>16</v>
      </c>
      <c r="F1230" t="s">
        <v>71</v>
      </c>
      <c r="G1230" t="s">
        <v>48</v>
      </c>
      <c r="H1230" t="s">
        <v>17</v>
      </c>
      <c r="I1230" t="s">
        <v>18</v>
      </c>
      <c r="J1230" t="s">
        <v>41</v>
      </c>
      <c r="M1230" t="s">
        <v>52</v>
      </c>
      <c r="N1230" s="1">
        <v>45153.472222222219</v>
      </c>
    </row>
    <row r="1231" spans="1:14" x14ac:dyDescent="0.2">
      <c r="A1231">
        <v>1283</v>
      </c>
      <c r="B1231" t="s">
        <v>127</v>
      </c>
      <c r="C1231" t="s">
        <v>32</v>
      </c>
      <c r="D1231">
        <v>5</v>
      </c>
      <c r="E1231" t="s">
        <v>27</v>
      </c>
      <c r="F1231" t="s">
        <v>71</v>
      </c>
      <c r="G1231" t="s">
        <v>48</v>
      </c>
      <c r="H1231" t="s">
        <v>17</v>
      </c>
      <c r="I1231" t="s">
        <v>49</v>
      </c>
      <c r="J1231" t="s">
        <v>19</v>
      </c>
      <c r="M1231" t="s">
        <v>20</v>
      </c>
      <c r="N1231" s="1">
        <v>45153.534722222219</v>
      </c>
    </row>
    <row r="1232" spans="1:14" x14ac:dyDescent="0.2">
      <c r="A1232">
        <v>1284</v>
      </c>
      <c r="B1232" t="s">
        <v>14</v>
      </c>
      <c r="C1232" t="s">
        <v>21</v>
      </c>
      <c r="D1232">
        <v>5</v>
      </c>
      <c r="E1232" t="s">
        <v>27</v>
      </c>
      <c r="F1232" t="s">
        <v>71</v>
      </c>
      <c r="G1232" t="s">
        <v>48</v>
      </c>
      <c r="H1232" t="s">
        <v>17</v>
      </c>
      <c r="I1232" t="s">
        <v>30</v>
      </c>
      <c r="J1232" t="s">
        <v>19</v>
      </c>
      <c r="M1232" t="s">
        <v>20</v>
      </c>
      <c r="N1232" s="1">
        <v>45154.54583333333</v>
      </c>
    </row>
    <row r="1233" spans="1:14" x14ac:dyDescent="0.2">
      <c r="A1233">
        <v>1285</v>
      </c>
      <c r="B1233" t="s">
        <v>14</v>
      </c>
      <c r="C1233" t="s">
        <v>42</v>
      </c>
      <c r="D1233">
        <v>3</v>
      </c>
      <c r="E1233" t="s">
        <v>16</v>
      </c>
      <c r="F1233" t="s">
        <v>71</v>
      </c>
      <c r="G1233" t="s">
        <v>48</v>
      </c>
      <c r="H1233" t="s">
        <v>17</v>
      </c>
      <c r="I1233" t="s">
        <v>58</v>
      </c>
      <c r="J1233" t="s">
        <v>41</v>
      </c>
      <c r="M1233" t="s">
        <v>51</v>
      </c>
      <c r="N1233" s="1">
        <v>45154.577777777777</v>
      </c>
    </row>
    <row r="1234" spans="1:14" x14ac:dyDescent="0.2">
      <c r="A1234">
        <v>1286</v>
      </c>
      <c r="B1234" t="s">
        <v>14</v>
      </c>
      <c r="C1234" t="s">
        <v>42</v>
      </c>
      <c r="D1234">
        <v>1</v>
      </c>
      <c r="E1234" t="s">
        <v>27</v>
      </c>
      <c r="F1234" t="s">
        <v>71</v>
      </c>
      <c r="G1234" t="s">
        <v>48</v>
      </c>
      <c r="H1234" t="s">
        <v>76</v>
      </c>
      <c r="I1234" t="s">
        <v>50</v>
      </c>
      <c r="J1234" t="s">
        <v>44</v>
      </c>
      <c r="M1234" t="s">
        <v>20</v>
      </c>
      <c r="N1234" s="1">
        <v>45154.672222222223</v>
      </c>
    </row>
    <row r="1235" spans="1:14" x14ac:dyDescent="0.2">
      <c r="A1235">
        <v>1287</v>
      </c>
      <c r="B1235" t="s">
        <v>127</v>
      </c>
      <c r="C1235" t="s">
        <v>32</v>
      </c>
      <c r="D1235">
        <v>3</v>
      </c>
      <c r="E1235" t="s">
        <v>16</v>
      </c>
      <c r="F1235" t="s">
        <v>71</v>
      </c>
      <c r="G1235" t="s">
        <v>48</v>
      </c>
      <c r="H1235" t="s">
        <v>17</v>
      </c>
      <c r="I1235" t="s">
        <v>54</v>
      </c>
      <c r="J1235" t="s">
        <v>44</v>
      </c>
      <c r="M1235" t="s">
        <v>60</v>
      </c>
      <c r="N1235" s="1">
        <v>45154.779166666667</v>
      </c>
    </row>
    <row r="1236" spans="1:14" x14ac:dyDescent="0.2">
      <c r="A1236">
        <v>1288</v>
      </c>
      <c r="B1236" t="s">
        <v>14</v>
      </c>
      <c r="C1236" t="s">
        <v>42</v>
      </c>
      <c r="D1236">
        <v>3</v>
      </c>
      <c r="E1236" t="s">
        <v>22</v>
      </c>
      <c r="F1236" t="s">
        <v>23</v>
      </c>
      <c r="G1236" t="s">
        <v>39</v>
      </c>
      <c r="H1236" t="s">
        <v>17</v>
      </c>
      <c r="I1236" t="s">
        <v>18</v>
      </c>
      <c r="J1236" t="s">
        <v>44</v>
      </c>
      <c r="M1236" t="s">
        <v>91</v>
      </c>
      <c r="N1236" s="1">
        <v>45155.018055555556</v>
      </c>
    </row>
    <row r="1237" spans="1:14" x14ac:dyDescent="0.2">
      <c r="A1237">
        <v>1289</v>
      </c>
      <c r="B1237" t="s">
        <v>127</v>
      </c>
      <c r="C1237" t="s">
        <v>32</v>
      </c>
      <c r="D1237">
        <v>1</v>
      </c>
      <c r="E1237" t="s">
        <v>27</v>
      </c>
      <c r="F1237" t="s">
        <v>71</v>
      </c>
      <c r="G1237" t="s">
        <v>48</v>
      </c>
      <c r="H1237" t="s">
        <v>17</v>
      </c>
      <c r="I1237" t="s">
        <v>30</v>
      </c>
      <c r="J1237" t="s">
        <v>44</v>
      </c>
      <c r="K1237" t="s">
        <v>62</v>
      </c>
      <c r="M1237" t="s">
        <v>20</v>
      </c>
      <c r="N1237" s="1">
        <v>45155.055555555555</v>
      </c>
    </row>
    <row r="1238" spans="1:14" x14ac:dyDescent="0.2">
      <c r="A1238">
        <v>1290</v>
      </c>
      <c r="B1238" t="s">
        <v>14</v>
      </c>
      <c r="C1238" t="s">
        <v>42</v>
      </c>
      <c r="D1238">
        <v>1</v>
      </c>
      <c r="E1238" t="s">
        <v>22</v>
      </c>
      <c r="F1238" t="s">
        <v>71</v>
      </c>
      <c r="G1238" t="s">
        <v>48</v>
      </c>
      <c r="H1238" t="s">
        <v>17</v>
      </c>
      <c r="I1238" t="s">
        <v>54</v>
      </c>
      <c r="J1238" t="s">
        <v>33</v>
      </c>
      <c r="M1238" t="s">
        <v>65</v>
      </c>
      <c r="N1238" s="1">
        <v>45155.428472222222</v>
      </c>
    </row>
    <row r="1239" spans="1:14" x14ac:dyDescent="0.2">
      <c r="A1239">
        <v>1291</v>
      </c>
      <c r="B1239" t="s">
        <v>14</v>
      </c>
      <c r="C1239" t="s">
        <v>21</v>
      </c>
      <c r="D1239">
        <v>2</v>
      </c>
      <c r="E1239" t="s">
        <v>27</v>
      </c>
      <c r="F1239" t="s">
        <v>71</v>
      </c>
      <c r="G1239" t="s">
        <v>48</v>
      </c>
      <c r="H1239" t="s">
        <v>76</v>
      </c>
      <c r="I1239" t="s">
        <v>36</v>
      </c>
      <c r="J1239" t="s">
        <v>59</v>
      </c>
      <c r="M1239" t="s">
        <v>20</v>
      </c>
      <c r="N1239" s="1">
        <v>45155.472222222219</v>
      </c>
    </row>
    <row r="1240" spans="1:14" x14ac:dyDescent="0.2">
      <c r="A1240">
        <v>1292</v>
      </c>
      <c r="B1240" t="s">
        <v>127</v>
      </c>
      <c r="C1240" t="s">
        <v>32</v>
      </c>
      <c r="D1240">
        <v>2</v>
      </c>
      <c r="E1240" t="s">
        <v>27</v>
      </c>
      <c r="F1240" t="s">
        <v>71</v>
      </c>
      <c r="G1240" t="s">
        <v>39</v>
      </c>
      <c r="H1240" t="s">
        <v>17</v>
      </c>
      <c r="I1240" t="s">
        <v>30</v>
      </c>
      <c r="J1240" t="s">
        <v>19</v>
      </c>
      <c r="M1240" t="s">
        <v>20</v>
      </c>
      <c r="N1240" s="1">
        <v>45155.548611111109</v>
      </c>
    </row>
    <row r="1241" spans="1:14" x14ac:dyDescent="0.2">
      <c r="A1241">
        <v>1293</v>
      </c>
      <c r="B1241" t="s">
        <v>127</v>
      </c>
      <c r="C1241" t="s">
        <v>32</v>
      </c>
      <c r="D1241">
        <v>2</v>
      </c>
      <c r="E1241" t="s">
        <v>22</v>
      </c>
      <c r="F1241" t="s">
        <v>23</v>
      </c>
      <c r="G1241" t="s">
        <v>24</v>
      </c>
      <c r="H1241" t="s">
        <v>40</v>
      </c>
      <c r="I1241" t="s">
        <v>49</v>
      </c>
      <c r="J1241" t="s">
        <v>19</v>
      </c>
      <c r="M1241" t="s">
        <v>34</v>
      </c>
      <c r="N1241" s="1">
        <v>45158.623611111114</v>
      </c>
    </row>
    <row r="1242" spans="1:14" x14ac:dyDescent="0.2">
      <c r="A1242">
        <v>1294</v>
      </c>
      <c r="B1242" t="s">
        <v>127</v>
      </c>
      <c r="C1242" t="s">
        <v>32</v>
      </c>
      <c r="D1242">
        <v>4</v>
      </c>
      <c r="E1242" t="s">
        <v>27</v>
      </c>
      <c r="F1242" t="s">
        <v>71</v>
      </c>
      <c r="G1242" t="s">
        <v>48</v>
      </c>
      <c r="H1242" t="s">
        <v>17</v>
      </c>
      <c r="I1242" t="s">
        <v>58</v>
      </c>
      <c r="J1242" t="s">
        <v>19</v>
      </c>
      <c r="M1242" t="s">
        <v>20</v>
      </c>
      <c r="N1242" s="1">
        <v>45158.824305555558</v>
      </c>
    </row>
    <row r="1243" spans="1:14" x14ac:dyDescent="0.2">
      <c r="A1243">
        <v>1295</v>
      </c>
      <c r="B1243" t="s">
        <v>14</v>
      </c>
      <c r="C1243" t="s">
        <v>42</v>
      </c>
      <c r="D1243">
        <v>1</v>
      </c>
      <c r="E1243" t="s">
        <v>16</v>
      </c>
      <c r="F1243" t="s">
        <v>38</v>
      </c>
      <c r="G1243" t="s">
        <v>29</v>
      </c>
      <c r="H1243" t="s">
        <v>25</v>
      </c>
      <c r="I1243" t="s">
        <v>18</v>
      </c>
      <c r="J1243" t="s">
        <v>44</v>
      </c>
      <c r="M1243" t="s">
        <v>34</v>
      </c>
      <c r="N1243" s="1">
        <v>45159.414583333331</v>
      </c>
    </row>
    <row r="1244" spans="1:14" x14ac:dyDescent="0.2">
      <c r="A1244">
        <v>1296</v>
      </c>
      <c r="B1244" t="s">
        <v>127</v>
      </c>
      <c r="C1244" t="s">
        <v>32</v>
      </c>
      <c r="D1244">
        <v>2</v>
      </c>
      <c r="E1244" t="s">
        <v>27</v>
      </c>
      <c r="F1244" t="s">
        <v>23</v>
      </c>
      <c r="G1244" t="s">
        <v>43</v>
      </c>
      <c r="H1244" t="s">
        <v>17</v>
      </c>
      <c r="I1244" t="s">
        <v>49</v>
      </c>
      <c r="J1244" t="s">
        <v>33</v>
      </c>
      <c r="M1244" t="s">
        <v>34</v>
      </c>
      <c r="N1244" s="1">
        <v>45159.522222222222</v>
      </c>
    </row>
    <row r="1245" spans="1:14" x14ac:dyDescent="0.2">
      <c r="A1245">
        <v>1297</v>
      </c>
      <c r="B1245" t="s">
        <v>127</v>
      </c>
      <c r="C1245" t="s">
        <v>32</v>
      </c>
      <c r="D1245">
        <v>3</v>
      </c>
      <c r="E1245" t="s">
        <v>27</v>
      </c>
      <c r="F1245" t="s">
        <v>71</v>
      </c>
      <c r="G1245" t="s">
        <v>48</v>
      </c>
      <c r="H1245" t="s">
        <v>17</v>
      </c>
      <c r="I1245" t="s">
        <v>50</v>
      </c>
      <c r="J1245" t="s">
        <v>19</v>
      </c>
      <c r="M1245" t="s">
        <v>20</v>
      </c>
      <c r="N1245" s="1">
        <v>45159.603472222225</v>
      </c>
    </row>
    <row r="1246" spans="1:14" x14ac:dyDescent="0.2">
      <c r="A1246">
        <v>1298</v>
      </c>
      <c r="B1246" t="s">
        <v>14</v>
      </c>
      <c r="C1246" t="s">
        <v>42</v>
      </c>
      <c r="D1246">
        <v>1</v>
      </c>
      <c r="E1246" t="s">
        <v>27</v>
      </c>
      <c r="F1246" t="s">
        <v>23</v>
      </c>
      <c r="G1246" t="s">
        <v>43</v>
      </c>
      <c r="H1246" t="s">
        <v>17</v>
      </c>
      <c r="I1246" t="s">
        <v>18</v>
      </c>
      <c r="J1246" t="s">
        <v>44</v>
      </c>
      <c r="M1246" t="s">
        <v>20</v>
      </c>
      <c r="N1246" s="1">
        <v>45159.724999999999</v>
      </c>
    </row>
    <row r="1247" spans="1:14" x14ac:dyDescent="0.2">
      <c r="A1247">
        <v>1299</v>
      </c>
      <c r="B1247" t="s">
        <v>128</v>
      </c>
      <c r="C1247" t="s">
        <v>32</v>
      </c>
      <c r="D1247">
        <v>3</v>
      </c>
      <c r="E1247" t="s">
        <v>16</v>
      </c>
      <c r="F1247" t="s">
        <v>71</v>
      </c>
      <c r="G1247" t="s">
        <v>48</v>
      </c>
      <c r="H1247" t="s">
        <v>17</v>
      </c>
      <c r="I1247" t="s">
        <v>30</v>
      </c>
      <c r="J1247" t="s">
        <v>19</v>
      </c>
      <c r="M1247" t="s">
        <v>129</v>
      </c>
      <c r="N1247" s="1">
        <v>45159.861111111109</v>
      </c>
    </row>
    <row r="1248" spans="1:14" x14ac:dyDescent="0.2">
      <c r="A1248">
        <v>1300</v>
      </c>
      <c r="B1248" t="s">
        <v>130</v>
      </c>
      <c r="C1248" t="s">
        <v>56</v>
      </c>
      <c r="D1248">
        <v>4</v>
      </c>
      <c r="E1248" t="s">
        <v>27</v>
      </c>
      <c r="F1248" t="s">
        <v>23</v>
      </c>
      <c r="G1248" t="s">
        <v>39</v>
      </c>
      <c r="H1248" t="s">
        <v>17</v>
      </c>
      <c r="I1248" t="s">
        <v>49</v>
      </c>
      <c r="J1248" t="s">
        <v>37</v>
      </c>
      <c r="M1248" t="s">
        <v>52</v>
      </c>
      <c r="N1248" s="1">
        <v>45159.913194444445</v>
      </c>
    </row>
    <row r="1249" spans="1:14" x14ac:dyDescent="0.2">
      <c r="A1249">
        <v>1301</v>
      </c>
      <c r="B1249" t="s">
        <v>14</v>
      </c>
      <c r="C1249" t="s">
        <v>42</v>
      </c>
      <c r="D1249">
        <v>2</v>
      </c>
      <c r="E1249" t="s">
        <v>16</v>
      </c>
      <c r="F1249" t="s">
        <v>71</v>
      </c>
      <c r="G1249" t="s">
        <v>48</v>
      </c>
      <c r="H1249" t="s">
        <v>17</v>
      </c>
      <c r="I1249" t="s">
        <v>49</v>
      </c>
      <c r="J1249" t="s">
        <v>41</v>
      </c>
      <c r="M1249" t="s">
        <v>34</v>
      </c>
      <c r="N1249" s="1">
        <v>45159.917361111111</v>
      </c>
    </row>
    <row r="1250" spans="1:14" x14ac:dyDescent="0.2">
      <c r="A1250">
        <v>1302</v>
      </c>
      <c r="B1250" t="s">
        <v>14</v>
      </c>
      <c r="C1250" t="s">
        <v>42</v>
      </c>
      <c r="D1250">
        <v>2</v>
      </c>
      <c r="E1250" t="s">
        <v>27</v>
      </c>
      <c r="F1250" t="s">
        <v>71</v>
      </c>
      <c r="G1250" t="s">
        <v>48</v>
      </c>
      <c r="H1250" t="s">
        <v>17</v>
      </c>
      <c r="I1250" t="s">
        <v>30</v>
      </c>
      <c r="J1250" t="s">
        <v>41</v>
      </c>
      <c r="M1250" t="s">
        <v>52</v>
      </c>
      <c r="N1250" s="1">
        <v>45161.4</v>
      </c>
    </row>
    <row r="1251" spans="1:14" x14ac:dyDescent="0.2">
      <c r="A1251">
        <v>1303</v>
      </c>
      <c r="B1251" t="s">
        <v>14</v>
      </c>
      <c r="C1251" t="s">
        <v>21</v>
      </c>
      <c r="D1251">
        <v>2</v>
      </c>
      <c r="E1251" t="s">
        <v>27</v>
      </c>
      <c r="F1251" t="s">
        <v>71</v>
      </c>
      <c r="G1251" t="s">
        <v>48</v>
      </c>
      <c r="H1251" t="s">
        <v>17</v>
      </c>
      <c r="I1251" t="s">
        <v>36</v>
      </c>
      <c r="J1251" t="s">
        <v>41</v>
      </c>
      <c r="M1251" t="s">
        <v>60</v>
      </c>
      <c r="N1251" s="1">
        <v>45161.406944444447</v>
      </c>
    </row>
    <row r="1252" spans="1:14" x14ac:dyDescent="0.2">
      <c r="A1252">
        <v>1304</v>
      </c>
      <c r="B1252" t="s">
        <v>14</v>
      </c>
      <c r="C1252" t="s">
        <v>21</v>
      </c>
      <c r="D1252">
        <v>4</v>
      </c>
      <c r="E1252" t="s">
        <v>22</v>
      </c>
      <c r="F1252" t="s">
        <v>71</v>
      </c>
      <c r="G1252" t="s">
        <v>48</v>
      </c>
      <c r="H1252" t="s">
        <v>17</v>
      </c>
      <c r="I1252" t="s">
        <v>54</v>
      </c>
      <c r="J1252" t="s">
        <v>37</v>
      </c>
      <c r="M1252" t="s">
        <v>34</v>
      </c>
      <c r="N1252" s="1">
        <v>45161.409722222219</v>
      </c>
    </row>
    <row r="1253" spans="1:14" x14ac:dyDescent="0.2">
      <c r="A1253">
        <v>1305</v>
      </c>
      <c r="B1253" t="s">
        <v>128</v>
      </c>
      <c r="C1253" t="s">
        <v>32</v>
      </c>
      <c r="D1253">
        <v>0</v>
      </c>
      <c r="E1253" t="s">
        <v>27</v>
      </c>
      <c r="F1253" t="s">
        <v>71</v>
      </c>
      <c r="G1253" t="s">
        <v>48</v>
      </c>
      <c r="H1253" t="s">
        <v>25</v>
      </c>
      <c r="I1253" t="s">
        <v>36</v>
      </c>
      <c r="J1253" t="s">
        <v>19</v>
      </c>
      <c r="M1253" t="s">
        <v>20</v>
      </c>
      <c r="N1253" s="1">
        <v>45161.690972222219</v>
      </c>
    </row>
    <row r="1254" spans="1:14" x14ac:dyDescent="0.2">
      <c r="A1254">
        <v>1306</v>
      </c>
      <c r="B1254" t="s">
        <v>14</v>
      </c>
      <c r="C1254" t="s">
        <v>15</v>
      </c>
      <c r="D1254">
        <v>4</v>
      </c>
      <c r="E1254" t="s">
        <v>27</v>
      </c>
      <c r="F1254" t="s">
        <v>28</v>
      </c>
      <c r="G1254" t="s">
        <v>46</v>
      </c>
      <c r="H1254" t="s">
        <v>17</v>
      </c>
      <c r="I1254" t="s">
        <v>49</v>
      </c>
      <c r="J1254" t="s">
        <v>44</v>
      </c>
      <c r="M1254" t="s">
        <v>20</v>
      </c>
      <c r="N1254" s="1">
        <v>45162.603472222225</v>
      </c>
    </row>
    <row r="1255" spans="1:14" x14ac:dyDescent="0.2">
      <c r="A1255">
        <v>1307</v>
      </c>
      <c r="B1255" t="s">
        <v>128</v>
      </c>
      <c r="C1255" t="s">
        <v>32</v>
      </c>
      <c r="D1255">
        <v>2</v>
      </c>
      <c r="E1255" t="s">
        <v>22</v>
      </c>
      <c r="F1255" t="s">
        <v>71</v>
      </c>
      <c r="G1255" t="s">
        <v>48</v>
      </c>
      <c r="H1255" t="s">
        <v>17</v>
      </c>
      <c r="I1255" t="s">
        <v>30</v>
      </c>
      <c r="J1255" t="s">
        <v>44</v>
      </c>
      <c r="M1255" t="s">
        <v>20</v>
      </c>
      <c r="N1255" s="1">
        <v>45162.744444444441</v>
      </c>
    </row>
    <row r="1256" spans="1:14" x14ac:dyDescent="0.2">
      <c r="A1256">
        <v>1308</v>
      </c>
      <c r="B1256" t="s">
        <v>128</v>
      </c>
      <c r="C1256" t="s">
        <v>32</v>
      </c>
      <c r="D1256">
        <v>3</v>
      </c>
      <c r="E1256" t="s">
        <v>27</v>
      </c>
      <c r="F1256" t="s">
        <v>71</v>
      </c>
      <c r="G1256" t="s">
        <v>48</v>
      </c>
      <c r="H1256" t="s">
        <v>17</v>
      </c>
      <c r="I1256" t="s">
        <v>18</v>
      </c>
      <c r="J1256" t="s">
        <v>19</v>
      </c>
      <c r="M1256" t="s">
        <v>20</v>
      </c>
      <c r="N1256" s="1">
        <v>45164.37777777778</v>
      </c>
    </row>
    <row r="1257" spans="1:14" x14ac:dyDescent="0.2">
      <c r="A1257">
        <v>1309</v>
      </c>
      <c r="B1257" t="s">
        <v>102</v>
      </c>
      <c r="C1257" t="s">
        <v>103</v>
      </c>
      <c r="D1257">
        <v>0</v>
      </c>
      <c r="E1257" t="s">
        <v>22</v>
      </c>
      <c r="F1257" t="s">
        <v>23</v>
      </c>
      <c r="G1257" t="s">
        <v>24</v>
      </c>
      <c r="H1257" t="s">
        <v>17</v>
      </c>
      <c r="I1257" t="s">
        <v>18</v>
      </c>
      <c r="J1257" t="s">
        <v>33</v>
      </c>
      <c r="M1257" t="s">
        <v>34</v>
      </c>
      <c r="N1257" s="1">
        <v>45165.866666666669</v>
      </c>
    </row>
    <row r="1258" spans="1:14" x14ac:dyDescent="0.2">
      <c r="A1258">
        <v>1310</v>
      </c>
      <c r="B1258" t="s">
        <v>14</v>
      </c>
      <c r="C1258" t="s">
        <v>21</v>
      </c>
      <c r="D1258">
        <v>4</v>
      </c>
      <c r="E1258" t="s">
        <v>22</v>
      </c>
      <c r="F1258" t="s">
        <v>71</v>
      </c>
      <c r="G1258" t="s">
        <v>48</v>
      </c>
      <c r="H1258" t="s">
        <v>25</v>
      </c>
      <c r="I1258" t="s">
        <v>18</v>
      </c>
      <c r="J1258" t="s">
        <v>37</v>
      </c>
      <c r="M1258" t="s">
        <v>20</v>
      </c>
      <c r="N1258" s="1">
        <v>45165.931944444441</v>
      </c>
    </row>
    <row r="1259" spans="1:14" x14ac:dyDescent="0.2">
      <c r="A1259">
        <v>1313</v>
      </c>
      <c r="B1259" t="s">
        <v>14</v>
      </c>
      <c r="C1259" t="s">
        <v>15</v>
      </c>
      <c r="D1259">
        <v>2</v>
      </c>
      <c r="E1259" t="s">
        <v>27</v>
      </c>
      <c r="F1259" t="s">
        <v>23</v>
      </c>
      <c r="G1259" t="s">
        <v>39</v>
      </c>
      <c r="H1259" t="s">
        <v>17</v>
      </c>
      <c r="I1259" t="s">
        <v>30</v>
      </c>
      <c r="J1259" t="s">
        <v>37</v>
      </c>
      <c r="M1259" t="s">
        <v>20</v>
      </c>
      <c r="N1259" s="1">
        <v>45166.719444444447</v>
      </c>
    </row>
    <row r="1260" spans="1:14" x14ac:dyDescent="0.2">
      <c r="A1260">
        <v>1316</v>
      </c>
      <c r="B1260" t="s">
        <v>14</v>
      </c>
      <c r="C1260" t="s">
        <v>42</v>
      </c>
      <c r="D1260">
        <v>1</v>
      </c>
      <c r="E1260" t="s">
        <v>27</v>
      </c>
      <c r="F1260" t="s">
        <v>23</v>
      </c>
      <c r="G1260" t="s">
        <v>55</v>
      </c>
      <c r="H1260" t="s">
        <v>17</v>
      </c>
      <c r="I1260" t="s">
        <v>45</v>
      </c>
      <c r="J1260" t="s">
        <v>67</v>
      </c>
      <c r="M1260" t="s">
        <v>20</v>
      </c>
      <c r="N1260" s="1">
        <v>45167.465277777781</v>
      </c>
    </row>
    <row r="1261" spans="1:14" x14ac:dyDescent="0.2">
      <c r="A1261">
        <v>1317</v>
      </c>
      <c r="B1261" t="s">
        <v>14</v>
      </c>
      <c r="C1261" t="s">
        <v>21</v>
      </c>
      <c r="D1261">
        <v>3</v>
      </c>
      <c r="E1261" t="s">
        <v>22</v>
      </c>
      <c r="F1261" t="s">
        <v>71</v>
      </c>
      <c r="G1261" t="s">
        <v>48</v>
      </c>
      <c r="H1261" t="s">
        <v>17</v>
      </c>
      <c r="I1261" t="s">
        <v>30</v>
      </c>
      <c r="J1261" t="s">
        <v>19</v>
      </c>
      <c r="K1261" t="s">
        <v>62</v>
      </c>
      <c r="M1261" t="s">
        <v>20</v>
      </c>
      <c r="N1261" s="1">
        <v>45167.482638888891</v>
      </c>
    </row>
    <row r="1262" spans="1:14" x14ac:dyDescent="0.2">
      <c r="A1262">
        <v>1320</v>
      </c>
      <c r="B1262" t="s">
        <v>90</v>
      </c>
      <c r="C1262" t="s">
        <v>56</v>
      </c>
      <c r="D1262">
        <v>1</v>
      </c>
      <c r="E1262" t="s">
        <v>22</v>
      </c>
      <c r="F1262" t="s">
        <v>38</v>
      </c>
      <c r="G1262" t="s">
        <v>46</v>
      </c>
      <c r="H1262" t="s">
        <v>17</v>
      </c>
      <c r="I1262" t="s">
        <v>49</v>
      </c>
      <c r="J1262" t="s">
        <v>37</v>
      </c>
      <c r="M1262" t="s">
        <v>34</v>
      </c>
      <c r="N1262" s="1">
        <v>45167.968055555553</v>
      </c>
    </row>
    <row r="1263" spans="1:14" x14ac:dyDescent="0.2">
      <c r="A1263">
        <v>1321</v>
      </c>
      <c r="B1263" t="s">
        <v>14</v>
      </c>
      <c r="C1263" t="s">
        <v>21</v>
      </c>
      <c r="D1263">
        <v>1</v>
      </c>
      <c r="E1263" t="s">
        <v>22</v>
      </c>
      <c r="F1263" t="s">
        <v>23</v>
      </c>
      <c r="G1263" t="s">
        <v>55</v>
      </c>
      <c r="H1263" t="s">
        <v>17</v>
      </c>
      <c r="I1263" t="s">
        <v>45</v>
      </c>
      <c r="J1263" t="s">
        <v>19</v>
      </c>
      <c r="K1263" t="s">
        <v>62</v>
      </c>
      <c r="M1263" t="s">
        <v>20</v>
      </c>
      <c r="N1263" s="1">
        <v>45168.65</v>
      </c>
    </row>
    <row r="1264" spans="1:14" x14ac:dyDescent="0.2">
      <c r="A1264">
        <v>1323</v>
      </c>
      <c r="B1264" t="s">
        <v>14</v>
      </c>
      <c r="C1264" t="s">
        <v>42</v>
      </c>
      <c r="D1264">
        <v>2</v>
      </c>
      <c r="E1264" t="s">
        <v>22</v>
      </c>
      <c r="F1264" t="s">
        <v>71</v>
      </c>
      <c r="G1264" t="s">
        <v>48</v>
      </c>
      <c r="H1264" t="s">
        <v>17</v>
      </c>
      <c r="I1264" t="s">
        <v>26</v>
      </c>
      <c r="J1264" t="s">
        <v>44</v>
      </c>
      <c r="L1264" t="s">
        <v>62</v>
      </c>
      <c r="M1264" t="s">
        <v>20</v>
      </c>
      <c r="N1264" s="1">
        <v>45170.272222222222</v>
      </c>
    </row>
    <row r="1265" spans="1:14" x14ac:dyDescent="0.2">
      <c r="A1265">
        <v>1324</v>
      </c>
      <c r="B1265" t="s">
        <v>14</v>
      </c>
      <c r="C1265" t="s">
        <v>42</v>
      </c>
      <c r="D1265">
        <v>2</v>
      </c>
      <c r="E1265" t="s">
        <v>22</v>
      </c>
      <c r="F1265" t="s">
        <v>71</v>
      </c>
      <c r="G1265" t="s">
        <v>48</v>
      </c>
      <c r="H1265" t="s">
        <v>17</v>
      </c>
      <c r="I1265" t="s">
        <v>58</v>
      </c>
      <c r="J1265" t="s">
        <v>41</v>
      </c>
      <c r="M1265" t="s">
        <v>20</v>
      </c>
      <c r="N1265" s="1">
        <v>45170.443749999999</v>
      </c>
    </row>
    <row r="1266" spans="1:14" x14ac:dyDescent="0.2">
      <c r="A1266">
        <v>1325</v>
      </c>
      <c r="B1266" t="s">
        <v>128</v>
      </c>
      <c r="C1266" t="s">
        <v>32</v>
      </c>
      <c r="D1266">
        <v>7</v>
      </c>
      <c r="E1266" t="s">
        <v>27</v>
      </c>
      <c r="F1266" t="s">
        <v>71</v>
      </c>
      <c r="G1266" t="s">
        <v>48</v>
      </c>
      <c r="H1266" t="s">
        <v>83</v>
      </c>
      <c r="I1266" t="s">
        <v>36</v>
      </c>
      <c r="J1266" t="s">
        <v>19</v>
      </c>
      <c r="M1266" t="s">
        <v>51</v>
      </c>
      <c r="N1266" s="1">
        <v>45170.580555555556</v>
      </c>
    </row>
    <row r="1267" spans="1:14" x14ac:dyDescent="0.2">
      <c r="A1267">
        <v>1327</v>
      </c>
      <c r="B1267" t="s">
        <v>102</v>
      </c>
      <c r="C1267" t="s">
        <v>103</v>
      </c>
      <c r="D1267">
        <v>4</v>
      </c>
      <c r="E1267" t="s">
        <v>16</v>
      </c>
      <c r="F1267" t="s">
        <v>28</v>
      </c>
      <c r="G1267" t="s">
        <v>46</v>
      </c>
      <c r="H1267" t="s">
        <v>17</v>
      </c>
      <c r="I1267" t="s">
        <v>18</v>
      </c>
      <c r="J1267" t="s">
        <v>59</v>
      </c>
      <c r="M1267" t="s">
        <v>20</v>
      </c>
      <c r="N1267" s="1">
        <v>45171.904166666667</v>
      </c>
    </row>
    <row r="1268" spans="1:14" x14ac:dyDescent="0.2">
      <c r="A1268">
        <v>1328</v>
      </c>
      <c r="B1268" t="s">
        <v>14</v>
      </c>
      <c r="C1268" t="s">
        <v>15</v>
      </c>
      <c r="D1268">
        <v>2</v>
      </c>
      <c r="E1268" t="s">
        <v>22</v>
      </c>
      <c r="F1268" t="s">
        <v>71</v>
      </c>
      <c r="G1268" t="s">
        <v>48</v>
      </c>
      <c r="H1268" t="s">
        <v>17</v>
      </c>
      <c r="I1268" t="s">
        <v>36</v>
      </c>
      <c r="J1268" t="s">
        <v>41</v>
      </c>
      <c r="M1268" t="s">
        <v>51</v>
      </c>
      <c r="N1268" s="1">
        <v>45172.654166666667</v>
      </c>
    </row>
    <row r="1269" spans="1:14" x14ac:dyDescent="0.2">
      <c r="A1269">
        <v>1329</v>
      </c>
      <c r="B1269" t="s">
        <v>14</v>
      </c>
      <c r="C1269" t="s">
        <v>42</v>
      </c>
      <c r="D1269">
        <v>2</v>
      </c>
      <c r="E1269" t="s">
        <v>27</v>
      </c>
      <c r="F1269" t="s">
        <v>71</v>
      </c>
      <c r="G1269" t="s">
        <v>48</v>
      </c>
      <c r="H1269" t="s">
        <v>17</v>
      </c>
      <c r="I1269" t="s">
        <v>49</v>
      </c>
      <c r="J1269" t="s">
        <v>41</v>
      </c>
      <c r="M1269" t="s">
        <v>52</v>
      </c>
      <c r="N1269" s="1">
        <v>45172.681250000001</v>
      </c>
    </row>
    <row r="1270" spans="1:14" x14ac:dyDescent="0.2">
      <c r="A1270">
        <v>1330</v>
      </c>
      <c r="B1270" t="s">
        <v>95</v>
      </c>
      <c r="C1270" t="s">
        <v>56</v>
      </c>
      <c r="D1270">
        <v>0</v>
      </c>
      <c r="E1270" t="s">
        <v>27</v>
      </c>
      <c r="F1270" t="s">
        <v>28</v>
      </c>
      <c r="G1270" t="s">
        <v>24</v>
      </c>
      <c r="H1270" t="s">
        <v>17</v>
      </c>
      <c r="I1270" t="s">
        <v>18</v>
      </c>
      <c r="J1270" t="s">
        <v>19</v>
      </c>
      <c r="M1270" t="s">
        <v>65</v>
      </c>
      <c r="N1270" s="1">
        <v>45173.37777777778</v>
      </c>
    </row>
    <row r="1271" spans="1:14" x14ac:dyDescent="0.2">
      <c r="A1271">
        <v>1332</v>
      </c>
      <c r="B1271" t="s">
        <v>14</v>
      </c>
      <c r="C1271" t="s">
        <v>42</v>
      </c>
      <c r="D1271">
        <v>3</v>
      </c>
      <c r="E1271" t="s">
        <v>27</v>
      </c>
      <c r="F1271" t="s">
        <v>71</v>
      </c>
      <c r="G1271" t="s">
        <v>48</v>
      </c>
      <c r="H1271" t="s">
        <v>25</v>
      </c>
      <c r="I1271" t="s">
        <v>36</v>
      </c>
      <c r="J1271" t="s">
        <v>44</v>
      </c>
      <c r="M1271" t="s">
        <v>65</v>
      </c>
      <c r="N1271" s="1">
        <v>45174.561805555553</v>
      </c>
    </row>
    <row r="1272" spans="1:14" x14ac:dyDescent="0.2">
      <c r="A1272">
        <v>1335</v>
      </c>
      <c r="B1272" t="s">
        <v>14</v>
      </c>
      <c r="C1272" t="s">
        <v>21</v>
      </c>
      <c r="D1272">
        <v>2</v>
      </c>
      <c r="E1272" t="s">
        <v>16</v>
      </c>
      <c r="F1272" t="s">
        <v>71</v>
      </c>
      <c r="G1272" t="s">
        <v>48</v>
      </c>
      <c r="H1272" t="s">
        <v>17</v>
      </c>
      <c r="I1272" t="s">
        <v>18</v>
      </c>
      <c r="J1272" t="s">
        <v>41</v>
      </c>
      <c r="M1272" t="s">
        <v>52</v>
      </c>
      <c r="N1272" s="1">
        <v>45175.495138888888</v>
      </c>
    </row>
    <row r="1273" spans="1:14" x14ac:dyDescent="0.2">
      <c r="A1273">
        <v>1336</v>
      </c>
      <c r="B1273" t="s">
        <v>14</v>
      </c>
      <c r="C1273" t="s">
        <v>42</v>
      </c>
      <c r="D1273">
        <v>2</v>
      </c>
      <c r="E1273" t="s">
        <v>27</v>
      </c>
      <c r="F1273" t="s">
        <v>71</v>
      </c>
      <c r="G1273" t="s">
        <v>48</v>
      </c>
      <c r="H1273" t="s">
        <v>17</v>
      </c>
      <c r="I1273" t="s">
        <v>69</v>
      </c>
      <c r="J1273" t="s">
        <v>41</v>
      </c>
      <c r="M1273" t="s">
        <v>52</v>
      </c>
      <c r="N1273" s="1">
        <v>45175.720138888886</v>
      </c>
    </row>
    <row r="1274" spans="1:14" x14ac:dyDescent="0.2">
      <c r="A1274">
        <v>1337</v>
      </c>
      <c r="B1274" t="s">
        <v>128</v>
      </c>
      <c r="C1274" t="s">
        <v>32</v>
      </c>
      <c r="D1274">
        <v>0</v>
      </c>
      <c r="E1274" t="s">
        <v>16</v>
      </c>
      <c r="F1274" t="s">
        <v>71</v>
      </c>
      <c r="G1274" t="s">
        <v>48</v>
      </c>
      <c r="H1274" t="s">
        <v>25</v>
      </c>
      <c r="I1274" t="s">
        <v>36</v>
      </c>
      <c r="J1274" t="s">
        <v>37</v>
      </c>
      <c r="M1274" t="s">
        <v>20</v>
      </c>
      <c r="N1274" s="1">
        <v>45176.477777777778</v>
      </c>
    </row>
    <row r="1275" spans="1:14" x14ac:dyDescent="0.2">
      <c r="A1275">
        <v>1338</v>
      </c>
      <c r="B1275" t="s">
        <v>113</v>
      </c>
      <c r="C1275" t="s">
        <v>56</v>
      </c>
      <c r="D1275">
        <v>8</v>
      </c>
      <c r="E1275" t="s">
        <v>16</v>
      </c>
      <c r="F1275" t="s">
        <v>23</v>
      </c>
      <c r="G1275" t="s">
        <v>29</v>
      </c>
      <c r="H1275" t="s">
        <v>17</v>
      </c>
      <c r="I1275" t="s">
        <v>54</v>
      </c>
      <c r="J1275" t="s">
        <v>59</v>
      </c>
      <c r="M1275" t="s">
        <v>20</v>
      </c>
      <c r="N1275" s="1">
        <v>45176.570833333331</v>
      </c>
    </row>
    <row r="1276" spans="1:14" x14ac:dyDescent="0.2">
      <c r="A1276">
        <v>1339</v>
      </c>
      <c r="B1276" t="s">
        <v>128</v>
      </c>
      <c r="C1276" t="s">
        <v>32</v>
      </c>
      <c r="D1276">
        <v>0</v>
      </c>
      <c r="E1276" t="s">
        <v>22</v>
      </c>
      <c r="F1276" t="s">
        <v>71</v>
      </c>
      <c r="G1276" t="s">
        <v>48</v>
      </c>
      <c r="H1276" t="s">
        <v>25</v>
      </c>
      <c r="I1276" t="s">
        <v>36</v>
      </c>
      <c r="J1276" t="s">
        <v>37</v>
      </c>
      <c r="K1276" t="s">
        <v>62</v>
      </c>
      <c r="M1276" t="s">
        <v>60</v>
      </c>
      <c r="N1276" s="1">
        <v>45177.651388888888</v>
      </c>
    </row>
    <row r="1277" spans="1:14" x14ac:dyDescent="0.2">
      <c r="A1277">
        <v>1340</v>
      </c>
      <c r="B1277" t="s">
        <v>14</v>
      </c>
      <c r="C1277" t="s">
        <v>15</v>
      </c>
      <c r="D1277">
        <v>3</v>
      </c>
      <c r="E1277" t="s">
        <v>22</v>
      </c>
      <c r="F1277" t="s">
        <v>23</v>
      </c>
      <c r="G1277" t="s">
        <v>24</v>
      </c>
      <c r="H1277" t="s">
        <v>17</v>
      </c>
      <c r="I1277" t="s">
        <v>26</v>
      </c>
      <c r="J1277" t="s">
        <v>33</v>
      </c>
      <c r="M1277" t="s">
        <v>20</v>
      </c>
      <c r="N1277" s="1">
        <v>45180.383333333331</v>
      </c>
    </row>
    <row r="1278" spans="1:14" x14ac:dyDescent="0.2">
      <c r="A1278">
        <v>1342</v>
      </c>
      <c r="B1278" t="s">
        <v>14</v>
      </c>
      <c r="C1278" t="s">
        <v>42</v>
      </c>
      <c r="D1278">
        <v>2</v>
      </c>
      <c r="E1278" t="s">
        <v>16</v>
      </c>
      <c r="F1278" t="s">
        <v>23</v>
      </c>
      <c r="G1278" t="s">
        <v>24</v>
      </c>
      <c r="H1278" t="s">
        <v>17</v>
      </c>
      <c r="I1278" t="s">
        <v>30</v>
      </c>
      <c r="J1278" t="s">
        <v>37</v>
      </c>
      <c r="M1278" t="s">
        <v>20</v>
      </c>
      <c r="N1278" s="1">
        <v>45180.55972222222</v>
      </c>
    </row>
    <row r="1279" spans="1:14" x14ac:dyDescent="0.2">
      <c r="A1279">
        <v>1343</v>
      </c>
      <c r="B1279" t="s">
        <v>14</v>
      </c>
      <c r="C1279" t="s">
        <v>42</v>
      </c>
      <c r="D1279">
        <v>2</v>
      </c>
      <c r="E1279" t="s">
        <v>16</v>
      </c>
      <c r="F1279" t="s">
        <v>23</v>
      </c>
      <c r="G1279" t="s">
        <v>24</v>
      </c>
      <c r="H1279" t="s">
        <v>17</v>
      </c>
      <c r="I1279" t="s">
        <v>18</v>
      </c>
      <c r="J1279" t="s">
        <v>41</v>
      </c>
      <c r="M1279" t="s">
        <v>34</v>
      </c>
      <c r="N1279" s="1">
        <v>45180.579861111109</v>
      </c>
    </row>
    <row r="1280" spans="1:14" x14ac:dyDescent="0.2">
      <c r="A1280">
        <v>1344</v>
      </c>
      <c r="B1280" t="s">
        <v>128</v>
      </c>
      <c r="C1280" t="s">
        <v>32</v>
      </c>
      <c r="D1280">
        <v>1</v>
      </c>
      <c r="E1280" t="s">
        <v>22</v>
      </c>
      <c r="F1280" t="s">
        <v>23</v>
      </c>
      <c r="G1280" t="s">
        <v>43</v>
      </c>
      <c r="H1280" t="s">
        <v>25</v>
      </c>
      <c r="I1280" t="s">
        <v>54</v>
      </c>
      <c r="J1280" t="s">
        <v>19</v>
      </c>
      <c r="M1280" t="s">
        <v>65</v>
      </c>
      <c r="N1280" s="1">
        <v>45180.65902777778</v>
      </c>
    </row>
    <row r="1281" spans="1:14" x14ac:dyDescent="0.2">
      <c r="A1281">
        <v>1347</v>
      </c>
      <c r="B1281" t="s">
        <v>128</v>
      </c>
      <c r="C1281" t="s">
        <v>32</v>
      </c>
      <c r="D1281">
        <v>6</v>
      </c>
      <c r="E1281" t="s">
        <v>27</v>
      </c>
      <c r="F1281" t="s">
        <v>23</v>
      </c>
      <c r="G1281" t="s">
        <v>39</v>
      </c>
      <c r="H1281" t="s">
        <v>76</v>
      </c>
      <c r="I1281" t="s">
        <v>18</v>
      </c>
      <c r="J1281" t="s">
        <v>41</v>
      </c>
      <c r="M1281" t="s">
        <v>20</v>
      </c>
      <c r="N1281" s="1">
        <v>45181.883333333331</v>
      </c>
    </row>
    <row r="1282" spans="1:14" x14ac:dyDescent="0.2">
      <c r="A1282">
        <v>1349</v>
      </c>
      <c r="B1282" t="s">
        <v>90</v>
      </c>
      <c r="C1282" t="s">
        <v>56</v>
      </c>
      <c r="D1282">
        <v>3</v>
      </c>
      <c r="E1282" t="s">
        <v>27</v>
      </c>
      <c r="F1282" t="s">
        <v>23</v>
      </c>
      <c r="G1282" t="s">
        <v>24</v>
      </c>
      <c r="H1282" t="s">
        <v>25</v>
      </c>
      <c r="I1282" t="s">
        <v>26</v>
      </c>
      <c r="J1282" t="s">
        <v>37</v>
      </c>
      <c r="M1282" t="s">
        <v>65</v>
      </c>
      <c r="N1282" s="1">
        <v>45182.932638888888</v>
      </c>
    </row>
    <row r="1283" spans="1:14" x14ac:dyDescent="0.2">
      <c r="A1283">
        <v>1350</v>
      </c>
      <c r="B1283" t="s">
        <v>128</v>
      </c>
      <c r="C1283" t="s">
        <v>32</v>
      </c>
      <c r="D1283">
        <v>4</v>
      </c>
      <c r="E1283" t="s">
        <v>27</v>
      </c>
      <c r="F1283" t="s">
        <v>71</v>
      </c>
      <c r="G1283" t="s">
        <v>48</v>
      </c>
      <c r="H1283" t="s">
        <v>17</v>
      </c>
      <c r="I1283" t="s">
        <v>54</v>
      </c>
      <c r="J1283" t="s">
        <v>19</v>
      </c>
      <c r="M1283" t="s">
        <v>52</v>
      </c>
      <c r="N1283" s="1">
        <v>45182.97152777778</v>
      </c>
    </row>
    <row r="1284" spans="1:14" x14ac:dyDescent="0.2">
      <c r="A1284">
        <v>1351</v>
      </c>
      <c r="B1284" t="s">
        <v>14</v>
      </c>
      <c r="C1284" t="s">
        <v>42</v>
      </c>
      <c r="D1284">
        <v>1</v>
      </c>
      <c r="E1284" t="s">
        <v>27</v>
      </c>
      <c r="F1284" t="s">
        <v>71</v>
      </c>
      <c r="G1284" t="s">
        <v>48</v>
      </c>
      <c r="H1284" t="s">
        <v>17</v>
      </c>
      <c r="I1284" t="s">
        <v>18</v>
      </c>
      <c r="J1284" t="s">
        <v>19</v>
      </c>
      <c r="M1284" t="s">
        <v>52</v>
      </c>
      <c r="N1284" s="1">
        <v>45184.191666666666</v>
      </c>
    </row>
    <row r="1285" spans="1:14" x14ac:dyDescent="0.2">
      <c r="A1285">
        <v>1352</v>
      </c>
      <c r="B1285" t="s">
        <v>95</v>
      </c>
      <c r="C1285" t="s">
        <v>114</v>
      </c>
      <c r="D1285">
        <v>1</v>
      </c>
      <c r="E1285" t="s">
        <v>22</v>
      </c>
      <c r="F1285" t="s">
        <v>71</v>
      </c>
      <c r="G1285" t="s">
        <v>48</v>
      </c>
      <c r="H1285" t="s">
        <v>17</v>
      </c>
      <c r="I1285" t="s">
        <v>49</v>
      </c>
      <c r="J1285" t="s">
        <v>41</v>
      </c>
      <c r="M1285" t="s">
        <v>52</v>
      </c>
      <c r="N1285" s="1">
        <v>45184.479861111111</v>
      </c>
    </row>
    <row r="1286" spans="1:14" x14ac:dyDescent="0.2">
      <c r="A1286">
        <v>1353</v>
      </c>
      <c r="B1286" t="s">
        <v>14</v>
      </c>
      <c r="C1286" t="s">
        <v>42</v>
      </c>
      <c r="D1286">
        <v>1</v>
      </c>
      <c r="E1286" t="s">
        <v>16</v>
      </c>
      <c r="F1286" t="s">
        <v>71</v>
      </c>
      <c r="G1286" t="s">
        <v>48</v>
      </c>
      <c r="H1286" t="s">
        <v>25</v>
      </c>
      <c r="I1286" t="s">
        <v>36</v>
      </c>
      <c r="J1286" t="s">
        <v>37</v>
      </c>
      <c r="M1286" t="s">
        <v>34</v>
      </c>
      <c r="N1286" s="1">
        <v>45187.754861111112</v>
      </c>
    </row>
    <row r="1287" spans="1:14" x14ac:dyDescent="0.2">
      <c r="A1287">
        <v>1355</v>
      </c>
      <c r="B1287" t="s">
        <v>95</v>
      </c>
      <c r="C1287" t="s">
        <v>56</v>
      </c>
      <c r="D1287">
        <v>1</v>
      </c>
      <c r="E1287" t="s">
        <v>22</v>
      </c>
      <c r="F1287" t="s">
        <v>38</v>
      </c>
      <c r="G1287" t="s">
        <v>46</v>
      </c>
      <c r="H1287" t="s">
        <v>17</v>
      </c>
      <c r="I1287" t="s">
        <v>49</v>
      </c>
      <c r="J1287" t="s">
        <v>19</v>
      </c>
      <c r="M1287" t="s">
        <v>52</v>
      </c>
      <c r="N1287" s="1">
        <v>45189.740972222222</v>
      </c>
    </row>
    <row r="1288" spans="1:14" x14ac:dyDescent="0.2">
      <c r="A1288">
        <v>1356</v>
      </c>
      <c r="B1288" t="s">
        <v>95</v>
      </c>
      <c r="C1288" t="s">
        <v>114</v>
      </c>
      <c r="D1288">
        <v>2</v>
      </c>
      <c r="E1288" t="s">
        <v>27</v>
      </c>
      <c r="F1288" t="s">
        <v>71</v>
      </c>
      <c r="G1288" t="s">
        <v>48</v>
      </c>
      <c r="H1288" t="s">
        <v>17</v>
      </c>
      <c r="I1288" t="s">
        <v>36</v>
      </c>
      <c r="J1288" t="s">
        <v>41</v>
      </c>
      <c r="M1288" t="s">
        <v>51</v>
      </c>
      <c r="N1288" s="1">
        <v>45190.043055555558</v>
      </c>
    </row>
    <row r="1289" spans="1:14" x14ac:dyDescent="0.2">
      <c r="A1289">
        <v>1357</v>
      </c>
      <c r="B1289" t="s">
        <v>14</v>
      </c>
      <c r="C1289" t="s">
        <v>42</v>
      </c>
      <c r="D1289">
        <v>1</v>
      </c>
      <c r="E1289" t="s">
        <v>27</v>
      </c>
      <c r="F1289" t="s">
        <v>23</v>
      </c>
      <c r="G1289" t="s">
        <v>43</v>
      </c>
      <c r="H1289" t="s">
        <v>25</v>
      </c>
      <c r="I1289" t="s">
        <v>54</v>
      </c>
      <c r="J1289" t="s">
        <v>37</v>
      </c>
      <c r="M1289" t="s">
        <v>129</v>
      </c>
      <c r="N1289" s="1">
        <v>45190.548611111109</v>
      </c>
    </row>
    <row r="1290" spans="1:14" x14ac:dyDescent="0.2">
      <c r="A1290">
        <v>1358</v>
      </c>
      <c r="B1290" t="s">
        <v>14</v>
      </c>
      <c r="C1290" t="s">
        <v>21</v>
      </c>
      <c r="D1290">
        <v>4</v>
      </c>
      <c r="E1290" t="s">
        <v>27</v>
      </c>
      <c r="F1290" t="s">
        <v>38</v>
      </c>
      <c r="G1290" t="s">
        <v>46</v>
      </c>
      <c r="H1290" t="s">
        <v>17</v>
      </c>
      <c r="I1290" t="s">
        <v>18</v>
      </c>
      <c r="J1290" t="s">
        <v>19</v>
      </c>
      <c r="M1290" t="s">
        <v>51</v>
      </c>
      <c r="N1290" s="1">
        <v>45191.374305555553</v>
      </c>
    </row>
    <row r="1291" spans="1:14" x14ac:dyDescent="0.2">
      <c r="A1291">
        <v>1359</v>
      </c>
      <c r="B1291" t="s">
        <v>102</v>
      </c>
      <c r="C1291" t="s">
        <v>103</v>
      </c>
      <c r="D1291">
        <v>1</v>
      </c>
      <c r="E1291" t="s">
        <v>22</v>
      </c>
      <c r="F1291" t="s">
        <v>23</v>
      </c>
      <c r="G1291" t="s">
        <v>24</v>
      </c>
      <c r="H1291" t="s">
        <v>76</v>
      </c>
      <c r="I1291" t="s">
        <v>26</v>
      </c>
      <c r="J1291" t="s">
        <v>19</v>
      </c>
      <c r="M1291" t="s">
        <v>61</v>
      </c>
      <c r="N1291" s="1">
        <v>45191.493750000001</v>
      </c>
    </row>
    <row r="1292" spans="1:14" x14ac:dyDescent="0.2">
      <c r="A1292">
        <v>1360</v>
      </c>
      <c r="B1292" t="s">
        <v>128</v>
      </c>
      <c r="C1292" t="s">
        <v>32</v>
      </c>
      <c r="D1292">
        <v>3</v>
      </c>
      <c r="E1292" t="s">
        <v>27</v>
      </c>
      <c r="F1292" t="s">
        <v>71</v>
      </c>
      <c r="G1292" t="s">
        <v>48</v>
      </c>
      <c r="H1292" t="s">
        <v>76</v>
      </c>
      <c r="I1292" t="s">
        <v>18</v>
      </c>
      <c r="J1292" t="s">
        <v>59</v>
      </c>
      <c r="M1292" t="s">
        <v>20</v>
      </c>
      <c r="N1292" s="1">
        <v>45191.566666666666</v>
      </c>
    </row>
    <row r="1293" spans="1:14" x14ac:dyDescent="0.2">
      <c r="A1293">
        <v>1361</v>
      </c>
      <c r="B1293" t="s">
        <v>14</v>
      </c>
      <c r="C1293" t="s">
        <v>42</v>
      </c>
      <c r="D1293">
        <v>3</v>
      </c>
      <c r="E1293" t="s">
        <v>27</v>
      </c>
      <c r="F1293" t="s">
        <v>71</v>
      </c>
      <c r="G1293" t="s">
        <v>48</v>
      </c>
      <c r="H1293" t="s">
        <v>17</v>
      </c>
      <c r="I1293" t="s">
        <v>26</v>
      </c>
      <c r="J1293" t="s">
        <v>33</v>
      </c>
      <c r="M1293" t="s">
        <v>20</v>
      </c>
      <c r="N1293" s="1">
        <v>45193.604861111111</v>
      </c>
    </row>
    <row r="1294" spans="1:14" x14ac:dyDescent="0.2">
      <c r="A1294">
        <v>1362</v>
      </c>
      <c r="D1294">
        <v>2</v>
      </c>
      <c r="E1294" t="s">
        <v>27</v>
      </c>
      <c r="F1294" t="s">
        <v>23</v>
      </c>
      <c r="G1294" t="s">
        <v>55</v>
      </c>
      <c r="H1294" t="s">
        <v>17</v>
      </c>
      <c r="I1294" t="s">
        <v>45</v>
      </c>
      <c r="J1294" t="s">
        <v>41</v>
      </c>
      <c r="M1294" t="s">
        <v>52</v>
      </c>
      <c r="N1294" s="1">
        <v>45194.381944444445</v>
      </c>
    </row>
    <row r="1295" spans="1:14" x14ac:dyDescent="0.2">
      <c r="A1295">
        <v>1363</v>
      </c>
      <c r="B1295" t="s">
        <v>102</v>
      </c>
      <c r="C1295" t="s">
        <v>103</v>
      </c>
      <c r="D1295">
        <v>1</v>
      </c>
      <c r="E1295" t="s">
        <v>27</v>
      </c>
      <c r="F1295" t="s">
        <v>28</v>
      </c>
      <c r="G1295" t="s">
        <v>29</v>
      </c>
      <c r="H1295" t="s">
        <v>17</v>
      </c>
      <c r="I1295" t="s">
        <v>49</v>
      </c>
      <c r="J1295" t="s">
        <v>37</v>
      </c>
      <c r="M1295" t="s">
        <v>20</v>
      </c>
      <c r="N1295" s="1">
        <v>45194.390972222223</v>
      </c>
    </row>
    <row r="1296" spans="1:14" x14ac:dyDescent="0.2">
      <c r="A1296">
        <v>1364</v>
      </c>
      <c r="B1296" t="s">
        <v>102</v>
      </c>
      <c r="C1296" t="s">
        <v>103</v>
      </c>
      <c r="D1296">
        <v>2</v>
      </c>
      <c r="E1296" t="s">
        <v>27</v>
      </c>
      <c r="F1296" t="s">
        <v>38</v>
      </c>
      <c r="G1296" t="s">
        <v>39</v>
      </c>
      <c r="H1296" t="s">
        <v>17</v>
      </c>
      <c r="I1296" t="s">
        <v>30</v>
      </c>
      <c r="J1296" t="s">
        <v>41</v>
      </c>
      <c r="M1296" t="s">
        <v>20</v>
      </c>
      <c r="N1296" s="1">
        <v>45194.756249999999</v>
      </c>
    </row>
    <row r="1297" spans="1:14" x14ac:dyDescent="0.2">
      <c r="A1297">
        <v>1365</v>
      </c>
      <c r="B1297" t="s">
        <v>128</v>
      </c>
      <c r="C1297" t="s">
        <v>32</v>
      </c>
      <c r="D1297">
        <v>3</v>
      </c>
      <c r="E1297" t="s">
        <v>16</v>
      </c>
      <c r="F1297" t="s">
        <v>38</v>
      </c>
      <c r="G1297" t="s">
        <v>46</v>
      </c>
      <c r="H1297" t="s">
        <v>40</v>
      </c>
      <c r="I1297" t="s">
        <v>26</v>
      </c>
      <c r="J1297" t="s">
        <v>44</v>
      </c>
      <c r="M1297" t="s">
        <v>65</v>
      </c>
      <c r="N1297" s="1">
        <v>45194.987500000003</v>
      </c>
    </row>
    <row r="1298" spans="1:14" x14ac:dyDescent="0.2">
      <c r="A1298">
        <v>1366</v>
      </c>
      <c r="B1298" t="s">
        <v>128</v>
      </c>
      <c r="C1298" t="s">
        <v>32</v>
      </c>
      <c r="D1298">
        <v>1</v>
      </c>
      <c r="E1298" t="s">
        <v>27</v>
      </c>
      <c r="F1298" t="s">
        <v>23</v>
      </c>
      <c r="G1298" t="s">
        <v>43</v>
      </c>
      <c r="H1298" t="s">
        <v>17</v>
      </c>
      <c r="I1298" t="s">
        <v>54</v>
      </c>
      <c r="J1298" t="s">
        <v>41</v>
      </c>
      <c r="M1298" t="s">
        <v>34</v>
      </c>
      <c r="N1298" s="1">
        <v>45195.570833333331</v>
      </c>
    </row>
    <row r="1299" spans="1:14" x14ac:dyDescent="0.2">
      <c r="A1299">
        <v>1367</v>
      </c>
      <c r="B1299" t="s">
        <v>14</v>
      </c>
      <c r="C1299" t="s">
        <v>42</v>
      </c>
      <c r="D1299">
        <v>1</v>
      </c>
      <c r="E1299" t="s">
        <v>27</v>
      </c>
      <c r="F1299" t="s">
        <v>71</v>
      </c>
      <c r="G1299" t="s">
        <v>48</v>
      </c>
      <c r="H1299" t="s">
        <v>35</v>
      </c>
      <c r="I1299" t="s">
        <v>36</v>
      </c>
      <c r="J1299" t="s">
        <v>37</v>
      </c>
      <c r="K1299" t="s">
        <v>62</v>
      </c>
      <c r="M1299" t="s">
        <v>20</v>
      </c>
      <c r="N1299" s="1">
        <v>45195.794444444444</v>
      </c>
    </row>
    <row r="1300" spans="1:14" x14ac:dyDescent="0.2">
      <c r="A1300">
        <v>1368</v>
      </c>
      <c r="B1300" t="s">
        <v>90</v>
      </c>
      <c r="C1300" t="s">
        <v>114</v>
      </c>
      <c r="D1300">
        <v>1</v>
      </c>
      <c r="E1300" t="s">
        <v>27</v>
      </c>
      <c r="F1300" t="s">
        <v>28</v>
      </c>
      <c r="G1300" t="s">
        <v>24</v>
      </c>
      <c r="H1300" t="s">
        <v>25</v>
      </c>
      <c r="I1300" t="s">
        <v>30</v>
      </c>
      <c r="J1300" t="s">
        <v>37</v>
      </c>
      <c r="M1300" t="s">
        <v>34</v>
      </c>
      <c r="N1300" s="1">
        <v>45195.958333333336</v>
      </c>
    </row>
    <row r="1301" spans="1:14" x14ac:dyDescent="0.2">
      <c r="A1301">
        <v>1369</v>
      </c>
      <c r="B1301" t="s">
        <v>14</v>
      </c>
      <c r="C1301" t="s">
        <v>42</v>
      </c>
      <c r="D1301">
        <v>1</v>
      </c>
      <c r="E1301" t="s">
        <v>22</v>
      </c>
      <c r="F1301" t="s">
        <v>38</v>
      </c>
      <c r="G1301" t="s">
        <v>29</v>
      </c>
      <c r="H1301" t="s">
        <v>17</v>
      </c>
      <c r="I1301" t="s">
        <v>58</v>
      </c>
      <c r="J1301" t="s">
        <v>19</v>
      </c>
      <c r="M1301" t="s">
        <v>20</v>
      </c>
      <c r="N1301" s="1">
        <v>45196.447916666664</v>
      </c>
    </row>
    <row r="1302" spans="1:14" x14ac:dyDescent="0.2">
      <c r="A1302">
        <v>1370</v>
      </c>
      <c r="B1302" t="s">
        <v>14</v>
      </c>
      <c r="C1302" t="s">
        <v>42</v>
      </c>
      <c r="D1302">
        <v>3</v>
      </c>
      <c r="E1302" t="s">
        <v>22</v>
      </c>
      <c r="F1302" t="s">
        <v>23</v>
      </c>
      <c r="G1302" t="s">
        <v>39</v>
      </c>
      <c r="H1302" t="s">
        <v>17</v>
      </c>
      <c r="I1302" t="s">
        <v>49</v>
      </c>
      <c r="J1302" t="s">
        <v>67</v>
      </c>
      <c r="M1302" t="s">
        <v>34</v>
      </c>
      <c r="N1302" s="1">
        <v>45196.488194444442</v>
      </c>
    </row>
    <row r="1303" spans="1:14" x14ac:dyDescent="0.2">
      <c r="A1303">
        <v>1371</v>
      </c>
      <c r="B1303" t="s">
        <v>14</v>
      </c>
      <c r="C1303" t="s">
        <v>42</v>
      </c>
      <c r="D1303">
        <v>3</v>
      </c>
      <c r="E1303" t="s">
        <v>27</v>
      </c>
      <c r="F1303" t="s">
        <v>71</v>
      </c>
      <c r="G1303" t="s">
        <v>48</v>
      </c>
      <c r="H1303" t="s">
        <v>35</v>
      </c>
      <c r="I1303" t="s">
        <v>36</v>
      </c>
      <c r="J1303" t="s">
        <v>37</v>
      </c>
      <c r="M1303" t="s">
        <v>34</v>
      </c>
      <c r="N1303" s="1">
        <v>45196.73333333333</v>
      </c>
    </row>
    <row r="1304" spans="1:14" x14ac:dyDescent="0.2">
      <c r="A1304">
        <v>1372</v>
      </c>
      <c r="B1304" t="s">
        <v>102</v>
      </c>
      <c r="C1304" t="s">
        <v>103</v>
      </c>
      <c r="D1304">
        <v>4</v>
      </c>
      <c r="E1304" t="s">
        <v>27</v>
      </c>
      <c r="F1304" t="s">
        <v>38</v>
      </c>
      <c r="G1304" t="s">
        <v>24</v>
      </c>
      <c r="H1304" t="s">
        <v>76</v>
      </c>
      <c r="I1304" t="s">
        <v>26</v>
      </c>
      <c r="J1304" t="s">
        <v>19</v>
      </c>
      <c r="M1304" t="s">
        <v>34</v>
      </c>
      <c r="N1304" s="1">
        <v>45197.597916666666</v>
      </c>
    </row>
    <row r="1305" spans="1:14" x14ac:dyDescent="0.2">
      <c r="A1305">
        <v>1373</v>
      </c>
      <c r="B1305" t="s">
        <v>14</v>
      </c>
      <c r="C1305" t="s">
        <v>42</v>
      </c>
      <c r="D1305">
        <v>2</v>
      </c>
      <c r="E1305" t="s">
        <v>27</v>
      </c>
      <c r="F1305" t="s">
        <v>23</v>
      </c>
      <c r="G1305" t="s">
        <v>48</v>
      </c>
      <c r="H1305" t="s">
        <v>25</v>
      </c>
      <c r="I1305" t="s">
        <v>54</v>
      </c>
      <c r="J1305" t="s">
        <v>37</v>
      </c>
      <c r="M1305" t="s">
        <v>34</v>
      </c>
      <c r="N1305" s="1">
        <v>45197.647222222222</v>
      </c>
    </row>
    <row r="1306" spans="1:14" x14ac:dyDescent="0.2">
      <c r="A1306">
        <v>1374</v>
      </c>
      <c r="B1306" t="s">
        <v>128</v>
      </c>
      <c r="C1306" t="s">
        <v>32</v>
      </c>
      <c r="D1306">
        <v>3</v>
      </c>
      <c r="E1306" t="s">
        <v>27</v>
      </c>
      <c r="F1306" t="s">
        <v>71</v>
      </c>
      <c r="G1306" t="s">
        <v>48</v>
      </c>
      <c r="H1306" t="s">
        <v>17</v>
      </c>
      <c r="I1306" t="s">
        <v>30</v>
      </c>
      <c r="J1306" t="s">
        <v>44</v>
      </c>
      <c r="M1306" t="s">
        <v>20</v>
      </c>
      <c r="N1306" s="1">
        <v>45197.674305555556</v>
      </c>
    </row>
    <row r="1307" spans="1:14" x14ac:dyDescent="0.2">
      <c r="A1307">
        <v>1375</v>
      </c>
      <c r="B1307" t="s">
        <v>14</v>
      </c>
      <c r="C1307" t="s">
        <v>42</v>
      </c>
      <c r="D1307">
        <v>1</v>
      </c>
      <c r="E1307" t="s">
        <v>16</v>
      </c>
      <c r="F1307" t="s">
        <v>23</v>
      </c>
      <c r="G1307" t="s">
        <v>39</v>
      </c>
      <c r="H1307" t="s">
        <v>76</v>
      </c>
      <c r="I1307" t="s">
        <v>18</v>
      </c>
      <c r="J1307" t="s">
        <v>19</v>
      </c>
      <c r="M1307" t="s">
        <v>20</v>
      </c>
      <c r="N1307" s="1">
        <v>45197.931944444441</v>
      </c>
    </row>
    <row r="1308" spans="1:14" x14ac:dyDescent="0.2">
      <c r="A1308">
        <v>1376</v>
      </c>
      <c r="B1308" t="s">
        <v>90</v>
      </c>
      <c r="C1308" t="s">
        <v>114</v>
      </c>
      <c r="D1308">
        <v>6</v>
      </c>
      <c r="E1308" t="s">
        <v>27</v>
      </c>
      <c r="F1308" t="s">
        <v>23</v>
      </c>
      <c r="G1308" t="s">
        <v>53</v>
      </c>
      <c r="H1308" t="s">
        <v>17</v>
      </c>
      <c r="I1308" t="s">
        <v>49</v>
      </c>
      <c r="J1308" t="s">
        <v>19</v>
      </c>
      <c r="M1308" t="s">
        <v>20</v>
      </c>
      <c r="N1308" s="1">
        <v>45198.556250000001</v>
      </c>
    </row>
    <row r="1309" spans="1:14" x14ac:dyDescent="0.2">
      <c r="A1309">
        <v>1377</v>
      </c>
      <c r="B1309" t="s">
        <v>115</v>
      </c>
      <c r="C1309" t="s">
        <v>56</v>
      </c>
      <c r="D1309">
        <v>4</v>
      </c>
      <c r="E1309" t="s">
        <v>27</v>
      </c>
      <c r="F1309" t="s">
        <v>71</v>
      </c>
      <c r="G1309" t="s">
        <v>48</v>
      </c>
      <c r="H1309" t="s">
        <v>17</v>
      </c>
      <c r="I1309" t="s">
        <v>49</v>
      </c>
      <c r="J1309" t="s">
        <v>37</v>
      </c>
      <c r="M1309" t="s">
        <v>20</v>
      </c>
      <c r="N1309" s="1">
        <v>45198.606249999997</v>
      </c>
    </row>
    <row r="1310" spans="1:14" x14ac:dyDescent="0.2">
      <c r="A1310">
        <v>1378</v>
      </c>
      <c r="B1310" t="s">
        <v>14</v>
      </c>
      <c r="C1310" t="s">
        <v>21</v>
      </c>
      <c r="D1310">
        <v>2</v>
      </c>
      <c r="E1310" t="s">
        <v>22</v>
      </c>
      <c r="F1310" t="s">
        <v>71</v>
      </c>
      <c r="G1310" t="s">
        <v>48</v>
      </c>
      <c r="H1310" t="s">
        <v>17</v>
      </c>
      <c r="I1310" t="s">
        <v>49</v>
      </c>
      <c r="J1310" t="s">
        <v>41</v>
      </c>
      <c r="M1310" t="s">
        <v>52</v>
      </c>
      <c r="N1310" s="1">
        <v>45198.632638888892</v>
      </c>
    </row>
    <row r="1311" spans="1:14" x14ac:dyDescent="0.2">
      <c r="A1311">
        <v>1379</v>
      </c>
      <c r="B1311" t="s">
        <v>90</v>
      </c>
      <c r="C1311" t="s">
        <v>114</v>
      </c>
      <c r="D1311">
        <v>2</v>
      </c>
      <c r="E1311" t="s">
        <v>22</v>
      </c>
      <c r="F1311" t="s">
        <v>71</v>
      </c>
      <c r="G1311" t="s">
        <v>48</v>
      </c>
      <c r="H1311" t="s">
        <v>76</v>
      </c>
      <c r="I1311" t="s">
        <v>26</v>
      </c>
      <c r="J1311" t="s">
        <v>44</v>
      </c>
      <c r="M1311" t="s">
        <v>34</v>
      </c>
      <c r="N1311" s="1">
        <v>45199.363194444442</v>
      </c>
    </row>
    <row r="1312" spans="1:14" x14ac:dyDescent="0.2">
      <c r="A1312">
        <v>1380</v>
      </c>
      <c r="B1312" t="s">
        <v>14</v>
      </c>
      <c r="C1312" t="s">
        <v>42</v>
      </c>
      <c r="D1312">
        <v>2</v>
      </c>
      <c r="E1312" t="s">
        <v>27</v>
      </c>
      <c r="F1312" t="s">
        <v>71</v>
      </c>
      <c r="G1312" t="s">
        <v>48</v>
      </c>
      <c r="H1312" t="s">
        <v>17</v>
      </c>
      <c r="I1312" t="s">
        <v>30</v>
      </c>
      <c r="J1312" t="s">
        <v>41</v>
      </c>
      <c r="M1312" t="s">
        <v>52</v>
      </c>
      <c r="N1312" s="1">
        <v>45199.479166666664</v>
      </c>
    </row>
    <row r="1313" spans="1:14" x14ac:dyDescent="0.2">
      <c r="A1313">
        <v>1381</v>
      </c>
      <c r="B1313" t="s">
        <v>131</v>
      </c>
      <c r="C1313" t="s">
        <v>32</v>
      </c>
      <c r="D1313">
        <v>1</v>
      </c>
      <c r="E1313" t="s">
        <v>27</v>
      </c>
      <c r="F1313" t="s">
        <v>23</v>
      </c>
      <c r="G1313" t="s">
        <v>24</v>
      </c>
      <c r="H1313" t="s">
        <v>17</v>
      </c>
      <c r="I1313" t="s">
        <v>18</v>
      </c>
      <c r="J1313" t="s">
        <v>44</v>
      </c>
      <c r="M1313" t="s">
        <v>20</v>
      </c>
      <c r="N1313" s="1">
        <v>45200.497916666667</v>
      </c>
    </row>
    <row r="1314" spans="1:14" x14ac:dyDescent="0.2">
      <c r="A1314">
        <v>1382</v>
      </c>
      <c r="B1314" t="s">
        <v>14</v>
      </c>
      <c r="C1314" t="s">
        <v>42</v>
      </c>
      <c r="D1314">
        <v>1</v>
      </c>
      <c r="E1314" t="s">
        <v>22</v>
      </c>
      <c r="F1314" t="s">
        <v>23</v>
      </c>
      <c r="G1314" t="s">
        <v>43</v>
      </c>
      <c r="H1314" t="s">
        <v>25</v>
      </c>
      <c r="I1314" t="s">
        <v>54</v>
      </c>
      <c r="J1314" t="s">
        <v>19</v>
      </c>
      <c r="M1314" t="s">
        <v>20</v>
      </c>
      <c r="N1314" s="1">
        <v>45200.802777777775</v>
      </c>
    </row>
    <row r="1315" spans="1:14" x14ac:dyDescent="0.2">
      <c r="A1315">
        <v>1383</v>
      </c>
      <c r="B1315" t="s">
        <v>14</v>
      </c>
      <c r="C1315" t="s">
        <v>42</v>
      </c>
      <c r="D1315">
        <v>1</v>
      </c>
      <c r="E1315" t="s">
        <v>27</v>
      </c>
      <c r="F1315" t="s">
        <v>23</v>
      </c>
      <c r="G1315" t="s">
        <v>46</v>
      </c>
      <c r="H1315" t="s">
        <v>40</v>
      </c>
      <c r="I1315" t="s">
        <v>36</v>
      </c>
      <c r="J1315" t="s">
        <v>19</v>
      </c>
      <c r="M1315" t="s">
        <v>110</v>
      </c>
      <c r="N1315" s="1">
        <v>45200.824999999997</v>
      </c>
    </row>
    <row r="1316" spans="1:14" x14ac:dyDescent="0.2">
      <c r="A1316">
        <v>1384</v>
      </c>
      <c r="B1316" t="s">
        <v>131</v>
      </c>
      <c r="C1316" t="s">
        <v>32</v>
      </c>
      <c r="D1316">
        <v>3</v>
      </c>
      <c r="E1316" t="s">
        <v>27</v>
      </c>
      <c r="F1316" t="s">
        <v>23</v>
      </c>
      <c r="G1316" t="s">
        <v>39</v>
      </c>
      <c r="H1316" t="s">
        <v>17</v>
      </c>
      <c r="I1316" t="s">
        <v>49</v>
      </c>
      <c r="J1316" t="s">
        <v>37</v>
      </c>
      <c r="M1316" t="s">
        <v>20</v>
      </c>
      <c r="N1316" s="1">
        <v>45201.64166666667</v>
      </c>
    </row>
    <row r="1317" spans="1:14" x14ac:dyDescent="0.2">
      <c r="A1317">
        <v>1385</v>
      </c>
      <c r="B1317" t="s">
        <v>14</v>
      </c>
      <c r="C1317" t="s">
        <v>42</v>
      </c>
      <c r="D1317">
        <v>3</v>
      </c>
      <c r="E1317" t="s">
        <v>16</v>
      </c>
      <c r="F1317" t="s">
        <v>28</v>
      </c>
      <c r="G1317" t="s">
        <v>48</v>
      </c>
      <c r="H1317" t="s">
        <v>25</v>
      </c>
      <c r="I1317" t="s">
        <v>36</v>
      </c>
      <c r="J1317" t="s">
        <v>37</v>
      </c>
      <c r="M1317" t="s">
        <v>34</v>
      </c>
      <c r="N1317" s="1">
        <v>45201.875</v>
      </c>
    </row>
    <row r="1318" spans="1:14" x14ac:dyDescent="0.2">
      <c r="A1318">
        <v>1386</v>
      </c>
      <c r="B1318" t="s">
        <v>14</v>
      </c>
      <c r="C1318" t="s">
        <v>42</v>
      </c>
      <c r="D1318">
        <v>2</v>
      </c>
      <c r="E1318" t="s">
        <v>22</v>
      </c>
      <c r="F1318" t="s">
        <v>23</v>
      </c>
      <c r="G1318" t="s">
        <v>55</v>
      </c>
      <c r="H1318" t="s">
        <v>17</v>
      </c>
      <c r="I1318" t="s">
        <v>45</v>
      </c>
      <c r="J1318" t="s">
        <v>41</v>
      </c>
      <c r="M1318" t="s">
        <v>20</v>
      </c>
      <c r="N1318" s="1">
        <v>45202.395138888889</v>
      </c>
    </row>
    <row r="1319" spans="1:14" x14ac:dyDescent="0.2">
      <c r="A1319">
        <v>1387</v>
      </c>
      <c r="B1319" t="s">
        <v>102</v>
      </c>
      <c r="C1319" t="s">
        <v>103</v>
      </c>
      <c r="D1319">
        <v>1</v>
      </c>
      <c r="E1319" t="s">
        <v>16</v>
      </c>
      <c r="F1319" t="s">
        <v>38</v>
      </c>
      <c r="G1319" t="s">
        <v>46</v>
      </c>
      <c r="H1319" t="s">
        <v>25</v>
      </c>
      <c r="I1319" t="s">
        <v>36</v>
      </c>
      <c r="J1319" t="s">
        <v>59</v>
      </c>
      <c r="M1319" t="s">
        <v>20</v>
      </c>
      <c r="N1319" s="1">
        <v>45203.335416666669</v>
      </c>
    </row>
    <row r="1320" spans="1:14" x14ac:dyDescent="0.2">
      <c r="A1320">
        <v>1388</v>
      </c>
      <c r="B1320" t="s">
        <v>14</v>
      </c>
      <c r="C1320" t="s">
        <v>42</v>
      </c>
      <c r="D1320">
        <v>0</v>
      </c>
      <c r="E1320" t="s">
        <v>22</v>
      </c>
      <c r="F1320" t="s">
        <v>38</v>
      </c>
      <c r="G1320" t="s">
        <v>46</v>
      </c>
      <c r="H1320" t="s">
        <v>35</v>
      </c>
      <c r="I1320" t="s">
        <v>50</v>
      </c>
      <c r="J1320" t="s">
        <v>33</v>
      </c>
      <c r="K1320" t="s">
        <v>62</v>
      </c>
      <c r="M1320" t="s">
        <v>20</v>
      </c>
      <c r="N1320" s="1">
        <v>45204.043749999997</v>
      </c>
    </row>
    <row r="1321" spans="1:14" x14ac:dyDescent="0.2">
      <c r="A1321">
        <v>1389</v>
      </c>
      <c r="B1321" t="s">
        <v>14</v>
      </c>
      <c r="C1321" t="s">
        <v>15</v>
      </c>
      <c r="D1321">
        <v>2</v>
      </c>
      <c r="E1321" t="s">
        <v>16</v>
      </c>
      <c r="F1321" t="s">
        <v>38</v>
      </c>
      <c r="G1321" t="s">
        <v>46</v>
      </c>
      <c r="H1321" t="s">
        <v>17</v>
      </c>
      <c r="I1321" t="s">
        <v>49</v>
      </c>
      <c r="J1321" t="s">
        <v>37</v>
      </c>
      <c r="M1321" t="s">
        <v>20</v>
      </c>
      <c r="N1321" s="1">
        <v>45204.402777777781</v>
      </c>
    </row>
    <row r="1322" spans="1:14" x14ac:dyDescent="0.2">
      <c r="A1322">
        <v>1390</v>
      </c>
      <c r="B1322" t="s">
        <v>102</v>
      </c>
      <c r="C1322" t="s">
        <v>103</v>
      </c>
      <c r="D1322">
        <v>1</v>
      </c>
      <c r="E1322" t="s">
        <v>22</v>
      </c>
      <c r="F1322" t="s">
        <v>28</v>
      </c>
      <c r="G1322" t="s">
        <v>24</v>
      </c>
      <c r="H1322" t="s">
        <v>25</v>
      </c>
      <c r="I1322" t="s">
        <v>26</v>
      </c>
      <c r="J1322" t="s">
        <v>44</v>
      </c>
      <c r="M1322" t="s">
        <v>65</v>
      </c>
      <c r="N1322" s="1">
        <v>45206.994444444441</v>
      </c>
    </row>
    <row r="1323" spans="1:14" x14ac:dyDescent="0.2">
      <c r="A1323">
        <v>1391</v>
      </c>
      <c r="B1323" t="s">
        <v>102</v>
      </c>
      <c r="C1323" t="s">
        <v>103</v>
      </c>
      <c r="D1323">
        <v>1</v>
      </c>
      <c r="E1323" t="s">
        <v>16</v>
      </c>
      <c r="F1323" t="s">
        <v>38</v>
      </c>
      <c r="G1323" t="s">
        <v>46</v>
      </c>
      <c r="H1323" t="s">
        <v>17</v>
      </c>
      <c r="I1323" t="s">
        <v>54</v>
      </c>
      <c r="J1323" t="s">
        <v>59</v>
      </c>
      <c r="M1323" t="s">
        <v>20</v>
      </c>
      <c r="N1323" s="1">
        <v>45208.772222222222</v>
      </c>
    </row>
    <row r="1324" spans="1:14" x14ac:dyDescent="0.2">
      <c r="A1324">
        <v>1392</v>
      </c>
      <c r="B1324" t="s">
        <v>14</v>
      </c>
      <c r="C1324" t="s">
        <v>15</v>
      </c>
      <c r="D1324">
        <v>3</v>
      </c>
      <c r="E1324" t="s">
        <v>16</v>
      </c>
      <c r="F1324" t="s">
        <v>28</v>
      </c>
      <c r="G1324" t="s">
        <v>29</v>
      </c>
      <c r="H1324" t="s">
        <v>17</v>
      </c>
      <c r="I1324" t="s">
        <v>18</v>
      </c>
      <c r="J1324" t="s">
        <v>37</v>
      </c>
      <c r="M1324" t="s">
        <v>34</v>
      </c>
      <c r="N1324" s="1">
        <v>45208.777777777781</v>
      </c>
    </row>
    <row r="1325" spans="1:14" x14ac:dyDescent="0.2">
      <c r="A1325">
        <v>1393</v>
      </c>
      <c r="B1325" t="s">
        <v>14</v>
      </c>
      <c r="C1325" t="s">
        <v>21</v>
      </c>
      <c r="D1325">
        <v>2</v>
      </c>
      <c r="E1325" t="s">
        <v>22</v>
      </c>
      <c r="F1325" t="s">
        <v>71</v>
      </c>
      <c r="G1325" t="s">
        <v>48</v>
      </c>
      <c r="H1325" t="s">
        <v>17</v>
      </c>
      <c r="I1325" t="s">
        <v>49</v>
      </c>
      <c r="J1325" t="s">
        <v>19</v>
      </c>
      <c r="M1325" t="s">
        <v>52</v>
      </c>
      <c r="N1325" s="1">
        <v>45209.440972222219</v>
      </c>
    </row>
    <row r="1326" spans="1:14" x14ac:dyDescent="0.2">
      <c r="A1326">
        <v>1394</v>
      </c>
      <c r="B1326" t="s">
        <v>132</v>
      </c>
      <c r="C1326" t="s">
        <v>133</v>
      </c>
      <c r="D1326">
        <v>4</v>
      </c>
      <c r="E1326" t="s">
        <v>27</v>
      </c>
      <c r="F1326" t="s">
        <v>71</v>
      </c>
      <c r="G1326" t="s">
        <v>48</v>
      </c>
      <c r="H1326" t="s">
        <v>17</v>
      </c>
      <c r="I1326" t="s">
        <v>49</v>
      </c>
      <c r="J1326" t="s">
        <v>19</v>
      </c>
      <c r="M1326" t="s">
        <v>51</v>
      </c>
      <c r="N1326" s="1">
        <v>45210.338888888888</v>
      </c>
    </row>
    <row r="1327" spans="1:14" x14ac:dyDescent="0.2">
      <c r="A1327">
        <v>1395</v>
      </c>
      <c r="B1327" t="s">
        <v>90</v>
      </c>
      <c r="C1327" t="s">
        <v>114</v>
      </c>
      <c r="D1327">
        <v>3</v>
      </c>
      <c r="E1327" t="s">
        <v>22</v>
      </c>
      <c r="F1327" t="s">
        <v>28</v>
      </c>
      <c r="G1327" t="s">
        <v>29</v>
      </c>
      <c r="H1327" t="s">
        <v>17</v>
      </c>
      <c r="I1327" t="s">
        <v>30</v>
      </c>
      <c r="J1327" t="s">
        <v>33</v>
      </c>
      <c r="M1327" t="s">
        <v>20</v>
      </c>
      <c r="N1327" s="1">
        <v>45210.668749999997</v>
      </c>
    </row>
    <row r="1328" spans="1:14" x14ac:dyDescent="0.2">
      <c r="A1328">
        <v>1396</v>
      </c>
      <c r="B1328" t="s">
        <v>102</v>
      </c>
      <c r="C1328" t="s">
        <v>103</v>
      </c>
      <c r="D1328">
        <v>1</v>
      </c>
      <c r="E1328" t="s">
        <v>16</v>
      </c>
      <c r="F1328" t="s">
        <v>71</v>
      </c>
      <c r="G1328" t="s">
        <v>48</v>
      </c>
      <c r="H1328" t="s">
        <v>17</v>
      </c>
      <c r="I1328" t="s">
        <v>18</v>
      </c>
      <c r="J1328" t="s">
        <v>37</v>
      </c>
      <c r="M1328" t="s">
        <v>34</v>
      </c>
      <c r="N1328" s="1">
        <v>45212.550694444442</v>
      </c>
    </row>
    <row r="1329" spans="1:14" x14ac:dyDescent="0.2">
      <c r="A1329">
        <v>1397</v>
      </c>
      <c r="B1329" t="s">
        <v>14</v>
      </c>
      <c r="C1329" t="s">
        <v>42</v>
      </c>
      <c r="D1329">
        <v>5</v>
      </c>
      <c r="E1329" t="s">
        <v>27</v>
      </c>
      <c r="F1329" t="s">
        <v>71</v>
      </c>
      <c r="G1329" t="s">
        <v>46</v>
      </c>
      <c r="H1329" t="s">
        <v>25</v>
      </c>
      <c r="I1329" t="s">
        <v>36</v>
      </c>
      <c r="J1329" t="s">
        <v>37</v>
      </c>
      <c r="M1329" t="s">
        <v>20</v>
      </c>
      <c r="N1329" s="1">
        <v>45213.664583333331</v>
      </c>
    </row>
    <row r="1330" spans="1:14" x14ac:dyDescent="0.2">
      <c r="A1330">
        <v>1398</v>
      </c>
      <c r="B1330" t="s">
        <v>102</v>
      </c>
      <c r="C1330" t="s">
        <v>103</v>
      </c>
      <c r="D1330">
        <v>1</v>
      </c>
      <c r="E1330" t="s">
        <v>22</v>
      </c>
      <c r="F1330" t="s">
        <v>23</v>
      </c>
      <c r="G1330" t="s">
        <v>43</v>
      </c>
      <c r="H1330" t="s">
        <v>40</v>
      </c>
      <c r="I1330" t="s">
        <v>54</v>
      </c>
      <c r="J1330" t="s">
        <v>19</v>
      </c>
      <c r="M1330" t="s">
        <v>34</v>
      </c>
      <c r="N1330" s="1">
        <v>45213.918055555558</v>
      </c>
    </row>
    <row r="1331" spans="1:14" x14ac:dyDescent="0.2">
      <c r="A1331">
        <v>1399</v>
      </c>
      <c r="B1331" t="s">
        <v>102</v>
      </c>
      <c r="C1331" t="s">
        <v>103</v>
      </c>
      <c r="D1331">
        <v>1</v>
      </c>
      <c r="E1331" t="s">
        <v>27</v>
      </c>
      <c r="F1331" t="s">
        <v>28</v>
      </c>
      <c r="G1331" t="s">
        <v>55</v>
      </c>
      <c r="H1331" t="s">
        <v>25</v>
      </c>
      <c r="I1331" t="s">
        <v>30</v>
      </c>
      <c r="J1331" t="s">
        <v>19</v>
      </c>
      <c r="M1331" t="s">
        <v>65</v>
      </c>
      <c r="N1331" s="1">
        <v>45214.545138888891</v>
      </c>
    </row>
    <row r="1332" spans="1:14" x14ac:dyDescent="0.2">
      <c r="A1332">
        <v>1400</v>
      </c>
      <c r="B1332" t="s">
        <v>14</v>
      </c>
      <c r="C1332" t="s">
        <v>42</v>
      </c>
      <c r="D1332">
        <v>3</v>
      </c>
      <c r="E1332" t="s">
        <v>27</v>
      </c>
      <c r="F1332" t="s">
        <v>38</v>
      </c>
      <c r="G1332" t="s">
        <v>46</v>
      </c>
      <c r="H1332" t="s">
        <v>40</v>
      </c>
      <c r="I1332" t="s">
        <v>36</v>
      </c>
      <c r="J1332" t="s">
        <v>37</v>
      </c>
      <c r="M1332" t="s">
        <v>65</v>
      </c>
      <c r="N1332" s="1">
        <v>45216.222222222219</v>
      </c>
    </row>
    <row r="1333" spans="1:14" x14ac:dyDescent="0.2">
      <c r="A1333">
        <v>1401</v>
      </c>
      <c r="B1333" t="s">
        <v>134</v>
      </c>
      <c r="C1333" t="s">
        <v>114</v>
      </c>
      <c r="D1333">
        <v>2</v>
      </c>
      <c r="E1333" t="s">
        <v>27</v>
      </c>
      <c r="F1333" t="s">
        <v>71</v>
      </c>
      <c r="G1333" t="s">
        <v>29</v>
      </c>
      <c r="H1333" t="s">
        <v>76</v>
      </c>
      <c r="I1333" t="s">
        <v>50</v>
      </c>
      <c r="J1333" t="s">
        <v>19</v>
      </c>
      <c r="L1333" t="s">
        <v>62</v>
      </c>
      <c r="M1333" t="s">
        <v>20</v>
      </c>
      <c r="N1333" s="1">
        <v>45217.533333333333</v>
      </c>
    </row>
    <row r="1334" spans="1:14" x14ac:dyDescent="0.2">
      <c r="A1334">
        <v>1402</v>
      </c>
      <c r="B1334" t="s">
        <v>14</v>
      </c>
      <c r="C1334" t="s">
        <v>42</v>
      </c>
      <c r="D1334">
        <v>5</v>
      </c>
      <c r="E1334" t="s">
        <v>16</v>
      </c>
      <c r="F1334" t="s">
        <v>23</v>
      </c>
      <c r="G1334" t="s">
        <v>43</v>
      </c>
      <c r="H1334" t="s">
        <v>76</v>
      </c>
      <c r="I1334" t="s">
        <v>54</v>
      </c>
      <c r="J1334" t="s">
        <v>37</v>
      </c>
      <c r="M1334" t="s">
        <v>34</v>
      </c>
      <c r="N1334" s="1">
        <v>45219.700694444444</v>
      </c>
    </row>
    <row r="1335" spans="1:14" x14ac:dyDescent="0.2">
      <c r="A1335">
        <v>1403</v>
      </c>
      <c r="B1335" t="s">
        <v>131</v>
      </c>
      <c r="C1335" t="s">
        <v>32</v>
      </c>
      <c r="D1335">
        <v>4</v>
      </c>
      <c r="E1335" t="s">
        <v>27</v>
      </c>
      <c r="F1335" t="s">
        <v>23</v>
      </c>
      <c r="G1335" t="s">
        <v>39</v>
      </c>
      <c r="H1335" t="s">
        <v>17</v>
      </c>
      <c r="I1335" t="s">
        <v>30</v>
      </c>
      <c r="J1335" t="s">
        <v>19</v>
      </c>
      <c r="M1335" t="s">
        <v>60</v>
      </c>
      <c r="N1335" s="1">
        <v>45219.785416666666</v>
      </c>
    </row>
    <row r="1336" spans="1:14" x14ac:dyDescent="0.2">
      <c r="A1336">
        <v>1404</v>
      </c>
      <c r="B1336" t="s">
        <v>14</v>
      </c>
      <c r="C1336" t="s">
        <v>21</v>
      </c>
      <c r="D1336">
        <v>2</v>
      </c>
      <c r="E1336" t="s">
        <v>27</v>
      </c>
      <c r="F1336" t="s">
        <v>38</v>
      </c>
      <c r="G1336" t="s">
        <v>46</v>
      </c>
      <c r="H1336" t="s">
        <v>17</v>
      </c>
      <c r="I1336" t="s">
        <v>26</v>
      </c>
      <c r="J1336" t="s">
        <v>41</v>
      </c>
      <c r="M1336" t="s">
        <v>52</v>
      </c>
      <c r="N1336" s="1">
        <v>45220.302777777775</v>
      </c>
    </row>
    <row r="1337" spans="1:14" x14ac:dyDescent="0.2">
      <c r="A1337">
        <v>1405</v>
      </c>
      <c r="B1337" t="s">
        <v>14</v>
      </c>
      <c r="C1337" t="s">
        <v>42</v>
      </c>
      <c r="D1337">
        <v>4</v>
      </c>
      <c r="E1337" t="s">
        <v>16</v>
      </c>
      <c r="F1337" t="s">
        <v>71</v>
      </c>
      <c r="G1337" t="s">
        <v>48</v>
      </c>
      <c r="H1337" t="s">
        <v>40</v>
      </c>
      <c r="I1337" t="s">
        <v>36</v>
      </c>
      <c r="J1337" t="s">
        <v>59</v>
      </c>
      <c r="M1337" t="s">
        <v>34</v>
      </c>
      <c r="N1337" s="1">
        <v>45221.054166666669</v>
      </c>
    </row>
    <row r="1338" spans="1:14" x14ac:dyDescent="0.2">
      <c r="A1338">
        <v>1406</v>
      </c>
      <c r="B1338" t="s">
        <v>95</v>
      </c>
      <c r="C1338" t="s">
        <v>114</v>
      </c>
      <c r="D1338">
        <v>2</v>
      </c>
      <c r="E1338" t="s">
        <v>27</v>
      </c>
      <c r="F1338" t="s">
        <v>71</v>
      </c>
      <c r="G1338" t="s">
        <v>48</v>
      </c>
      <c r="H1338" t="s">
        <v>17</v>
      </c>
      <c r="I1338" t="s">
        <v>49</v>
      </c>
      <c r="J1338" t="s">
        <v>41</v>
      </c>
      <c r="M1338" t="s">
        <v>52</v>
      </c>
      <c r="N1338" s="1">
        <v>45223.339583333334</v>
      </c>
    </row>
    <row r="1339" spans="1:14" x14ac:dyDescent="0.2">
      <c r="A1339">
        <v>1407</v>
      </c>
      <c r="B1339" t="s">
        <v>14</v>
      </c>
      <c r="C1339" t="s">
        <v>21</v>
      </c>
      <c r="D1339">
        <v>4</v>
      </c>
      <c r="E1339" t="s">
        <v>22</v>
      </c>
      <c r="F1339" t="s">
        <v>38</v>
      </c>
      <c r="G1339" t="s">
        <v>46</v>
      </c>
      <c r="H1339" t="s">
        <v>17</v>
      </c>
      <c r="I1339" t="s">
        <v>54</v>
      </c>
      <c r="J1339" t="s">
        <v>59</v>
      </c>
      <c r="M1339" t="s">
        <v>20</v>
      </c>
      <c r="N1339" s="1">
        <v>45223.670138888891</v>
      </c>
    </row>
    <row r="1340" spans="1:14" x14ac:dyDescent="0.2">
      <c r="A1340">
        <v>1408</v>
      </c>
      <c r="B1340" t="s">
        <v>14</v>
      </c>
      <c r="C1340" t="s">
        <v>21</v>
      </c>
      <c r="D1340">
        <v>2</v>
      </c>
      <c r="E1340" t="s">
        <v>16</v>
      </c>
      <c r="F1340" t="s">
        <v>71</v>
      </c>
      <c r="G1340" t="s">
        <v>29</v>
      </c>
      <c r="H1340" t="s">
        <v>25</v>
      </c>
      <c r="I1340" t="s">
        <v>36</v>
      </c>
      <c r="J1340" t="s">
        <v>37</v>
      </c>
      <c r="M1340" t="s">
        <v>20</v>
      </c>
      <c r="N1340" s="1">
        <v>45224.280555555553</v>
      </c>
    </row>
    <row r="1341" spans="1:14" x14ac:dyDescent="0.2">
      <c r="A1341">
        <v>1409</v>
      </c>
      <c r="B1341" t="s">
        <v>14</v>
      </c>
      <c r="C1341" t="s">
        <v>15</v>
      </c>
      <c r="D1341">
        <v>1</v>
      </c>
      <c r="E1341" t="s">
        <v>27</v>
      </c>
      <c r="F1341" t="s">
        <v>71</v>
      </c>
      <c r="G1341" t="s">
        <v>48</v>
      </c>
      <c r="H1341" t="s">
        <v>40</v>
      </c>
      <c r="I1341" t="s">
        <v>54</v>
      </c>
      <c r="J1341" t="s">
        <v>19</v>
      </c>
      <c r="M1341" t="s">
        <v>20</v>
      </c>
      <c r="N1341" s="1">
        <v>45224.842361111114</v>
      </c>
    </row>
    <row r="1342" spans="1:14" x14ac:dyDescent="0.2">
      <c r="A1342">
        <v>1410</v>
      </c>
      <c r="B1342" t="s">
        <v>102</v>
      </c>
      <c r="C1342" t="s">
        <v>103</v>
      </c>
      <c r="D1342">
        <v>2</v>
      </c>
      <c r="E1342" t="s">
        <v>27</v>
      </c>
      <c r="F1342" t="s">
        <v>71</v>
      </c>
      <c r="G1342" t="s">
        <v>53</v>
      </c>
      <c r="H1342" t="s">
        <v>40</v>
      </c>
      <c r="I1342" t="s">
        <v>49</v>
      </c>
      <c r="J1342" t="s">
        <v>41</v>
      </c>
      <c r="M1342" t="s">
        <v>20</v>
      </c>
      <c r="N1342" s="1">
        <v>45226.456944444442</v>
      </c>
    </row>
    <row r="1343" spans="1:14" x14ac:dyDescent="0.2">
      <c r="A1343">
        <v>1411</v>
      </c>
      <c r="B1343" t="s">
        <v>131</v>
      </c>
      <c r="C1343" t="s">
        <v>32</v>
      </c>
      <c r="D1343">
        <v>7</v>
      </c>
      <c r="E1343" t="s">
        <v>27</v>
      </c>
      <c r="F1343" t="s">
        <v>71</v>
      </c>
      <c r="G1343" t="s">
        <v>48</v>
      </c>
      <c r="H1343" t="s">
        <v>17</v>
      </c>
      <c r="I1343" t="s">
        <v>58</v>
      </c>
      <c r="J1343" t="s">
        <v>44</v>
      </c>
      <c r="M1343" t="s">
        <v>20</v>
      </c>
      <c r="N1343" s="1">
        <v>45230.59375</v>
      </c>
    </row>
    <row r="1344" spans="1:14" x14ac:dyDescent="0.2">
      <c r="A1344">
        <v>1412</v>
      </c>
      <c r="B1344" t="s">
        <v>95</v>
      </c>
      <c r="C1344" t="s">
        <v>114</v>
      </c>
      <c r="D1344">
        <v>1</v>
      </c>
      <c r="E1344" t="s">
        <v>27</v>
      </c>
      <c r="F1344" t="s">
        <v>71</v>
      </c>
      <c r="G1344" t="s">
        <v>48</v>
      </c>
      <c r="H1344" t="s">
        <v>17</v>
      </c>
      <c r="I1344" t="s">
        <v>36</v>
      </c>
      <c r="J1344" t="s">
        <v>19</v>
      </c>
      <c r="M1344" t="s">
        <v>52</v>
      </c>
      <c r="N1344" s="1">
        <v>45231.332638888889</v>
      </c>
    </row>
    <row r="1345" spans="1:14" x14ac:dyDescent="0.2">
      <c r="A1345">
        <v>1413</v>
      </c>
      <c r="B1345" t="s">
        <v>102</v>
      </c>
      <c r="C1345" t="s">
        <v>103</v>
      </c>
      <c r="D1345">
        <v>1</v>
      </c>
      <c r="E1345" t="s">
        <v>22</v>
      </c>
      <c r="F1345" t="s">
        <v>71</v>
      </c>
      <c r="G1345" t="s">
        <v>39</v>
      </c>
      <c r="H1345" t="s">
        <v>17</v>
      </c>
      <c r="I1345" t="s">
        <v>18</v>
      </c>
      <c r="J1345" t="s">
        <v>41</v>
      </c>
      <c r="M1345" t="s">
        <v>52</v>
      </c>
      <c r="N1345" s="1">
        <v>45232.28125</v>
      </c>
    </row>
    <row r="1346" spans="1:14" x14ac:dyDescent="0.2">
      <c r="A1346">
        <v>1414</v>
      </c>
      <c r="B1346" t="s">
        <v>95</v>
      </c>
      <c r="C1346" t="s">
        <v>114</v>
      </c>
      <c r="D1346">
        <v>1</v>
      </c>
      <c r="E1346" t="s">
        <v>27</v>
      </c>
      <c r="F1346" t="s">
        <v>38</v>
      </c>
      <c r="G1346" t="s">
        <v>29</v>
      </c>
      <c r="H1346" t="s">
        <v>25</v>
      </c>
      <c r="I1346" t="s">
        <v>54</v>
      </c>
      <c r="J1346" t="s">
        <v>44</v>
      </c>
      <c r="M1346" t="s">
        <v>65</v>
      </c>
      <c r="N1346" s="1">
        <v>45232.909722222219</v>
      </c>
    </row>
    <row r="1347" spans="1:14" x14ac:dyDescent="0.2">
      <c r="A1347">
        <v>1415</v>
      </c>
      <c r="B1347" t="s">
        <v>102</v>
      </c>
      <c r="C1347" t="s">
        <v>103</v>
      </c>
      <c r="D1347">
        <v>3</v>
      </c>
      <c r="E1347" t="s">
        <v>22</v>
      </c>
      <c r="F1347" t="s">
        <v>71</v>
      </c>
      <c r="G1347" t="s">
        <v>55</v>
      </c>
      <c r="H1347" t="s">
        <v>17</v>
      </c>
      <c r="I1347" t="s">
        <v>58</v>
      </c>
      <c r="J1347" t="s">
        <v>19</v>
      </c>
      <c r="M1347" t="s">
        <v>20</v>
      </c>
      <c r="N1347" s="1">
        <v>45234.267361111109</v>
      </c>
    </row>
    <row r="1348" spans="1:14" x14ac:dyDescent="0.2">
      <c r="A1348">
        <v>1416</v>
      </c>
      <c r="B1348" t="s">
        <v>131</v>
      </c>
      <c r="C1348" t="s">
        <v>32</v>
      </c>
      <c r="D1348">
        <v>0</v>
      </c>
      <c r="E1348" t="s">
        <v>22</v>
      </c>
      <c r="F1348" t="s">
        <v>23</v>
      </c>
      <c r="G1348" t="s">
        <v>39</v>
      </c>
      <c r="H1348" t="s">
        <v>25</v>
      </c>
      <c r="I1348" t="s">
        <v>18</v>
      </c>
      <c r="J1348" t="s">
        <v>41</v>
      </c>
      <c r="M1348" t="s">
        <v>20</v>
      </c>
      <c r="N1348" s="1">
        <v>45235.526388888888</v>
      </c>
    </row>
    <row r="1349" spans="1:14" x14ac:dyDescent="0.2">
      <c r="A1349">
        <v>1417</v>
      </c>
      <c r="B1349" t="s">
        <v>131</v>
      </c>
      <c r="C1349" t="s">
        <v>32</v>
      </c>
      <c r="D1349">
        <v>3</v>
      </c>
      <c r="E1349" t="s">
        <v>22</v>
      </c>
      <c r="F1349" t="s">
        <v>71</v>
      </c>
      <c r="G1349" t="s">
        <v>48</v>
      </c>
      <c r="H1349" t="s">
        <v>17</v>
      </c>
      <c r="I1349" t="s">
        <v>36</v>
      </c>
      <c r="J1349" t="s">
        <v>59</v>
      </c>
      <c r="M1349" t="s">
        <v>66</v>
      </c>
      <c r="N1349" s="1">
        <v>45235.612500000003</v>
      </c>
    </row>
    <row r="1350" spans="1:14" x14ac:dyDescent="0.2">
      <c r="A1350">
        <v>1418</v>
      </c>
      <c r="B1350" t="s">
        <v>102</v>
      </c>
      <c r="C1350" t="s">
        <v>103</v>
      </c>
      <c r="D1350">
        <v>5</v>
      </c>
      <c r="E1350" t="s">
        <v>16</v>
      </c>
      <c r="F1350" t="s">
        <v>71</v>
      </c>
      <c r="G1350" t="s">
        <v>48</v>
      </c>
      <c r="H1350" t="s">
        <v>17</v>
      </c>
      <c r="I1350" t="s">
        <v>49</v>
      </c>
      <c r="J1350" t="s">
        <v>44</v>
      </c>
      <c r="M1350" t="s">
        <v>20</v>
      </c>
      <c r="N1350" s="1">
        <v>45236.400694444441</v>
      </c>
    </row>
    <row r="1351" spans="1:14" x14ac:dyDescent="0.2">
      <c r="A1351">
        <v>1419</v>
      </c>
      <c r="B1351" t="s">
        <v>14</v>
      </c>
      <c r="C1351" t="s">
        <v>21</v>
      </c>
      <c r="D1351">
        <v>1</v>
      </c>
      <c r="E1351" t="s">
        <v>16</v>
      </c>
      <c r="F1351" t="s">
        <v>38</v>
      </c>
      <c r="G1351" t="s">
        <v>46</v>
      </c>
      <c r="H1351" t="s">
        <v>17</v>
      </c>
      <c r="I1351" t="s">
        <v>49</v>
      </c>
      <c r="J1351" t="s">
        <v>33</v>
      </c>
      <c r="M1351" t="s">
        <v>65</v>
      </c>
      <c r="N1351" s="1">
        <v>45236.568749999999</v>
      </c>
    </row>
    <row r="1352" spans="1:14" x14ac:dyDescent="0.2">
      <c r="A1352">
        <v>1420</v>
      </c>
      <c r="B1352" t="s">
        <v>102</v>
      </c>
      <c r="C1352" t="s">
        <v>103</v>
      </c>
      <c r="D1352">
        <v>3</v>
      </c>
      <c r="E1352" t="s">
        <v>27</v>
      </c>
      <c r="F1352" t="s">
        <v>71</v>
      </c>
      <c r="G1352" t="s">
        <v>48</v>
      </c>
      <c r="H1352" t="s">
        <v>17</v>
      </c>
      <c r="I1352" t="s">
        <v>18</v>
      </c>
      <c r="J1352" t="s">
        <v>44</v>
      </c>
      <c r="M1352" t="s">
        <v>86</v>
      </c>
      <c r="N1352" s="1">
        <v>45236.761805555558</v>
      </c>
    </row>
    <row r="1353" spans="1:14" x14ac:dyDescent="0.2">
      <c r="A1353">
        <v>1421</v>
      </c>
      <c r="B1353" t="s">
        <v>102</v>
      </c>
      <c r="C1353" t="s">
        <v>103</v>
      </c>
      <c r="D1353">
        <v>0</v>
      </c>
      <c r="E1353" t="s">
        <v>27</v>
      </c>
      <c r="F1353" t="s">
        <v>28</v>
      </c>
      <c r="G1353" t="s">
        <v>29</v>
      </c>
      <c r="H1353" t="s">
        <v>35</v>
      </c>
      <c r="I1353" t="s">
        <v>50</v>
      </c>
      <c r="J1353" t="s">
        <v>37</v>
      </c>
      <c r="M1353" t="s">
        <v>52</v>
      </c>
      <c r="N1353" s="1">
        <v>45236.95416666667</v>
      </c>
    </row>
    <row r="1354" spans="1:14" x14ac:dyDescent="0.2">
      <c r="A1354">
        <v>1422</v>
      </c>
      <c r="B1354" t="s">
        <v>102</v>
      </c>
      <c r="C1354" t="s">
        <v>103</v>
      </c>
      <c r="D1354">
        <v>3</v>
      </c>
      <c r="E1354" t="s">
        <v>22</v>
      </c>
      <c r="F1354" t="s">
        <v>71</v>
      </c>
      <c r="G1354" t="s">
        <v>48</v>
      </c>
      <c r="H1354" t="s">
        <v>17</v>
      </c>
      <c r="I1354" t="s">
        <v>49</v>
      </c>
      <c r="J1354" t="s">
        <v>44</v>
      </c>
      <c r="M1354" t="s">
        <v>20</v>
      </c>
      <c r="N1354" s="1">
        <v>45238.773611111108</v>
      </c>
    </row>
    <row r="1355" spans="1:14" x14ac:dyDescent="0.2">
      <c r="A1355">
        <v>1423</v>
      </c>
      <c r="B1355" t="s">
        <v>102</v>
      </c>
      <c r="C1355" t="s">
        <v>103</v>
      </c>
      <c r="D1355">
        <v>1</v>
      </c>
      <c r="E1355" t="s">
        <v>27</v>
      </c>
      <c r="F1355" t="s">
        <v>23</v>
      </c>
      <c r="G1355" t="s">
        <v>55</v>
      </c>
      <c r="H1355" t="s">
        <v>17</v>
      </c>
      <c r="I1355" t="s">
        <v>58</v>
      </c>
      <c r="J1355" t="s">
        <v>19</v>
      </c>
      <c r="M1355" t="s">
        <v>20</v>
      </c>
      <c r="N1355" s="1">
        <v>45238.886805555558</v>
      </c>
    </row>
    <row r="1356" spans="1:14" x14ac:dyDescent="0.2">
      <c r="A1356">
        <v>1424</v>
      </c>
      <c r="B1356" t="s">
        <v>102</v>
      </c>
      <c r="C1356" t="s">
        <v>103</v>
      </c>
      <c r="D1356">
        <v>3</v>
      </c>
      <c r="E1356" t="s">
        <v>16</v>
      </c>
      <c r="F1356" t="s">
        <v>23</v>
      </c>
      <c r="G1356" t="s">
        <v>29</v>
      </c>
      <c r="H1356" t="s">
        <v>25</v>
      </c>
      <c r="I1356" t="s">
        <v>26</v>
      </c>
      <c r="J1356" t="s">
        <v>37</v>
      </c>
      <c r="M1356" t="s">
        <v>135</v>
      </c>
      <c r="N1356" s="1">
        <v>45238.99722222222</v>
      </c>
    </row>
    <row r="1357" spans="1:14" x14ac:dyDescent="0.2">
      <c r="A1357">
        <v>1425</v>
      </c>
      <c r="B1357" t="s">
        <v>102</v>
      </c>
      <c r="C1357" t="s">
        <v>103</v>
      </c>
      <c r="D1357">
        <v>2</v>
      </c>
      <c r="E1357" t="s">
        <v>22</v>
      </c>
      <c r="F1357" t="s">
        <v>71</v>
      </c>
      <c r="G1357" t="s">
        <v>43</v>
      </c>
      <c r="H1357" t="s">
        <v>40</v>
      </c>
      <c r="I1357" t="s">
        <v>54</v>
      </c>
      <c r="J1357" t="s">
        <v>41</v>
      </c>
      <c r="M1357" t="s">
        <v>20</v>
      </c>
      <c r="N1357" s="1">
        <v>45239.49722222222</v>
      </c>
    </row>
    <row r="1358" spans="1:14" x14ac:dyDescent="0.2">
      <c r="A1358">
        <v>1426</v>
      </c>
      <c r="B1358" t="s">
        <v>14</v>
      </c>
      <c r="C1358" t="s">
        <v>15</v>
      </c>
      <c r="D1358">
        <v>2</v>
      </c>
      <c r="E1358" t="s">
        <v>27</v>
      </c>
      <c r="F1358" t="s">
        <v>71</v>
      </c>
      <c r="G1358" t="s">
        <v>48</v>
      </c>
      <c r="H1358" t="s">
        <v>17</v>
      </c>
      <c r="I1358" t="s">
        <v>18</v>
      </c>
      <c r="J1358" t="s">
        <v>59</v>
      </c>
      <c r="M1358" t="s">
        <v>20</v>
      </c>
      <c r="N1358" s="1">
        <v>45239.637499999997</v>
      </c>
    </row>
    <row r="1359" spans="1:14" x14ac:dyDescent="0.2">
      <c r="A1359">
        <v>1427</v>
      </c>
      <c r="B1359" t="s">
        <v>14</v>
      </c>
      <c r="C1359" t="s">
        <v>21</v>
      </c>
      <c r="D1359">
        <v>2</v>
      </c>
      <c r="E1359" t="s">
        <v>16</v>
      </c>
      <c r="F1359" t="s">
        <v>28</v>
      </c>
      <c r="G1359" t="s">
        <v>24</v>
      </c>
      <c r="H1359" t="s">
        <v>17</v>
      </c>
      <c r="I1359" t="s">
        <v>54</v>
      </c>
      <c r="J1359" t="s">
        <v>59</v>
      </c>
      <c r="M1359" t="s">
        <v>34</v>
      </c>
      <c r="N1359" s="1">
        <v>45240.545138888891</v>
      </c>
    </row>
    <row r="1360" spans="1:14" x14ac:dyDescent="0.2">
      <c r="A1360">
        <v>1428</v>
      </c>
      <c r="B1360" t="s">
        <v>102</v>
      </c>
      <c r="C1360" t="s">
        <v>103</v>
      </c>
      <c r="D1360">
        <v>2</v>
      </c>
      <c r="E1360" t="s">
        <v>22</v>
      </c>
      <c r="F1360" t="s">
        <v>71</v>
      </c>
      <c r="G1360" t="s">
        <v>48</v>
      </c>
      <c r="H1360" t="s">
        <v>76</v>
      </c>
      <c r="I1360" t="s">
        <v>36</v>
      </c>
      <c r="J1360" t="s">
        <v>44</v>
      </c>
      <c r="M1360" t="s">
        <v>34</v>
      </c>
      <c r="N1360" s="1">
        <v>45240.569444444445</v>
      </c>
    </row>
    <row r="1361" spans="1:14" x14ac:dyDescent="0.2">
      <c r="A1361">
        <v>1429</v>
      </c>
      <c r="B1361" t="s">
        <v>102</v>
      </c>
      <c r="C1361" t="s">
        <v>103</v>
      </c>
      <c r="D1361">
        <v>2</v>
      </c>
      <c r="E1361" t="s">
        <v>16</v>
      </c>
      <c r="F1361" t="s">
        <v>38</v>
      </c>
      <c r="G1361" t="s">
        <v>46</v>
      </c>
      <c r="H1361" t="s">
        <v>17</v>
      </c>
      <c r="I1361" t="s">
        <v>49</v>
      </c>
      <c r="J1361" t="s">
        <v>37</v>
      </c>
      <c r="M1361" t="s">
        <v>20</v>
      </c>
      <c r="N1361" s="1">
        <v>45240.847916666666</v>
      </c>
    </row>
    <row r="1362" spans="1:14" x14ac:dyDescent="0.2">
      <c r="A1362">
        <v>1431</v>
      </c>
      <c r="B1362" t="s">
        <v>102</v>
      </c>
      <c r="C1362" t="s">
        <v>103</v>
      </c>
      <c r="D1362">
        <v>1</v>
      </c>
      <c r="E1362" t="s">
        <v>27</v>
      </c>
      <c r="F1362" t="s">
        <v>71</v>
      </c>
      <c r="G1362" t="s">
        <v>48</v>
      </c>
      <c r="H1362" t="s">
        <v>17</v>
      </c>
      <c r="I1362" t="s">
        <v>30</v>
      </c>
      <c r="J1362" t="s">
        <v>19</v>
      </c>
      <c r="M1362" t="s">
        <v>52</v>
      </c>
      <c r="N1362" s="1">
        <v>45242.411805555559</v>
      </c>
    </row>
    <row r="1363" spans="1:14" x14ac:dyDescent="0.2">
      <c r="A1363">
        <v>1432</v>
      </c>
      <c r="B1363" t="s">
        <v>102</v>
      </c>
      <c r="C1363" t="s">
        <v>103</v>
      </c>
      <c r="D1363">
        <v>1</v>
      </c>
      <c r="E1363" t="s">
        <v>16</v>
      </c>
      <c r="F1363" t="s">
        <v>71</v>
      </c>
      <c r="G1363" t="s">
        <v>48</v>
      </c>
      <c r="H1363" t="s">
        <v>25</v>
      </c>
      <c r="I1363" t="s">
        <v>36</v>
      </c>
      <c r="J1363" t="s">
        <v>44</v>
      </c>
      <c r="M1363" t="s">
        <v>136</v>
      </c>
      <c r="N1363" s="1">
        <v>45242.565972222219</v>
      </c>
    </row>
    <row r="1364" spans="1:14" x14ac:dyDescent="0.2">
      <c r="A1364">
        <v>1433</v>
      </c>
      <c r="B1364" t="s">
        <v>14</v>
      </c>
      <c r="C1364" t="s">
        <v>21</v>
      </c>
      <c r="D1364">
        <v>1</v>
      </c>
      <c r="E1364" t="s">
        <v>27</v>
      </c>
      <c r="F1364" t="s">
        <v>71</v>
      </c>
      <c r="G1364" t="s">
        <v>48</v>
      </c>
      <c r="H1364" t="s">
        <v>83</v>
      </c>
      <c r="I1364" t="s">
        <v>18</v>
      </c>
      <c r="J1364" t="s">
        <v>19</v>
      </c>
      <c r="M1364" t="s">
        <v>51</v>
      </c>
      <c r="N1364" s="1">
        <v>45243.604861111111</v>
      </c>
    </row>
    <row r="1365" spans="1:14" x14ac:dyDescent="0.2">
      <c r="A1365">
        <v>1435</v>
      </c>
      <c r="B1365" t="s">
        <v>90</v>
      </c>
      <c r="C1365" t="s">
        <v>56</v>
      </c>
      <c r="D1365">
        <v>1</v>
      </c>
      <c r="E1365" t="s">
        <v>22</v>
      </c>
      <c r="F1365" t="s">
        <v>71</v>
      </c>
      <c r="G1365" t="s">
        <v>48</v>
      </c>
      <c r="H1365" t="s">
        <v>25</v>
      </c>
      <c r="I1365" t="s">
        <v>36</v>
      </c>
      <c r="J1365" t="s">
        <v>44</v>
      </c>
      <c r="K1365" t="s">
        <v>62</v>
      </c>
      <c r="M1365" t="s">
        <v>137</v>
      </c>
      <c r="N1365" s="1">
        <v>45243.904861111114</v>
      </c>
    </row>
    <row r="1366" spans="1:14" x14ac:dyDescent="0.2">
      <c r="A1366">
        <v>1436</v>
      </c>
      <c r="B1366" t="s">
        <v>14</v>
      </c>
      <c r="C1366" t="s">
        <v>42</v>
      </c>
      <c r="D1366">
        <v>5</v>
      </c>
      <c r="E1366" t="s">
        <v>27</v>
      </c>
      <c r="F1366" t="s">
        <v>71</v>
      </c>
      <c r="G1366" t="s">
        <v>48</v>
      </c>
      <c r="H1366" t="s">
        <v>17</v>
      </c>
      <c r="I1366" t="s">
        <v>49</v>
      </c>
      <c r="J1366" t="s">
        <v>19</v>
      </c>
      <c r="M1366" t="s">
        <v>20</v>
      </c>
      <c r="N1366" s="1">
        <v>45244.823611111111</v>
      </c>
    </row>
    <row r="1367" spans="1:14" x14ac:dyDescent="0.2">
      <c r="A1367">
        <v>1437</v>
      </c>
      <c r="B1367" t="s">
        <v>102</v>
      </c>
      <c r="C1367" t="s">
        <v>103</v>
      </c>
      <c r="D1367">
        <v>2</v>
      </c>
      <c r="E1367" t="s">
        <v>27</v>
      </c>
      <c r="F1367" t="s">
        <v>23</v>
      </c>
      <c r="G1367" t="s">
        <v>43</v>
      </c>
      <c r="H1367" t="s">
        <v>25</v>
      </c>
      <c r="I1367" t="s">
        <v>54</v>
      </c>
      <c r="J1367" t="s">
        <v>33</v>
      </c>
      <c r="M1367" t="s">
        <v>20</v>
      </c>
      <c r="N1367" s="1">
        <v>45245.286111111112</v>
      </c>
    </row>
    <row r="1368" spans="1:14" x14ac:dyDescent="0.2">
      <c r="A1368">
        <v>1438</v>
      </c>
      <c r="B1368" t="s">
        <v>113</v>
      </c>
      <c r="C1368" t="s">
        <v>114</v>
      </c>
      <c r="D1368">
        <v>1</v>
      </c>
      <c r="E1368" t="s">
        <v>16</v>
      </c>
      <c r="F1368" t="s">
        <v>23</v>
      </c>
      <c r="G1368" t="s">
        <v>43</v>
      </c>
      <c r="H1368" t="s">
        <v>35</v>
      </c>
      <c r="I1368" t="s">
        <v>18</v>
      </c>
      <c r="J1368" t="s">
        <v>33</v>
      </c>
      <c r="M1368" t="s">
        <v>34</v>
      </c>
      <c r="N1368" s="1">
        <v>45245.575694444444</v>
      </c>
    </row>
    <row r="1369" spans="1:14" x14ac:dyDescent="0.2">
      <c r="A1369">
        <v>1439</v>
      </c>
      <c r="B1369" t="s">
        <v>131</v>
      </c>
      <c r="C1369" t="s">
        <v>32</v>
      </c>
      <c r="D1369">
        <v>2</v>
      </c>
      <c r="E1369" t="s">
        <v>22</v>
      </c>
      <c r="F1369" t="s">
        <v>23</v>
      </c>
      <c r="G1369" t="s">
        <v>53</v>
      </c>
      <c r="H1369" t="s">
        <v>17</v>
      </c>
      <c r="I1369" t="s">
        <v>30</v>
      </c>
      <c r="J1369" t="s">
        <v>41</v>
      </c>
      <c r="L1369" t="s">
        <v>62</v>
      </c>
      <c r="M1369" t="s">
        <v>20</v>
      </c>
      <c r="N1369" s="1">
        <v>45245.64166666667</v>
      </c>
    </row>
    <row r="1370" spans="1:14" x14ac:dyDescent="0.2">
      <c r="A1370">
        <v>1440</v>
      </c>
      <c r="B1370" t="s">
        <v>102</v>
      </c>
      <c r="C1370" t="s">
        <v>103</v>
      </c>
      <c r="D1370">
        <v>1</v>
      </c>
      <c r="E1370" t="s">
        <v>27</v>
      </c>
      <c r="F1370" t="s">
        <v>71</v>
      </c>
      <c r="G1370" t="s">
        <v>48</v>
      </c>
      <c r="H1370" t="s">
        <v>17</v>
      </c>
      <c r="I1370" t="s">
        <v>18</v>
      </c>
      <c r="J1370" t="s">
        <v>19</v>
      </c>
      <c r="M1370" t="s">
        <v>138</v>
      </c>
      <c r="N1370" s="1">
        <v>45246.393055555556</v>
      </c>
    </row>
    <row r="1371" spans="1:14" x14ac:dyDescent="0.2">
      <c r="A1371">
        <v>1441</v>
      </c>
      <c r="B1371" t="s">
        <v>14</v>
      </c>
      <c r="C1371" t="s">
        <v>15</v>
      </c>
      <c r="D1371">
        <v>3</v>
      </c>
      <c r="E1371" t="s">
        <v>27</v>
      </c>
      <c r="F1371" t="s">
        <v>38</v>
      </c>
      <c r="G1371" t="s">
        <v>46</v>
      </c>
      <c r="H1371" t="s">
        <v>17</v>
      </c>
      <c r="I1371" t="s">
        <v>54</v>
      </c>
      <c r="J1371" t="s">
        <v>19</v>
      </c>
      <c r="M1371" t="s">
        <v>20</v>
      </c>
      <c r="N1371" s="1">
        <v>45246.530555555553</v>
      </c>
    </row>
    <row r="1372" spans="1:14" x14ac:dyDescent="0.2">
      <c r="A1372">
        <v>1442</v>
      </c>
      <c r="B1372" t="s">
        <v>14</v>
      </c>
      <c r="C1372" t="s">
        <v>42</v>
      </c>
      <c r="D1372">
        <v>2</v>
      </c>
      <c r="E1372" t="s">
        <v>16</v>
      </c>
      <c r="F1372" t="s">
        <v>71</v>
      </c>
      <c r="G1372" t="s">
        <v>48</v>
      </c>
      <c r="H1372" t="s">
        <v>40</v>
      </c>
      <c r="I1372" t="s">
        <v>50</v>
      </c>
      <c r="J1372" t="s">
        <v>44</v>
      </c>
      <c r="M1372" t="s">
        <v>20</v>
      </c>
      <c r="N1372" s="1">
        <v>45246.877083333333</v>
      </c>
    </row>
    <row r="1373" spans="1:14" x14ac:dyDescent="0.2">
      <c r="A1373">
        <v>1443</v>
      </c>
      <c r="B1373" t="s">
        <v>102</v>
      </c>
      <c r="C1373" t="s">
        <v>103</v>
      </c>
      <c r="D1373">
        <v>1</v>
      </c>
      <c r="E1373" t="s">
        <v>27</v>
      </c>
      <c r="F1373" t="s">
        <v>23</v>
      </c>
      <c r="G1373" t="s">
        <v>53</v>
      </c>
      <c r="H1373" t="s">
        <v>17</v>
      </c>
      <c r="I1373" t="s">
        <v>58</v>
      </c>
      <c r="J1373" t="s">
        <v>67</v>
      </c>
      <c r="M1373" t="s">
        <v>20</v>
      </c>
      <c r="N1373" s="1">
        <v>45246.929861111108</v>
      </c>
    </row>
    <row r="1374" spans="1:14" x14ac:dyDescent="0.2">
      <c r="A1374">
        <v>1444</v>
      </c>
      <c r="B1374" t="s">
        <v>102</v>
      </c>
      <c r="C1374" t="s">
        <v>103</v>
      </c>
      <c r="D1374">
        <v>1</v>
      </c>
      <c r="E1374" t="s">
        <v>27</v>
      </c>
      <c r="F1374" t="s">
        <v>23</v>
      </c>
      <c r="G1374" t="s">
        <v>39</v>
      </c>
      <c r="H1374" t="s">
        <v>17</v>
      </c>
      <c r="I1374" t="s">
        <v>49</v>
      </c>
      <c r="J1374" t="s">
        <v>19</v>
      </c>
      <c r="M1374" t="s">
        <v>34</v>
      </c>
      <c r="N1374" s="1">
        <v>45247.436805555553</v>
      </c>
    </row>
    <row r="1375" spans="1:14" x14ac:dyDescent="0.2">
      <c r="A1375">
        <v>1445</v>
      </c>
      <c r="B1375" t="s">
        <v>102</v>
      </c>
      <c r="C1375" t="s">
        <v>103</v>
      </c>
      <c r="D1375">
        <v>2</v>
      </c>
      <c r="E1375" t="s">
        <v>27</v>
      </c>
      <c r="F1375" t="s">
        <v>71</v>
      </c>
      <c r="G1375" t="s">
        <v>48</v>
      </c>
      <c r="H1375" t="s">
        <v>83</v>
      </c>
      <c r="I1375" t="s">
        <v>36</v>
      </c>
      <c r="J1375" t="s">
        <v>19</v>
      </c>
      <c r="M1375" t="s">
        <v>52</v>
      </c>
      <c r="N1375" s="1">
        <v>45247.883333333331</v>
      </c>
    </row>
    <row r="1376" spans="1:14" x14ac:dyDescent="0.2">
      <c r="A1376">
        <v>1446</v>
      </c>
      <c r="B1376" t="s">
        <v>14</v>
      </c>
      <c r="C1376" t="s">
        <v>15</v>
      </c>
      <c r="D1376">
        <v>1</v>
      </c>
      <c r="E1376" t="s">
        <v>27</v>
      </c>
      <c r="F1376" t="s">
        <v>23</v>
      </c>
      <c r="G1376" t="s">
        <v>46</v>
      </c>
      <c r="H1376" t="s">
        <v>25</v>
      </c>
      <c r="I1376" t="s">
        <v>54</v>
      </c>
      <c r="J1376" t="s">
        <v>37</v>
      </c>
      <c r="M1376" t="s">
        <v>65</v>
      </c>
      <c r="N1376" s="1">
        <v>45248.429861111108</v>
      </c>
    </row>
    <row r="1377" spans="1:14" x14ac:dyDescent="0.2">
      <c r="A1377">
        <v>1447</v>
      </c>
      <c r="B1377" t="s">
        <v>130</v>
      </c>
      <c r="C1377" t="s">
        <v>114</v>
      </c>
      <c r="D1377">
        <v>2</v>
      </c>
      <c r="E1377" t="s">
        <v>27</v>
      </c>
      <c r="F1377" t="s">
        <v>23</v>
      </c>
      <c r="G1377" t="s">
        <v>43</v>
      </c>
      <c r="H1377" t="s">
        <v>76</v>
      </c>
      <c r="I1377" t="s">
        <v>54</v>
      </c>
      <c r="J1377" t="s">
        <v>37</v>
      </c>
      <c r="M1377" t="s">
        <v>65</v>
      </c>
      <c r="N1377" s="1">
        <v>45248.776388888888</v>
      </c>
    </row>
    <row r="1378" spans="1:14" x14ac:dyDescent="0.2">
      <c r="A1378">
        <v>1448</v>
      </c>
      <c r="B1378" t="s">
        <v>131</v>
      </c>
      <c r="C1378" t="s">
        <v>32</v>
      </c>
      <c r="D1378">
        <v>3</v>
      </c>
      <c r="E1378" t="s">
        <v>27</v>
      </c>
      <c r="F1378" t="s">
        <v>38</v>
      </c>
      <c r="G1378" t="s">
        <v>43</v>
      </c>
      <c r="H1378" t="s">
        <v>76</v>
      </c>
      <c r="I1378" t="s">
        <v>54</v>
      </c>
      <c r="J1378" t="s">
        <v>33</v>
      </c>
      <c r="M1378" t="s">
        <v>20</v>
      </c>
      <c r="N1378" s="1">
        <v>45248.936111111114</v>
      </c>
    </row>
    <row r="1379" spans="1:14" x14ac:dyDescent="0.2">
      <c r="A1379">
        <v>1449</v>
      </c>
      <c r="B1379" t="s">
        <v>102</v>
      </c>
      <c r="C1379" t="s">
        <v>103</v>
      </c>
      <c r="D1379">
        <v>2</v>
      </c>
      <c r="E1379" t="s">
        <v>22</v>
      </c>
      <c r="F1379" t="s">
        <v>71</v>
      </c>
      <c r="G1379" t="s">
        <v>48</v>
      </c>
      <c r="H1379" t="s">
        <v>17</v>
      </c>
      <c r="I1379" t="s">
        <v>30</v>
      </c>
      <c r="J1379" t="s">
        <v>44</v>
      </c>
      <c r="M1379" t="s">
        <v>20</v>
      </c>
      <c r="N1379" s="1">
        <v>45248.95416666667</v>
      </c>
    </row>
    <row r="1380" spans="1:14" x14ac:dyDescent="0.2">
      <c r="A1380">
        <v>1450</v>
      </c>
      <c r="B1380" t="s">
        <v>102</v>
      </c>
      <c r="C1380" t="s">
        <v>103</v>
      </c>
      <c r="D1380">
        <v>8</v>
      </c>
      <c r="E1380" t="s">
        <v>16</v>
      </c>
      <c r="F1380" t="s">
        <v>38</v>
      </c>
      <c r="G1380" t="s">
        <v>29</v>
      </c>
      <c r="H1380" t="s">
        <v>83</v>
      </c>
      <c r="I1380" t="s">
        <v>26</v>
      </c>
      <c r="J1380" t="s">
        <v>37</v>
      </c>
      <c r="M1380" t="s">
        <v>20</v>
      </c>
      <c r="N1380" s="1">
        <v>45248.990972222222</v>
      </c>
    </row>
    <row r="1381" spans="1:14" x14ac:dyDescent="0.2">
      <c r="A1381">
        <v>1451</v>
      </c>
      <c r="B1381" t="s">
        <v>102</v>
      </c>
      <c r="C1381" t="s">
        <v>103</v>
      </c>
      <c r="D1381">
        <v>3</v>
      </c>
      <c r="E1381" t="s">
        <v>16</v>
      </c>
      <c r="F1381" t="s">
        <v>28</v>
      </c>
      <c r="G1381" t="s">
        <v>24</v>
      </c>
      <c r="H1381" t="s">
        <v>40</v>
      </c>
      <c r="I1381" t="s">
        <v>26</v>
      </c>
      <c r="J1381" t="s">
        <v>44</v>
      </c>
      <c r="M1381" t="s">
        <v>65</v>
      </c>
      <c r="N1381" s="1">
        <v>45249.038194444445</v>
      </c>
    </row>
    <row r="1382" spans="1:14" x14ac:dyDescent="0.2">
      <c r="A1382">
        <v>1452</v>
      </c>
      <c r="B1382" t="s">
        <v>102</v>
      </c>
      <c r="C1382" t="s">
        <v>103</v>
      </c>
      <c r="D1382">
        <v>2</v>
      </c>
      <c r="E1382" t="s">
        <v>16</v>
      </c>
      <c r="F1382" t="s">
        <v>23</v>
      </c>
      <c r="G1382" t="s">
        <v>39</v>
      </c>
      <c r="H1382" t="s">
        <v>76</v>
      </c>
      <c r="I1382" t="s">
        <v>18</v>
      </c>
      <c r="J1382" t="s">
        <v>44</v>
      </c>
      <c r="M1382" t="s">
        <v>65</v>
      </c>
      <c r="N1382" s="1">
        <v>45249.083333333336</v>
      </c>
    </row>
    <row r="1383" spans="1:14" x14ac:dyDescent="0.2">
      <c r="A1383">
        <v>1453</v>
      </c>
      <c r="B1383" t="s">
        <v>132</v>
      </c>
      <c r="C1383" t="s">
        <v>133</v>
      </c>
      <c r="D1383">
        <v>3</v>
      </c>
      <c r="E1383" t="s">
        <v>27</v>
      </c>
      <c r="F1383" t="s">
        <v>71</v>
      </c>
      <c r="G1383" t="s">
        <v>24</v>
      </c>
      <c r="H1383" t="s">
        <v>83</v>
      </c>
      <c r="I1383" t="s">
        <v>26</v>
      </c>
      <c r="J1383" t="s">
        <v>44</v>
      </c>
      <c r="M1383" t="s">
        <v>51</v>
      </c>
      <c r="N1383" s="1">
        <v>45249.146527777775</v>
      </c>
    </row>
    <row r="1384" spans="1:14" x14ac:dyDescent="0.2">
      <c r="A1384">
        <v>1454</v>
      </c>
      <c r="B1384" t="s">
        <v>14</v>
      </c>
      <c r="C1384" t="s">
        <v>15</v>
      </c>
      <c r="D1384">
        <v>5</v>
      </c>
      <c r="E1384" t="s">
        <v>27</v>
      </c>
      <c r="F1384" t="s">
        <v>71</v>
      </c>
      <c r="G1384" t="s">
        <v>48</v>
      </c>
      <c r="H1384" t="s">
        <v>40</v>
      </c>
      <c r="I1384" t="s">
        <v>26</v>
      </c>
      <c r="J1384" t="s">
        <v>37</v>
      </c>
      <c r="M1384" t="s">
        <v>20</v>
      </c>
      <c r="N1384" s="1">
        <v>45249.229861111111</v>
      </c>
    </row>
    <row r="1385" spans="1:14" x14ac:dyDescent="0.2">
      <c r="A1385">
        <v>1455</v>
      </c>
      <c r="B1385" t="s">
        <v>14</v>
      </c>
      <c r="C1385" t="s">
        <v>42</v>
      </c>
      <c r="D1385">
        <v>2</v>
      </c>
      <c r="E1385" t="s">
        <v>27</v>
      </c>
      <c r="F1385" t="s">
        <v>28</v>
      </c>
      <c r="G1385" t="s">
        <v>46</v>
      </c>
      <c r="H1385" t="s">
        <v>25</v>
      </c>
      <c r="I1385" t="s">
        <v>36</v>
      </c>
      <c r="J1385" t="s">
        <v>37</v>
      </c>
      <c r="M1385" t="s">
        <v>20</v>
      </c>
      <c r="N1385" s="1">
        <v>45249.268055555556</v>
      </c>
    </row>
    <row r="1386" spans="1:14" x14ac:dyDescent="0.2">
      <c r="A1386">
        <v>1456</v>
      </c>
      <c r="B1386" t="s">
        <v>132</v>
      </c>
      <c r="C1386" t="s">
        <v>133</v>
      </c>
      <c r="D1386">
        <v>0</v>
      </c>
      <c r="E1386" t="s">
        <v>27</v>
      </c>
      <c r="F1386" t="s">
        <v>23</v>
      </c>
      <c r="G1386" t="s">
        <v>24</v>
      </c>
      <c r="H1386" t="s">
        <v>17</v>
      </c>
      <c r="I1386" t="s">
        <v>54</v>
      </c>
      <c r="J1386" t="s">
        <v>37</v>
      </c>
      <c r="M1386" t="s">
        <v>20</v>
      </c>
      <c r="N1386" s="1">
        <v>45249.354861111111</v>
      </c>
    </row>
    <row r="1387" spans="1:14" x14ac:dyDescent="0.2">
      <c r="A1387">
        <v>1457</v>
      </c>
      <c r="B1387" t="s">
        <v>102</v>
      </c>
      <c r="C1387" t="s">
        <v>103</v>
      </c>
      <c r="D1387">
        <v>2</v>
      </c>
      <c r="E1387" t="s">
        <v>27</v>
      </c>
      <c r="F1387" t="s">
        <v>71</v>
      </c>
      <c r="G1387" t="s">
        <v>48</v>
      </c>
      <c r="H1387" t="s">
        <v>35</v>
      </c>
      <c r="I1387" t="s">
        <v>26</v>
      </c>
      <c r="J1387" t="s">
        <v>59</v>
      </c>
      <c r="M1387" t="s">
        <v>34</v>
      </c>
      <c r="N1387" s="1">
        <v>45249.356249999997</v>
      </c>
    </row>
    <row r="1388" spans="1:14" x14ac:dyDescent="0.2">
      <c r="A1388">
        <v>1458</v>
      </c>
      <c r="B1388" t="s">
        <v>102</v>
      </c>
      <c r="C1388" t="s">
        <v>103</v>
      </c>
      <c r="D1388">
        <v>3</v>
      </c>
      <c r="E1388" t="s">
        <v>16</v>
      </c>
      <c r="F1388" t="s">
        <v>71</v>
      </c>
      <c r="G1388" t="s">
        <v>48</v>
      </c>
      <c r="H1388" t="s">
        <v>83</v>
      </c>
      <c r="I1388" t="s">
        <v>36</v>
      </c>
      <c r="J1388" t="s">
        <v>59</v>
      </c>
      <c r="M1388" t="s">
        <v>34</v>
      </c>
      <c r="N1388" s="1">
        <v>45249.38958333333</v>
      </c>
    </row>
    <row r="1389" spans="1:14" x14ac:dyDescent="0.2">
      <c r="A1389">
        <v>1459</v>
      </c>
      <c r="B1389" t="s">
        <v>102</v>
      </c>
      <c r="C1389" t="s">
        <v>103</v>
      </c>
      <c r="D1389">
        <v>7</v>
      </c>
      <c r="E1389" t="s">
        <v>27</v>
      </c>
      <c r="F1389" t="s">
        <v>38</v>
      </c>
      <c r="G1389" t="s">
        <v>46</v>
      </c>
      <c r="H1389" t="s">
        <v>76</v>
      </c>
      <c r="I1389" t="s">
        <v>36</v>
      </c>
      <c r="J1389" t="s">
        <v>33</v>
      </c>
      <c r="M1389" t="s">
        <v>20</v>
      </c>
      <c r="N1389" s="1">
        <v>45249.416666666664</v>
      </c>
    </row>
    <row r="1390" spans="1:14" x14ac:dyDescent="0.2">
      <c r="A1390">
        <v>1460</v>
      </c>
      <c r="B1390" t="s">
        <v>106</v>
      </c>
      <c r="C1390" t="s">
        <v>114</v>
      </c>
      <c r="D1390">
        <v>4</v>
      </c>
      <c r="E1390" t="s">
        <v>22</v>
      </c>
      <c r="F1390" t="s">
        <v>23</v>
      </c>
      <c r="G1390" t="s">
        <v>39</v>
      </c>
      <c r="H1390" t="s">
        <v>17</v>
      </c>
      <c r="I1390" t="s">
        <v>18</v>
      </c>
      <c r="J1390" t="s">
        <v>19</v>
      </c>
      <c r="M1390" t="s">
        <v>61</v>
      </c>
      <c r="N1390" s="1">
        <v>45249.577777777777</v>
      </c>
    </row>
    <row r="1391" spans="1:14" x14ac:dyDescent="0.2">
      <c r="A1391">
        <v>1461</v>
      </c>
      <c r="B1391" t="s">
        <v>102</v>
      </c>
      <c r="C1391" t="s">
        <v>103</v>
      </c>
      <c r="D1391">
        <v>2</v>
      </c>
      <c r="E1391" t="s">
        <v>16</v>
      </c>
      <c r="F1391" t="s">
        <v>71</v>
      </c>
      <c r="G1391" t="s">
        <v>48</v>
      </c>
      <c r="H1391" t="s">
        <v>17</v>
      </c>
      <c r="I1391" t="s">
        <v>50</v>
      </c>
      <c r="J1391" t="s">
        <v>37</v>
      </c>
      <c r="M1391" t="s">
        <v>34</v>
      </c>
      <c r="N1391" s="1">
        <v>45249.624305555553</v>
      </c>
    </row>
    <row r="1392" spans="1:14" x14ac:dyDescent="0.2">
      <c r="A1392">
        <v>1462</v>
      </c>
      <c r="B1392" t="s">
        <v>131</v>
      </c>
      <c r="C1392" t="s">
        <v>32</v>
      </c>
      <c r="D1392">
        <v>3</v>
      </c>
      <c r="E1392" t="s">
        <v>16</v>
      </c>
      <c r="F1392" t="s">
        <v>71</v>
      </c>
      <c r="G1392" t="s">
        <v>46</v>
      </c>
      <c r="H1392" t="s">
        <v>40</v>
      </c>
      <c r="I1392" t="s">
        <v>36</v>
      </c>
      <c r="J1392" t="s">
        <v>19</v>
      </c>
      <c r="M1392" t="s">
        <v>20</v>
      </c>
      <c r="N1392" s="1">
        <v>45249.655555555553</v>
      </c>
    </row>
    <row r="1393" spans="1:14" x14ac:dyDescent="0.2">
      <c r="A1393">
        <v>1463</v>
      </c>
      <c r="B1393" t="s">
        <v>131</v>
      </c>
      <c r="C1393" t="s">
        <v>32</v>
      </c>
      <c r="D1393">
        <v>3</v>
      </c>
      <c r="E1393" t="s">
        <v>27</v>
      </c>
      <c r="F1393" t="s">
        <v>28</v>
      </c>
      <c r="G1393" t="s">
        <v>46</v>
      </c>
      <c r="H1393" t="s">
        <v>17</v>
      </c>
      <c r="I1393" t="s">
        <v>50</v>
      </c>
      <c r="J1393" t="s">
        <v>44</v>
      </c>
      <c r="M1393" t="s">
        <v>20</v>
      </c>
      <c r="N1393" s="1">
        <v>45249.695833333331</v>
      </c>
    </row>
    <row r="1394" spans="1:14" x14ac:dyDescent="0.2">
      <c r="A1394">
        <v>1464</v>
      </c>
      <c r="B1394" t="s">
        <v>131</v>
      </c>
      <c r="C1394" t="s">
        <v>32</v>
      </c>
      <c r="D1394">
        <v>1</v>
      </c>
      <c r="E1394" t="s">
        <v>27</v>
      </c>
      <c r="F1394" t="s">
        <v>71</v>
      </c>
      <c r="G1394" t="s">
        <v>48</v>
      </c>
      <c r="H1394" t="s">
        <v>17</v>
      </c>
      <c r="I1394" t="s">
        <v>26</v>
      </c>
      <c r="J1394" t="s">
        <v>44</v>
      </c>
      <c r="M1394" t="s">
        <v>20</v>
      </c>
      <c r="N1394" s="1">
        <v>45249.80972222222</v>
      </c>
    </row>
    <row r="1395" spans="1:14" x14ac:dyDescent="0.2">
      <c r="A1395">
        <v>1465</v>
      </c>
      <c r="B1395" t="s">
        <v>102</v>
      </c>
      <c r="C1395" t="s">
        <v>103</v>
      </c>
      <c r="D1395">
        <v>3</v>
      </c>
      <c r="E1395" t="s">
        <v>27</v>
      </c>
      <c r="F1395" t="s">
        <v>71</v>
      </c>
      <c r="G1395" t="s">
        <v>48</v>
      </c>
      <c r="H1395" t="s">
        <v>17</v>
      </c>
      <c r="I1395" t="s">
        <v>49</v>
      </c>
      <c r="J1395" t="s">
        <v>33</v>
      </c>
      <c r="M1395" t="s">
        <v>20</v>
      </c>
      <c r="N1395" s="1">
        <v>45249.852777777778</v>
      </c>
    </row>
    <row r="1396" spans="1:14" x14ac:dyDescent="0.2">
      <c r="A1396">
        <v>1466</v>
      </c>
      <c r="B1396" t="s">
        <v>102</v>
      </c>
      <c r="C1396" t="s">
        <v>103</v>
      </c>
      <c r="D1396">
        <v>2</v>
      </c>
      <c r="E1396" t="s">
        <v>27</v>
      </c>
      <c r="F1396" t="s">
        <v>71</v>
      </c>
      <c r="G1396" t="s">
        <v>48</v>
      </c>
      <c r="H1396" t="s">
        <v>25</v>
      </c>
      <c r="I1396" t="s">
        <v>36</v>
      </c>
      <c r="J1396" t="s">
        <v>44</v>
      </c>
      <c r="K1396" t="s">
        <v>62</v>
      </c>
      <c r="M1396" t="s">
        <v>20</v>
      </c>
      <c r="N1396" s="1">
        <v>45249.856944444444</v>
      </c>
    </row>
    <row r="1397" spans="1:14" x14ac:dyDescent="0.2">
      <c r="A1397">
        <v>1467</v>
      </c>
      <c r="B1397" t="s">
        <v>102</v>
      </c>
      <c r="C1397" t="s">
        <v>103</v>
      </c>
      <c r="D1397">
        <v>5</v>
      </c>
      <c r="E1397" t="s">
        <v>27</v>
      </c>
      <c r="F1397" t="s">
        <v>71</v>
      </c>
      <c r="G1397" t="s">
        <v>48</v>
      </c>
      <c r="H1397" t="s">
        <v>17</v>
      </c>
      <c r="I1397" t="s">
        <v>49</v>
      </c>
      <c r="J1397" t="s">
        <v>19</v>
      </c>
      <c r="M1397" t="s">
        <v>52</v>
      </c>
      <c r="N1397" s="1">
        <v>45249.92083333333</v>
      </c>
    </row>
    <row r="1398" spans="1:14" x14ac:dyDescent="0.2">
      <c r="A1398">
        <v>1468</v>
      </c>
      <c r="B1398" t="s">
        <v>131</v>
      </c>
      <c r="C1398" t="s">
        <v>32</v>
      </c>
      <c r="D1398">
        <v>0</v>
      </c>
      <c r="E1398" t="s">
        <v>27</v>
      </c>
      <c r="F1398" t="s">
        <v>23</v>
      </c>
      <c r="G1398" t="s">
        <v>24</v>
      </c>
      <c r="H1398" t="s">
        <v>25</v>
      </c>
      <c r="I1398" t="s">
        <v>26</v>
      </c>
      <c r="J1398" t="s">
        <v>44</v>
      </c>
      <c r="M1398" t="s">
        <v>20</v>
      </c>
      <c r="N1398" s="1">
        <v>45250.652777777781</v>
      </c>
    </row>
    <row r="1399" spans="1:14" x14ac:dyDescent="0.2">
      <c r="A1399">
        <v>1469</v>
      </c>
      <c r="B1399" t="s">
        <v>131</v>
      </c>
      <c r="C1399" t="s">
        <v>32</v>
      </c>
      <c r="D1399">
        <v>1</v>
      </c>
      <c r="E1399" t="s">
        <v>27</v>
      </c>
      <c r="F1399" t="s">
        <v>23</v>
      </c>
      <c r="G1399" t="s">
        <v>53</v>
      </c>
      <c r="H1399" t="s">
        <v>17</v>
      </c>
      <c r="I1399" t="s">
        <v>58</v>
      </c>
      <c r="J1399" t="s">
        <v>41</v>
      </c>
      <c r="M1399" t="s">
        <v>20</v>
      </c>
      <c r="N1399" s="1">
        <v>45250.65625</v>
      </c>
    </row>
    <row r="1400" spans="1:14" x14ac:dyDescent="0.2">
      <c r="A1400">
        <v>1470</v>
      </c>
      <c r="B1400" t="s">
        <v>14</v>
      </c>
      <c r="C1400" t="s">
        <v>15</v>
      </c>
      <c r="D1400">
        <v>2</v>
      </c>
      <c r="E1400" t="s">
        <v>27</v>
      </c>
      <c r="F1400" t="s">
        <v>28</v>
      </c>
      <c r="G1400" t="s">
        <v>43</v>
      </c>
      <c r="H1400" t="s">
        <v>17</v>
      </c>
      <c r="I1400" t="s">
        <v>30</v>
      </c>
      <c r="J1400" t="s">
        <v>19</v>
      </c>
      <c r="M1400" t="s">
        <v>52</v>
      </c>
      <c r="N1400" s="1">
        <v>45250.768750000003</v>
      </c>
    </row>
    <row r="1401" spans="1:14" x14ac:dyDescent="0.2">
      <c r="A1401">
        <v>1471</v>
      </c>
      <c r="B1401" t="s">
        <v>131</v>
      </c>
      <c r="C1401" t="s">
        <v>32</v>
      </c>
      <c r="D1401">
        <v>2</v>
      </c>
      <c r="E1401" t="s">
        <v>27</v>
      </c>
      <c r="F1401" t="s">
        <v>71</v>
      </c>
      <c r="G1401" t="s">
        <v>48</v>
      </c>
      <c r="H1401" t="s">
        <v>17</v>
      </c>
      <c r="I1401" t="s">
        <v>36</v>
      </c>
      <c r="J1401" t="s">
        <v>19</v>
      </c>
      <c r="M1401" t="s">
        <v>34</v>
      </c>
      <c r="N1401" s="1">
        <v>45250.811111111114</v>
      </c>
    </row>
    <row r="1402" spans="1:14" x14ac:dyDescent="0.2">
      <c r="A1402">
        <v>1472</v>
      </c>
      <c r="B1402" t="s">
        <v>113</v>
      </c>
      <c r="C1402" t="s">
        <v>114</v>
      </c>
      <c r="D1402">
        <v>3</v>
      </c>
      <c r="E1402" t="s">
        <v>22</v>
      </c>
      <c r="F1402" t="s">
        <v>71</v>
      </c>
      <c r="G1402" t="s">
        <v>48</v>
      </c>
      <c r="H1402" t="s">
        <v>40</v>
      </c>
      <c r="I1402" t="s">
        <v>36</v>
      </c>
      <c r="J1402" t="s">
        <v>67</v>
      </c>
      <c r="M1402" t="s">
        <v>34</v>
      </c>
      <c r="N1402" s="1">
        <v>45250.945138888892</v>
      </c>
    </row>
    <row r="1403" spans="1:14" x14ac:dyDescent="0.2">
      <c r="A1403">
        <v>1473</v>
      </c>
      <c r="B1403" t="s">
        <v>131</v>
      </c>
      <c r="C1403" t="s">
        <v>32</v>
      </c>
      <c r="D1403">
        <v>7</v>
      </c>
      <c r="E1403" t="s">
        <v>16</v>
      </c>
      <c r="F1403" t="s">
        <v>71</v>
      </c>
      <c r="G1403" t="s">
        <v>48</v>
      </c>
      <c r="H1403" t="s">
        <v>17</v>
      </c>
      <c r="I1403" t="s">
        <v>18</v>
      </c>
      <c r="J1403" t="s">
        <v>19</v>
      </c>
      <c r="M1403" t="s">
        <v>20</v>
      </c>
      <c r="N1403" s="1">
        <v>45251.489583333336</v>
      </c>
    </row>
    <row r="1404" spans="1:14" x14ac:dyDescent="0.2">
      <c r="A1404">
        <v>1474</v>
      </c>
      <c r="B1404" t="s">
        <v>131</v>
      </c>
      <c r="C1404" t="s">
        <v>32</v>
      </c>
      <c r="D1404">
        <v>0</v>
      </c>
      <c r="E1404" t="s">
        <v>27</v>
      </c>
      <c r="F1404" t="s">
        <v>71</v>
      </c>
      <c r="G1404" t="s">
        <v>48</v>
      </c>
      <c r="H1404" t="s">
        <v>17</v>
      </c>
      <c r="I1404" t="s">
        <v>36</v>
      </c>
      <c r="J1404" t="s">
        <v>37</v>
      </c>
      <c r="M1404" t="s">
        <v>34</v>
      </c>
      <c r="N1404" s="1">
        <v>45251.857638888891</v>
      </c>
    </row>
    <row r="1405" spans="1:14" x14ac:dyDescent="0.2">
      <c r="A1405">
        <v>1475</v>
      </c>
      <c r="B1405" t="s">
        <v>131</v>
      </c>
      <c r="C1405" t="s">
        <v>32</v>
      </c>
      <c r="D1405">
        <v>0</v>
      </c>
      <c r="E1405" t="s">
        <v>27</v>
      </c>
      <c r="F1405" t="s">
        <v>23</v>
      </c>
      <c r="G1405" t="s">
        <v>39</v>
      </c>
      <c r="H1405" t="s">
        <v>17</v>
      </c>
      <c r="I1405" t="s">
        <v>18</v>
      </c>
      <c r="J1405" t="s">
        <v>19</v>
      </c>
      <c r="M1405" t="s">
        <v>52</v>
      </c>
      <c r="N1405" s="1">
        <v>45254.761111111111</v>
      </c>
    </row>
    <row r="1406" spans="1:14" x14ac:dyDescent="0.2">
      <c r="A1406">
        <v>1476</v>
      </c>
      <c r="B1406" t="s">
        <v>95</v>
      </c>
      <c r="C1406" t="s">
        <v>114</v>
      </c>
      <c r="D1406">
        <v>1</v>
      </c>
      <c r="E1406" t="s">
        <v>22</v>
      </c>
      <c r="F1406" t="s">
        <v>38</v>
      </c>
      <c r="G1406" t="s">
        <v>46</v>
      </c>
      <c r="H1406" t="s">
        <v>17</v>
      </c>
      <c r="I1406" t="s">
        <v>54</v>
      </c>
      <c r="J1406" t="s">
        <v>19</v>
      </c>
      <c r="K1406" t="s">
        <v>62</v>
      </c>
      <c r="M1406" t="s">
        <v>20</v>
      </c>
      <c r="N1406" s="1">
        <v>45254.897916666669</v>
      </c>
    </row>
    <row r="1407" spans="1:14" x14ac:dyDescent="0.2">
      <c r="A1407">
        <v>1477</v>
      </c>
      <c r="B1407" t="s">
        <v>131</v>
      </c>
      <c r="C1407" t="s">
        <v>32</v>
      </c>
      <c r="D1407">
        <v>0</v>
      </c>
      <c r="E1407" t="s">
        <v>27</v>
      </c>
      <c r="F1407" t="s">
        <v>23</v>
      </c>
      <c r="G1407" t="s">
        <v>24</v>
      </c>
      <c r="H1407" t="s">
        <v>25</v>
      </c>
      <c r="I1407" t="s">
        <v>26</v>
      </c>
      <c r="J1407" t="s">
        <v>44</v>
      </c>
      <c r="M1407" t="s">
        <v>20</v>
      </c>
      <c r="N1407" s="1">
        <v>45256.888888888891</v>
      </c>
    </row>
    <row r="1408" spans="1:14" x14ac:dyDescent="0.2">
      <c r="A1408">
        <v>1478</v>
      </c>
      <c r="B1408" t="s">
        <v>14</v>
      </c>
      <c r="C1408" t="s">
        <v>42</v>
      </c>
      <c r="D1408">
        <v>2</v>
      </c>
      <c r="E1408" t="s">
        <v>22</v>
      </c>
      <c r="F1408" t="s">
        <v>71</v>
      </c>
      <c r="G1408" t="s">
        <v>48</v>
      </c>
      <c r="H1408" t="s">
        <v>17</v>
      </c>
      <c r="I1408" t="s">
        <v>30</v>
      </c>
      <c r="J1408" t="s">
        <v>37</v>
      </c>
      <c r="M1408" t="s">
        <v>20</v>
      </c>
      <c r="N1408" s="1">
        <v>45257.720833333333</v>
      </c>
    </row>
    <row r="1409" spans="1:14" x14ac:dyDescent="0.2">
      <c r="A1409">
        <v>1479</v>
      </c>
      <c r="B1409" t="s">
        <v>113</v>
      </c>
      <c r="C1409" t="s">
        <v>114</v>
      </c>
      <c r="D1409">
        <v>2</v>
      </c>
      <c r="E1409" t="s">
        <v>16</v>
      </c>
      <c r="F1409" t="s">
        <v>71</v>
      </c>
      <c r="G1409" t="s">
        <v>48</v>
      </c>
      <c r="H1409" t="s">
        <v>17</v>
      </c>
      <c r="I1409" t="s">
        <v>18</v>
      </c>
      <c r="J1409" t="s">
        <v>19</v>
      </c>
      <c r="M1409" t="s">
        <v>61</v>
      </c>
      <c r="N1409" s="1">
        <v>45258.359027777777</v>
      </c>
    </row>
    <row r="1410" spans="1:14" x14ac:dyDescent="0.2">
      <c r="A1410">
        <v>1480</v>
      </c>
      <c r="B1410" t="s">
        <v>102</v>
      </c>
      <c r="C1410" t="s">
        <v>103</v>
      </c>
      <c r="D1410">
        <v>2</v>
      </c>
      <c r="E1410" t="s">
        <v>27</v>
      </c>
      <c r="F1410" t="s">
        <v>23</v>
      </c>
      <c r="G1410" t="s">
        <v>43</v>
      </c>
      <c r="H1410" t="s">
        <v>76</v>
      </c>
      <c r="I1410" t="s">
        <v>54</v>
      </c>
      <c r="J1410" t="s">
        <v>44</v>
      </c>
      <c r="K1410" t="s">
        <v>62</v>
      </c>
      <c r="M1410" t="s">
        <v>20</v>
      </c>
      <c r="N1410" s="1">
        <v>45258.470138888886</v>
      </c>
    </row>
    <row r="1411" spans="1:14" x14ac:dyDescent="0.2">
      <c r="A1411">
        <v>1481</v>
      </c>
      <c r="B1411" t="s">
        <v>139</v>
      </c>
      <c r="C1411" t="s">
        <v>32</v>
      </c>
      <c r="D1411">
        <v>3</v>
      </c>
      <c r="E1411" t="s">
        <v>27</v>
      </c>
      <c r="F1411" t="s">
        <v>71</v>
      </c>
      <c r="G1411" t="s">
        <v>48</v>
      </c>
      <c r="H1411" t="s">
        <v>17</v>
      </c>
      <c r="I1411" t="s">
        <v>18</v>
      </c>
      <c r="J1411" t="s">
        <v>19</v>
      </c>
      <c r="M1411" t="s">
        <v>20</v>
      </c>
      <c r="N1411" s="1">
        <v>45258.588888888888</v>
      </c>
    </row>
    <row r="1412" spans="1:14" x14ac:dyDescent="0.2">
      <c r="A1412">
        <v>1482</v>
      </c>
      <c r="B1412" t="s">
        <v>102</v>
      </c>
      <c r="C1412" t="s">
        <v>103</v>
      </c>
      <c r="D1412">
        <v>2</v>
      </c>
      <c r="E1412" t="s">
        <v>22</v>
      </c>
      <c r="F1412" t="s">
        <v>23</v>
      </c>
      <c r="G1412" t="s">
        <v>55</v>
      </c>
      <c r="H1412" t="s">
        <v>35</v>
      </c>
      <c r="I1412" t="s">
        <v>30</v>
      </c>
      <c r="J1412" t="s">
        <v>41</v>
      </c>
      <c r="K1412" t="s">
        <v>62</v>
      </c>
      <c r="M1412" t="s">
        <v>34</v>
      </c>
      <c r="N1412" s="1">
        <v>45258.927083333336</v>
      </c>
    </row>
    <row r="1413" spans="1:14" x14ac:dyDescent="0.2">
      <c r="A1413">
        <v>1483</v>
      </c>
      <c r="B1413" t="s">
        <v>139</v>
      </c>
      <c r="C1413" t="s">
        <v>32</v>
      </c>
      <c r="D1413">
        <v>2</v>
      </c>
      <c r="E1413" t="s">
        <v>22</v>
      </c>
      <c r="F1413" t="s">
        <v>71</v>
      </c>
      <c r="G1413" t="s">
        <v>48</v>
      </c>
      <c r="H1413" t="s">
        <v>40</v>
      </c>
      <c r="I1413" t="s">
        <v>58</v>
      </c>
      <c r="J1413" t="s">
        <v>19</v>
      </c>
      <c r="M1413" t="s">
        <v>20</v>
      </c>
      <c r="N1413" s="1">
        <v>45259.997916666667</v>
      </c>
    </row>
    <row r="1414" spans="1:14" x14ac:dyDescent="0.2">
      <c r="A1414">
        <v>1484</v>
      </c>
      <c r="B1414" t="s">
        <v>139</v>
      </c>
      <c r="C1414" t="s">
        <v>32</v>
      </c>
      <c r="D1414">
        <v>5</v>
      </c>
      <c r="E1414" t="s">
        <v>22</v>
      </c>
      <c r="F1414" t="s">
        <v>71</v>
      </c>
      <c r="G1414" t="s">
        <v>48</v>
      </c>
      <c r="H1414" t="s">
        <v>40</v>
      </c>
      <c r="I1414" t="s">
        <v>36</v>
      </c>
      <c r="J1414" t="s">
        <v>59</v>
      </c>
      <c r="M1414" t="s">
        <v>20</v>
      </c>
      <c r="N1414" s="1">
        <v>45264.077777777777</v>
      </c>
    </row>
    <row r="1415" spans="1:14" x14ac:dyDescent="0.2">
      <c r="A1415">
        <v>1485</v>
      </c>
      <c r="B1415" t="s">
        <v>102</v>
      </c>
      <c r="C1415" t="s">
        <v>103</v>
      </c>
      <c r="D1415">
        <v>2</v>
      </c>
      <c r="E1415" t="s">
        <v>22</v>
      </c>
      <c r="F1415" t="s">
        <v>71</v>
      </c>
      <c r="G1415" t="s">
        <v>48</v>
      </c>
      <c r="H1415" t="s">
        <v>76</v>
      </c>
      <c r="I1415" t="s">
        <v>26</v>
      </c>
      <c r="J1415" t="s">
        <v>19</v>
      </c>
      <c r="M1415" t="s">
        <v>52</v>
      </c>
      <c r="N1415" s="1">
        <v>45264.398611111108</v>
      </c>
    </row>
    <row r="1416" spans="1:14" x14ac:dyDescent="0.2">
      <c r="A1416">
        <v>1486</v>
      </c>
      <c r="B1416" t="s">
        <v>102</v>
      </c>
      <c r="C1416" t="s">
        <v>103</v>
      </c>
      <c r="D1416">
        <v>3</v>
      </c>
      <c r="E1416" t="s">
        <v>22</v>
      </c>
      <c r="F1416" t="s">
        <v>23</v>
      </c>
      <c r="G1416" t="s">
        <v>55</v>
      </c>
      <c r="H1416" t="s">
        <v>17</v>
      </c>
      <c r="I1416" t="s">
        <v>45</v>
      </c>
      <c r="J1416" t="s">
        <v>41</v>
      </c>
      <c r="M1416" t="s">
        <v>34</v>
      </c>
      <c r="N1416" s="1">
        <v>45264.463888888888</v>
      </c>
    </row>
    <row r="1417" spans="1:14" x14ac:dyDescent="0.2">
      <c r="A1417">
        <v>1487</v>
      </c>
      <c r="B1417" t="s">
        <v>139</v>
      </c>
      <c r="C1417" t="s">
        <v>32</v>
      </c>
      <c r="D1417">
        <v>3</v>
      </c>
      <c r="E1417" t="s">
        <v>22</v>
      </c>
      <c r="F1417" t="s">
        <v>71</v>
      </c>
      <c r="G1417" t="s">
        <v>48</v>
      </c>
      <c r="H1417" t="s">
        <v>17</v>
      </c>
      <c r="I1417" t="s">
        <v>30</v>
      </c>
      <c r="J1417" t="s">
        <v>19</v>
      </c>
      <c r="M1417" t="s">
        <v>20</v>
      </c>
      <c r="N1417" s="1">
        <v>45264.805555555555</v>
      </c>
    </row>
    <row r="1418" spans="1:14" x14ac:dyDescent="0.2">
      <c r="A1418">
        <v>1488</v>
      </c>
      <c r="B1418" t="s">
        <v>139</v>
      </c>
      <c r="C1418" t="s">
        <v>32</v>
      </c>
      <c r="D1418">
        <v>1</v>
      </c>
      <c r="E1418" t="s">
        <v>27</v>
      </c>
      <c r="F1418" t="s">
        <v>71</v>
      </c>
      <c r="G1418" t="s">
        <v>48</v>
      </c>
      <c r="H1418" t="s">
        <v>83</v>
      </c>
      <c r="I1418" t="s">
        <v>36</v>
      </c>
      <c r="J1418" t="s">
        <v>41</v>
      </c>
      <c r="M1418" t="s">
        <v>20</v>
      </c>
      <c r="N1418" s="1">
        <v>45265.42291666667</v>
      </c>
    </row>
    <row r="1419" spans="1:14" x14ac:dyDescent="0.2">
      <c r="A1419">
        <v>1489</v>
      </c>
      <c r="B1419" t="s">
        <v>14</v>
      </c>
      <c r="C1419" t="s">
        <v>15</v>
      </c>
      <c r="D1419">
        <v>2</v>
      </c>
      <c r="E1419" t="s">
        <v>27</v>
      </c>
      <c r="F1419" t="s">
        <v>71</v>
      </c>
      <c r="G1419" t="s">
        <v>48</v>
      </c>
      <c r="H1419" t="s">
        <v>17</v>
      </c>
      <c r="I1419" t="s">
        <v>30</v>
      </c>
      <c r="J1419" t="s">
        <v>19</v>
      </c>
      <c r="M1419" t="s">
        <v>20</v>
      </c>
      <c r="N1419" s="1">
        <v>45266.494444444441</v>
      </c>
    </row>
    <row r="1420" spans="1:14" x14ac:dyDescent="0.2">
      <c r="A1420">
        <v>1490</v>
      </c>
      <c r="B1420" t="s">
        <v>139</v>
      </c>
      <c r="C1420" t="s">
        <v>32</v>
      </c>
      <c r="D1420">
        <v>5</v>
      </c>
      <c r="E1420" t="s">
        <v>16</v>
      </c>
      <c r="F1420" t="s">
        <v>28</v>
      </c>
      <c r="G1420" t="s">
        <v>29</v>
      </c>
      <c r="H1420" t="s">
        <v>17</v>
      </c>
      <c r="I1420" t="s">
        <v>49</v>
      </c>
      <c r="J1420" t="s">
        <v>19</v>
      </c>
      <c r="M1420" t="s">
        <v>20</v>
      </c>
      <c r="N1420" s="1">
        <v>45266.532638888886</v>
      </c>
    </row>
    <row r="1421" spans="1:14" x14ac:dyDescent="0.2">
      <c r="A1421">
        <v>1491</v>
      </c>
      <c r="B1421" t="s">
        <v>95</v>
      </c>
      <c r="C1421" t="s">
        <v>114</v>
      </c>
      <c r="D1421">
        <v>2</v>
      </c>
      <c r="E1421" t="s">
        <v>27</v>
      </c>
      <c r="F1421" t="s">
        <v>71</v>
      </c>
      <c r="G1421" t="s">
        <v>48</v>
      </c>
      <c r="H1421" t="s">
        <v>17</v>
      </c>
      <c r="I1421" t="s">
        <v>58</v>
      </c>
      <c r="J1421" t="s">
        <v>41</v>
      </c>
      <c r="M1421" t="s">
        <v>52</v>
      </c>
      <c r="N1421" s="1">
        <v>45266.561805555553</v>
      </c>
    </row>
    <row r="1422" spans="1:14" x14ac:dyDescent="0.2">
      <c r="A1422">
        <v>1492</v>
      </c>
      <c r="B1422" t="s">
        <v>139</v>
      </c>
      <c r="C1422" t="s">
        <v>32</v>
      </c>
      <c r="D1422">
        <v>4</v>
      </c>
      <c r="E1422" t="s">
        <v>27</v>
      </c>
      <c r="F1422" t="s">
        <v>23</v>
      </c>
      <c r="G1422" t="s">
        <v>43</v>
      </c>
      <c r="H1422" t="s">
        <v>76</v>
      </c>
      <c r="I1422" t="s">
        <v>54</v>
      </c>
      <c r="J1422" t="s">
        <v>19</v>
      </c>
      <c r="K1422" t="s">
        <v>62</v>
      </c>
      <c r="M1422" t="s">
        <v>20</v>
      </c>
      <c r="N1422" s="1">
        <v>45267.422222222223</v>
      </c>
    </row>
    <row r="1423" spans="1:14" x14ac:dyDescent="0.2">
      <c r="A1423">
        <v>1493</v>
      </c>
      <c r="B1423" t="s">
        <v>102</v>
      </c>
      <c r="C1423" t="s">
        <v>103</v>
      </c>
      <c r="D1423">
        <v>2</v>
      </c>
      <c r="E1423" t="s">
        <v>27</v>
      </c>
      <c r="F1423" t="s">
        <v>38</v>
      </c>
      <c r="G1423" t="s">
        <v>46</v>
      </c>
      <c r="H1423" t="s">
        <v>17</v>
      </c>
      <c r="I1423" t="s">
        <v>18</v>
      </c>
      <c r="J1423" t="s">
        <v>19</v>
      </c>
      <c r="L1423" t="s">
        <v>62</v>
      </c>
      <c r="M1423" t="s">
        <v>20</v>
      </c>
      <c r="N1423" s="1">
        <v>45268.447222222225</v>
      </c>
    </row>
    <row r="1424" spans="1:14" x14ac:dyDescent="0.2">
      <c r="A1424">
        <v>1494</v>
      </c>
      <c r="B1424" t="s">
        <v>102</v>
      </c>
      <c r="C1424" t="s">
        <v>103</v>
      </c>
      <c r="D1424">
        <v>0</v>
      </c>
      <c r="E1424" t="s">
        <v>16</v>
      </c>
      <c r="F1424" t="s">
        <v>23</v>
      </c>
      <c r="G1424" t="s">
        <v>24</v>
      </c>
      <c r="H1424" t="s">
        <v>17</v>
      </c>
      <c r="I1424" t="s">
        <v>49</v>
      </c>
      <c r="J1424" t="s">
        <v>19</v>
      </c>
      <c r="M1424" t="s">
        <v>34</v>
      </c>
      <c r="N1424" s="1">
        <v>45268.504861111112</v>
      </c>
    </row>
    <row r="1425" spans="1:14" x14ac:dyDescent="0.2">
      <c r="A1425">
        <v>1495</v>
      </c>
      <c r="B1425" t="s">
        <v>95</v>
      </c>
      <c r="C1425" t="s">
        <v>114</v>
      </c>
      <c r="D1425">
        <v>2</v>
      </c>
      <c r="E1425" t="s">
        <v>22</v>
      </c>
      <c r="F1425" t="s">
        <v>38</v>
      </c>
      <c r="G1425" t="s">
        <v>46</v>
      </c>
      <c r="H1425" t="s">
        <v>17</v>
      </c>
      <c r="I1425" t="s">
        <v>26</v>
      </c>
      <c r="J1425" t="s">
        <v>19</v>
      </c>
      <c r="M1425" t="s">
        <v>52</v>
      </c>
      <c r="N1425" s="1">
        <v>45268.527777777781</v>
      </c>
    </row>
    <row r="1426" spans="1:14" x14ac:dyDescent="0.2">
      <c r="A1426">
        <v>1496</v>
      </c>
      <c r="B1426" t="s">
        <v>102</v>
      </c>
      <c r="C1426" t="s">
        <v>103</v>
      </c>
      <c r="D1426">
        <v>3</v>
      </c>
      <c r="E1426" t="s">
        <v>27</v>
      </c>
      <c r="F1426" t="s">
        <v>71</v>
      </c>
      <c r="G1426" t="s">
        <v>48</v>
      </c>
      <c r="H1426" t="s">
        <v>25</v>
      </c>
      <c r="I1426" t="s">
        <v>18</v>
      </c>
      <c r="J1426" t="s">
        <v>19</v>
      </c>
      <c r="M1426" t="s">
        <v>34</v>
      </c>
      <c r="N1426" s="1">
        <v>45268.87222222222</v>
      </c>
    </row>
    <row r="1427" spans="1:14" x14ac:dyDescent="0.2">
      <c r="A1427">
        <v>1497</v>
      </c>
      <c r="B1427" t="s">
        <v>132</v>
      </c>
      <c r="C1427" t="s">
        <v>133</v>
      </c>
      <c r="D1427">
        <v>2</v>
      </c>
      <c r="E1427" t="s">
        <v>27</v>
      </c>
      <c r="F1427" t="s">
        <v>71</v>
      </c>
      <c r="G1427" t="s">
        <v>48</v>
      </c>
      <c r="H1427" t="s">
        <v>17</v>
      </c>
      <c r="I1427" t="s">
        <v>18</v>
      </c>
      <c r="J1427" t="s">
        <v>19</v>
      </c>
      <c r="M1427" t="s">
        <v>52</v>
      </c>
      <c r="N1427" s="1">
        <v>45270.414583333331</v>
      </c>
    </row>
    <row r="1428" spans="1:14" x14ac:dyDescent="0.2">
      <c r="A1428">
        <v>1499</v>
      </c>
      <c r="B1428" t="s">
        <v>139</v>
      </c>
      <c r="C1428" t="s">
        <v>32</v>
      </c>
      <c r="D1428">
        <v>2</v>
      </c>
      <c r="E1428" t="s">
        <v>22</v>
      </c>
      <c r="F1428" t="s">
        <v>23</v>
      </c>
      <c r="G1428" t="s">
        <v>48</v>
      </c>
      <c r="H1428" t="s">
        <v>35</v>
      </c>
      <c r="I1428" t="s">
        <v>54</v>
      </c>
      <c r="J1428" t="s">
        <v>33</v>
      </c>
      <c r="M1428" t="s">
        <v>52</v>
      </c>
      <c r="N1428" s="1">
        <v>45273.62777777778</v>
      </c>
    </row>
    <row r="1429" spans="1:14" x14ac:dyDescent="0.2">
      <c r="A1429">
        <v>1500</v>
      </c>
      <c r="B1429" t="s">
        <v>102</v>
      </c>
      <c r="C1429" t="s">
        <v>103</v>
      </c>
      <c r="D1429">
        <v>2</v>
      </c>
      <c r="E1429" t="s">
        <v>16</v>
      </c>
      <c r="F1429" t="s">
        <v>71</v>
      </c>
      <c r="G1429" t="s">
        <v>48</v>
      </c>
      <c r="H1429" t="s">
        <v>40</v>
      </c>
      <c r="I1429" t="s">
        <v>36</v>
      </c>
      <c r="J1429" t="s">
        <v>44</v>
      </c>
      <c r="M1429" t="s">
        <v>65</v>
      </c>
      <c r="N1429" s="1">
        <v>45274.438194444447</v>
      </c>
    </row>
    <row r="1430" spans="1:14" x14ac:dyDescent="0.2">
      <c r="A1430">
        <v>1501</v>
      </c>
      <c r="B1430" t="s">
        <v>102</v>
      </c>
      <c r="C1430" t="s">
        <v>103</v>
      </c>
      <c r="D1430">
        <v>2</v>
      </c>
      <c r="E1430" t="s">
        <v>27</v>
      </c>
      <c r="F1430" t="s">
        <v>71</v>
      </c>
      <c r="G1430" t="s">
        <v>48</v>
      </c>
      <c r="H1430" t="s">
        <v>76</v>
      </c>
      <c r="I1430" t="s">
        <v>36</v>
      </c>
      <c r="J1430" t="s">
        <v>19</v>
      </c>
      <c r="M1430" t="s">
        <v>100</v>
      </c>
      <c r="N1430" s="1">
        <v>45274.624305555553</v>
      </c>
    </row>
    <row r="1431" spans="1:14" x14ac:dyDescent="0.2">
      <c r="A1431">
        <v>1502</v>
      </c>
      <c r="B1431" t="s">
        <v>102</v>
      </c>
      <c r="C1431" t="s">
        <v>103</v>
      </c>
      <c r="D1431">
        <v>2</v>
      </c>
      <c r="E1431" t="s">
        <v>22</v>
      </c>
      <c r="F1431" t="s">
        <v>23</v>
      </c>
      <c r="G1431" t="s">
        <v>55</v>
      </c>
      <c r="H1431" t="s">
        <v>17</v>
      </c>
      <c r="I1431" t="s">
        <v>45</v>
      </c>
      <c r="J1431" t="s">
        <v>19</v>
      </c>
      <c r="M1431" t="s">
        <v>20</v>
      </c>
      <c r="N1431" s="1">
        <v>45275.42291666667</v>
      </c>
    </row>
    <row r="1432" spans="1:14" x14ac:dyDescent="0.2">
      <c r="A1432">
        <v>1503</v>
      </c>
      <c r="B1432" t="s">
        <v>102</v>
      </c>
      <c r="C1432" t="s">
        <v>103</v>
      </c>
      <c r="D1432">
        <v>0</v>
      </c>
      <c r="E1432" t="s">
        <v>22</v>
      </c>
      <c r="F1432" t="s">
        <v>23</v>
      </c>
      <c r="G1432" t="s">
        <v>48</v>
      </c>
      <c r="H1432" t="s">
        <v>83</v>
      </c>
      <c r="I1432" t="s">
        <v>50</v>
      </c>
      <c r="J1432" t="s">
        <v>33</v>
      </c>
      <c r="M1432" t="s">
        <v>51</v>
      </c>
      <c r="N1432" s="1">
        <v>45275.670138888891</v>
      </c>
    </row>
    <row r="1433" spans="1:14" x14ac:dyDescent="0.2">
      <c r="A1433">
        <v>1504</v>
      </c>
      <c r="B1433" t="s">
        <v>102</v>
      </c>
      <c r="C1433" t="s">
        <v>103</v>
      </c>
      <c r="D1433">
        <v>3</v>
      </c>
      <c r="E1433" t="s">
        <v>27</v>
      </c>
      <c r="F1433" t="s">
        <v>23</v>
      </c>
      <c r="G1433" t="s">
        <v>53</v>
      </c>
      <c r="H1433" t="s">
        <v>76</v>
      </c>
      <c r="I1433" t="s">
        <v>49</v>
      </c>
      <c r="J1433" t="s">
        <v>44</v>
      </c>
      <c r="M1433" t="s">
        <v>20</v>
      </c>
      <c r="N1433" s="1">
        <v>45276.874305555553</v>
      </c>
    </row>
    <row r="1434" spans="1:14" x14ac:dyDescent="0.2">
      <c r="A1434">
        <v>1505</v>
      </c>
      <c r="B1434" t="s">
        <v>139</v>
      </c>
      <c r="C1434" t="s">
        <v>32</v>
      </c>
      <c r="D1434">
        <v>3</v>
      </c>
      <c r="E1434" t="s">
        <v>27</v>
      </c>
      <c r="F1434" t="s">
        <v>71</v>
      </c>
      <c r="G1434" t="s">
        <v>48</v>
      </c>
      <c r="H1434" t="s">
        <v>35</v>
      </c>
      <c r="I1434" t="s">
        <v>36</v>
      </c>
      <c r="J1434" t="s">
        <v>59</v>
      </c>
      <c r="M1434" t="s">
        <v>34</v>
      </c>
      <c r="N1434" s="1">
        <v>45276.992361111108</v>
      </c>
    </row>
    <row r="1435" spans="1:14" x14ac:dyDescent="0.2">
      <c r="A1435">
        <v>1506</v>
      </c>
      <c r="B1435" t="s">
        <v>102</v>
      </c>
      <c r="C1435" t="s">
        <v>103</v>
      </c>
      <c r="D1435">
        <v>2</v>
      </c>
      <c r="E1435" t="s">
        <v>16</v>
      </c>
      <c r="F1435" t="s">
        <v>71</v>
      </c>
      <c r="G1435" t="s">
        <v>48</v>
      </c>
      <c r="H1435" t="s">
        <v>25</v>
      </c>
      <c r="I1435" t="s">
        <v>50</v>
      </c>
      <c r="J1435" t="s">
        <v>37</v>
      </c>
      <c r="M1435" t="s">
        <v>65</v>
      </c>
      <c r="N1435" s="1">
        <v>45280.371527777781</v>
      </c>
    </row>
    <row r="1436" spans="1:14" x14ac:dyDescent="0.2">
      <c r="A1436">
        <v>1507</v>
      </c>
      <c r="B1436" t="s">
        <v>102</v>
      </c>
      <c r="C1436" t="s">
        <v>103</v>
      </c>
      <c r="D1436">
        <v>1</v>
      </c>
      <c r="E1436" t="s">
        <v>27</v>
      </c>
      <c r="F1436" t="s">
        <v>23</v>
      </c>
      <c r="G1436" t="s">
        <v>48</v>
      </c>
      <c r="H1436" t="s">
        <v>76</v>
      </c>
      <c r="I1436" t="s">
        <v>26</v>
      </c>
      <c r="J1436" t="s">
        <v>59</v>
      </c>
      <c r="M1436" t="s">
        <v>20</v>
      </c>
      <c r="N1436" s="1">
        <v>45281.50277777778</v>
      </c>
    </row>
    <row r="1437" spans="1:14" x14ac:dyDescent="0.2">
      <c r="A1437">
        <v>1508</v>
      </c>
      <c r="B1437" t="s">
        <v>102</v>
      </c>
      <c r="C1437" t="s">
        <v>103</v>
      </c>
      <c r="D1437">
        <v>4</v>
      </c>
      <c r="E1437" t="s">
        <v>27</v>
      </c>
      <c r="F1437" t="s">
        <v>71</v>
      </c>
      <c r="G1437" t="s">
        <v>48</v>
      </c>
      <c r="H1437" t="s">
        <v>17</v>
      </c>
      <c r="I1437" t="s">
        <v>36</v>
      </c>
      <c r="J1437" t="s">
        <v>37</v>
      </c>
      <c r="K1437" t="s">
        <v>62</v>
      </c>
      <c r="M1437" t="s">
        <v>60</v>
      </c>
      <c r="N1437" s="1">
        <v>45282.862500000003</v>
      </c>
    </row>
    <row r="1438" spans="1:14" x14ac:dyDescent="0.2">
      <c r="A1438">
        <v>1509</v>
      </c>
      <c r="B1438" t="s">
        <v>139</v>
      </c>
      <c r="C1438" t="s">
        <v>32</v>
      </c>
      <c r="D1438">
        <v>3</v>
      </c>
      <c r="E1438" t="s">
        <v>27</v>
      </c>
      <c r="F1438" t="s">
        <v>71</v>
      </c>
      <c r="G1438" t="s">
        <v>48</v>
      </c>
      <c r="H1438" t="s">
        <v>17</v>
      </c>
      <c r="I1438" t="s">
        <v>54</v>
      </c>
      <c r="J1438" t="s">
        <v>37</v>
      </c>
      <c r="M1438" t="s">
        <v>34</v>
      </c>
      <c r="N1438" s="1">
        <v>45283.496527777781</v>
      </c>
    </row>
    <row r="1439" spans="1:14" x14ac:dyDescent="0.2">
      <c r="A1439">
        <v>1510</v>
      </c>
      <c r="B1439" t="s">
        <v>14</v>
      </c>
      <c r="C1439" t="s">
        <v>21</v>
      </c>
      <c r="D1439">
        <v>2</v>
      </c>
      <c r="E1439" t="s">
        <v>27</v>
      </c>
      <c r="F1439" t="s">
        <v>71</v>
      </c>
      <c r="G1439" t="s">
        <v>48</v>
      </c>
      <c r="H1439" t="s">
        <v>17</v>
      </c>
      <c r="I1439" t="s">
        <v>54</v>
      </c>
      <c r="J1439" t="s">
        <v>44</v>
      </c>
      <c r="K1439" t="s">
        <v>62</v>
      </c>
      <c r="M1439" t="s">
        <v>20</v>
      </c>
      <c r="N1439" s="1">
        <v>45283.666666666664</v>
      </c>
    </row>
    <row r="1440" spans="1:14" x14ac:dyDescent="0.2">
      <c r="A1440">
        <v>1511</v>
      </c>
      <c r="B1440" t="s">
        <v>14</v>
      </c>
      <c r="C1440" t="s">
        <v>42</v>
      </c>
      <c r="D1440">
        <v>2</v>
      </c>
      <c r="E1440" t="s">
        <v>16</v>
      </c>
      <c r="F1440" t="s">
        <v>28</v>
      </c>
      <c r="G1440" t="s">
        <v>46</v>
      </c>
      <c r="H1440" t="s">
        <v>25</v>
      </c>
      <c r="I1440" t="s">
        <v>36</v>
      </c>
      <c r="J1440" t="s">
        <v>37</v>
      </c>
      <c r="M1440" t="s">
        <v>20</v>
      </c>
      <c r="N1440" s="1">
        <v>45283.888194444444</v>
      </c>
    </row>
    <row r="1441" spans="1:14" x14ac:dyDescent="0.2">
      <c r="A1441">
        <v>1512</v>
      </c>
      <c r="B1441" t="s">
        <v>14</v>
      </c>
      <c r="C1441" t="s">
        <v>42</v>
      </c>
      <c r="D1441">
        <v>5</v>
      </c>
      <c r="E1441" t="s">
        <v>27</v>
      </c>
      <c r="F1441" t="s">
        <v>71</v>
      </c>
      <c r="G1441" t="s">
        <v>48</v>
      </c>
      <c r="H1441" t="s">
        <v>17</v>
      </c>
      <c r="I1441" t="s">
        <v>49</v>
      </c>
      <c r="J1441" t="s">
        <v>19</v>
      </c>
      <c r="M1441" t="s">
        <v>20</v>
      </c>
      <c r="N1441" s="1">
        <v>45285.740972222222</v>
      </c>
    </row>
    <row r="1442" spans="1:14" x14ac:dyDescent="0.2">
      <c r="A1442">
        <v>1513</v>
      </c>
      <c r="B1442" t="s">
        <v>102</v>
      </c>
      <c r="C1442" t="s">
        <v>103</v>
      </c>
      <c r="D1442">
        <v>9</v>
      </c>
      <c r="E1442" t="s">
        <v>27</v>
      </c>
      <c r="F1442" t="s">
        <v>71</v>
      </c>
      <c r="G1442" t="s">
        <v>46</v>
      </c>
      <c r="H1442" t="s">
        <v>17</v>
      </c>
      <c r="I1442" t="s">
        <v>26</v>
      </c>
      <c r="J1442" t="s">
        <v>19</v>
      </c>
      <c r="M1442" t="s">
        <v>20</v>
      </c>
      <c r="N1442" s="1">
        <v>45285.88958333333</v>
      </c>
    </row>
    <row r="1443" spans="1:14" x14ac:dyDescent="0.2">
      <c r="A1443">
        <v>1514</v>
      </c>
      <c r="B1443" t="s">
        <v>139</v>
      </c>
      <c r="C1443" t="s">
        <v>32</v>
      </c>
      <c r="D1443">
        <v>1</v>
      </c>
      <c r="E1443" t="s">
        <v>22</v>
      </c>
      <c r="F1443" t="s">
        <v>23</v>
      </c>
      <c r="G1443" t="s">
        <v>39</v>
      </c>
      <c r="H1443" t="s">
        <v>17</v>
      </c>
      <c r="I1443" t="s">
        <v>49</v>
      </c>
      <c r="J1443" t="s">
        <v>33</v>
      </c>
      <c r="M1443" t="s">
        <v>34</v>
      </c>
      <c r="N1443" s="1">
        <v>45286.725694444445</v>
      </c>
    </row>
    <row r="1444" spans="1:14" x14ac:dyDescent="0.2">
      <c r="A1444">
        <v>1515</v>
      </c>
      <c r="B1444" t="s">
        <v>139</v>
      </c>
      <c r="C1444" t="s">
        <v>32</v>
      </c>
      <c r="D1444">
        <v>4</v>
      </c>
      <c r="E1444" t="s">
        <v>27</v>
      </c>
      <c r="F1444" t="s">
        <v>38</v>
      </c>
      <c r="G1444" t="s">
        <v>46</v>
      </c>
      <c r="H1444" t="s">
        <v>76</v>
      </c>
      <c r="I1444" t="s">
        <v>36</v>
      </c>
      <c r="J1444" t="s">
        <v>37</v>
      </c>
      <c r="M1444" t="s">
        <v>20</v>
      </c>
      <c r="N1444" s="1">
        <v>45288.638194444444</v>
      </c>
    </row>
    <row r="1445" spans="1:14" x14ac:dyDescent="0.2">
      <c r="A1445">
        <v>1516</v>
      </c>
      <c r="B1445" t="s">
        <v>139</v>
      </c>
      <c r="C1445" t="s">
        <v>32</v>
      </c>
      <c r="D1445">
        <v>2</v>
      </c>
      <c r="E1445" t="s">
        <v>16</v>
      </c>
      <c r="F1445" t="s">
        <v>28</v>
      </c>
      <c r="G1445" t="s">
        <v>43</v>
      </c>
      <c r="H1445" t="s">
        <v>76</v>
      </c>
      <c r="I1445" t="s">
        <v>54</v>
      </c>
      <c r="J1445" t="s">
        <v>44</v>
      </c>
      <c r="M1445" t="s">
        <v>20</v>
      </c>
      <c r="N1445" s="1">
        <v>45288.713194444441</v>
      </c>
    </row>
    <row r="1446" spans="1:14" x14ac:dyDescent="0.2">
      <c r="A1446">
        <v>1518</v>
      </c>
      <c r="B1446" t="s">
        <v>139</v>
      </c>
      <c r="C1446" t="s">
        <v>32</v>
      </c>
      <c r="D1446">
        <v>2</v>
      </c>
      <c r="E1446" t="s">
        <v>22</v>
      </c>
      <c r="F1446" t="s">
        <v>71</v>
      </c>
      <c r="G1446" t="s">
        <v>48</v>
      </c>
      <c r="H1446" t="s">
        <v>17</v>
      </c>
      <c r="I1446" t="s">
        <v>58</v>
      </c>
      <c r="J1446" t="s">
        <v>19</v>
      </c>
      <c r="K1446" t="s">
        <v>62</v>
      </c>
      <c r="M1446" t="s">
        <v>20</v>
      </c>
      <c r="N1446" s="1">
        <v>45289.9375</v>
      </c>
    </row>
    <row r="1447" spans="1:14" x14ac:dyDescent="0.2">
      <c r="A1447">
        <v>1519</v>
      </c>
      <c r="B1447" t="s">
        <v>102</v>
      </c>
      <c r="C1447" t="s">
        <v>103</v>
      </c>
      <c r="D1447">
        <v>2</v>
      </c>
      <c r="E1447" t="s">
        <v>27</v>
      </c>
      <c r="F1447" t="s">
        <v>23</v>
      </c>
      <c r="G1447" t="s">
        <v>43</v>
      </c>
      <c r="H1447" t="s">
        <v>76</v>
      </c>
      <c r="I1447" t="s">
        <v>54</v>
      </c>
      <c r="J1447" t="s">
        <v>44</v>
      </c>
      <c r="M1447" t="s">
        <v>65</v>
      </c>
      <c r="N1447" s="1">
        <v>45291.025694444441</v>
      </c>
    </row>
    <row r="1448" spans="1:14" x14ac:dyDescent="0.2">
      <c r="A1448">
        <v>1520</v>
      </c>
      <c r="B1448" t="s">
        <v>139</v>
      </c>
      <c r="C1448" t="s">
        <v>32</v>
      </c>
      <c r="D1448">
        <v>1</v>
      </c>
      <c r="E1448" t="s">
        <v>22</v>
      </c>
      <c r="F1448" t="s">
        <v>23</v>
      </c>
      <c r="G1448" t="s">
        <v>43</v>
      </c>
      <c r="H1448" t="s">
        <v>17</v>
      </c>
      <c r="I1448" t="s">
        <v>54</v>
      </c>
      <c r="J1448" t="s">
        <v>44</v>
      </c>
      <c r="M1448" t="s">
        <v>52</v>
      </c>
      <c r="N1448" s="1">
        <v>45291.71597222222</v>
      </c>
    </row>
    <row r="1449" spans="1:14" x14ac:dyDescent="0.2">
      <c r="A1449">
        <v>1521</v>
      </c>
      <c r="B1449" t="s">
        <v>95</v>
      </c>
      <c r="C1449" t="s">
        <v>114</v>
      </c>
      <c r="D1449">
        <v>2</v>
      </c>
      <c r="E1449" t="s">
        <v>27</v>
      </c>
      <c r="F1449" t="s">
        <v>28</v>
      </c>
      <c r="G1449" t="s">
        <v>24</v>
      </c>
      <c r="H1449" t="s">
        <v>17</v>
      </c>
      <c r="I1449" t="s">
        <v>58</v>
      </c>
      <c r="J1449" t="s">
        <v>67</v>
      </c>
      <c r="M1449" t="s">
        <v>52</v>
      </c>
      <c r="N1449" s="1">
        <v>45293.40902777778</v>
      </c>
    </row>
    <row r="1450" spans="1:14" x14ac:dyDescent="0.2">
      <c r="A1450">
        <v>1522</v>
      </c>
      <c r="B1450" t="s">
        <v>102</v>
      </c>
      <c r="C1450" t="s">
        <v>103</v>
      </c>
      <c r="D1450">
        <v>1</v>
      </c>
      <c r="E1450" t="s">
        <v>16</v>
      </c>
      <c r="F1450" t="s">
        <v>71</v>
      </c>
      <c r="G1450" t="s">
        <v>48</v>
      </c>
      <c r="H1450" t="s">
        <v>76</v>
      </c>
      <c r="I1450" t="s">
        <v>36</v>
      </c>
      <c r="J1450" t="s">
        <v>37</v>
      </c>
      <c r="M1450" t="s">
        <v>20</v>
      </c>
      <c r="N1450" s="1">
        <v>45293.512499999997</v>
      </c>
    </row>
    <row r="1451" spans="1:14" x14ac:dyDescent="0.2">
      <c r="A1451">
        <v>1523</v>
      </c>
      <c r="B1451" t="s">
        <v>139</v>
      </c>
      <c r="C1451" t="s">
        <v>32</v>
      </c>
      <c r="D1451">
        <v>3</v>
      </c>
      <c r="E1451" t="s">
        <v>27</v>
      </c>
      <c r="F1451" t="s">
        <v>28</v>
      </c>
      <c r="G1451" t="s">
        <v>43</v>
      </c>
      <c r="H1451" t="s">
        <v>17</v>
      </c>
      <c r="I1451" t="s">
        <v>26</v>
      </c>
      <c r="J1451" t="s">
        <v>44</v>
      </c>
      <c r="L1451" t="s">
        <v>62</v>
      </c>
      <c r="M1451" t="s">
        <v>65</v>
      </c>
      <c r="N1451" s="1">
        <v>45294.285416666666</v>
      </c>
    </row>
    <row r="1452" spans="1:14" x14ac:dyDescent="0.2">
      <c r="A1452">
        <v>1524</v>
      </c>
      <c r="B1452" t="s">
        <v>139</v>
      </c>
      <c r="C1452" t="s">
        <v>32</v>
      </c>
      <c r="D1452">
        <v>2</v>
      </c>
      <c r="E1452" t="s">
        <v>22</v>
      </c>
      <c r="F1452" t="s">
        <v>38</v>
      </c>
      <c r="G1452" t="s">
        <v>46</v>
      </c>
      <c r="H1452" t="s">
        <v>76</v>
      </c>
      <c r="I1452" t="s">
        <v>50</v>
      </c>
      <c r="J1452" t="s">
        <v>19</v>
      </c>
      <c r="M1452" t="s">
        <v>20</v>
      </c>
      <c r="N1452" s="1">
        <v>45294.496527777781</v>
      </c>
    </row>
    <row r="1453" spans="1:14" x14ac:dyDescent="0.2">
      <c r="A1453">
        <v>1526</v>
      </c>
      <c r="B1453" t="s">
        <v>139</v>
      </c>
      <c r="C1453" t="s">
        <v>32</v>
      </c>
      <c r="D1453">
        <v>6</v>
      </c>
      <c r="E1453" t="s">
        <v>27</v>
      </c>
      <c r="F1453" t="s">
        <v>71</v>
      </c>
      <c r="G1453" t="s">
        <v>48</v>
      </c>
      <c r="H1453" t="s">
        <v>76</v>
      </c>
      <c r="I1453" t="s">
        <v>26</v>
      </c>
      <c r="J1453" t="s">
        <v>44</v>
      </c>
      <c r="M1453" t="s">
        <v>34</v>
      </c>
      <c r="N1453" s="1">
        <v>45294.929861111108</v>
      </c>
    </row>
    <row r="1454" spans="1:14" x14ac:dyDescent="0.2">
      <c r="A1454">
        <v>1527</v>
      </c>
      <c r="B1454" t="s">
        <v>139</v>
      </c>
      <c r="C1454" t="s">
        <v>32</v>
      </c>
      <c r="D1454">
        <v>0</v>
      </c>
      <c r="E1454" t="s">
        <v>22</v>
      </c>
      <c r="F1454" t="s">
        <v>71</v>
      </c>
      <c r="G1454" t="s">
        <v>48</v>
      </c>
      <c r="H1454" t="s">
        <v>35</v>
      </c>
      <c r="I1454" t="s">
        <v>54</v>
      </c>
      <c r="J1454" t="s">
        <v>19</v>
      </c>
      <c r="K1454" t="s">
        <v>62</v>
      </c>
      <c r="M1454" t="s">
        <v>20</v>
      </c>
      <c r="N1454" s="1">
        <v>45295.414583333331</v>
      </c>
    </row>
    <row r="1455" spans="1:14" x14ac:dyDescent="0.2">
      <c r="A1455">
        <v>1529</v>
      </c>
      <c r="B1455" t="s">
        <v>134</v>
      </c>
      <c r="C1455" t="s">
        <v>114</v>
      </c>
      <c r="D1455">
        <v>2</v>
      </c>
      <c r="E1455" t="s">
        <v>27</v>
      </c>
      <c r="F1455" t="s">
        <v>71</v>
      </c>
      <c r="G1455" t="s">
        <v>48</v>
      </c>
      <c r="H1455" t="s">
        <v>40</v>
      </c>
      <c r="I1455" t="s">
        <v>36</v>
      </c>
      <c r="J1455" t="s">
        <v>37</v>
      </c>
      <c r="M1455" t="s">
        <v>20</v>
      </c>
      <c r="N1455" s="1">
        <v>45295.602777777778</v>
      </c>
    </row>
    <row r="1456" spans="1:14" x14ac:dyDescent="0.2">
      <c r="A1456">
        <v>1530</v>
      </c>
      <c r="B1456" t="s">
        <v>139</v>
      </c>
      <c r="C1456" t="s">
        <v>32</v>
      </c>
      <c r="D1456">
        <v>0</v>
      </c>
      <c r="E1456" t="s">
        <v>27</v>
      </c>
      <c r="F1456" t="s">
        <v>28</v>
      </c>
      <c r="G1456" t="s">
        <v>24</v>
      </c>
      <c r="H1456" t="s">
        <v>25</v>
      </c>
      <c r="I1456" t="s">
        <v>26</v>
      </c>
      <c r="J1456" t="s">
        <v>44</v>
      </c>
      <c r="M1456" t="s">
        <v>34</v>
      </c>
      <c r="N1456" s="1">
        <v>45295.80972222222</v>
      </c>
    </row>
    <row r="1457" spans="1:14" x14ac:dyDescent="0.2">
      <c r="A1457">
        <v>1531</v>
      </c>
      <c r="B1457" t="s">
        <v>102</v>
      </c>
      <c r="C1457" t="s">
        <v>103</v>
      </c>
      <c r="D1457">
        <v>0</v>
      </c>
      <c r="E1457" t="s">
        <v>22</v>
      </c>
      <c r="F1457" t="s">
        <v>38</v>
      </c>
      <c r="G1457" t="s">
        <v>46</v>
      </c>
      <c r="H1457" t="s">
        <v>25</v>
      </c>
      <c r="I1457" t="s">
        <v>18</v>
      </c>
      <c r="J1457" t="s">
        <v>37</v>
      </c>
      <c r="M1457" t="s">
        <v>65</v>
      </c>
      <c r="N1457" s="1">
        <v>45296.481249999997</v>
      </c>
    </row>
    <row r="1458" spans="1:14" x14ac:dyDescent="0.2">
      <c r="A1458">
        <v>1532</v>
      </c>
      <c r="B1458" t="s">
        <v>102</v>
      </c>
      <c r="C1458" t="s">
        <v>103</v>
      </c>
      <c r="D1458">
        <v>0</v>
      </c>
      <c r="E1458" t="s">
        <v>27</v>
      </c>
      <c r="F1458" t="s">
        <v>38</v>
      </c>
      <c r="G1458" t="s">
        <v>29</v>
      </c>
      <c r="H1458" t="s">
        <v>25</v>
      </c>
      <c r="I1458" t="s">
        <v>30</v>
      </c>
      <c r="J1458" t="s">
        <v>59</v>
      </c>
      <c r="M1458" t="s">
        <v>20</v>
      </c>
      <c r="N1458" s="1">
        <v>45297.29583333333</v>
      </c>
    </row>
    <row r="1459" spans="1:14" x14ac:dyDescent="0.2">
      <c r="A1459">
        <v>1533</v>
      </c>
      <c r="B1459" t="s">
        <v>102</v>
      </c>
      <c r="C1459" t="s">
        <v>103</v>
      </c>
      <c r="D1459">
        <v>1</v>
      </c>
      <c r="E1459" t="s">
        <v>16</v>
      </c>
      <c r="F1459" t="s">
        <v>28</v>
      </c>
      <c r="G1459" t="s">
        <v>24</v>
      </c>
      <c r="H1459" t="s">
        <v>76</v>
      </c>
      <c r="I1459" t="s">
        <v>26</v>
      </c>
      <c r="J1459" t="s">
        <v>37</v>
      </c>
      <c r="M1459" t="s">
        <v>65</v>
      </c>
      <c r="N1459" s="1">
        <v>45297.568055555559</v>
      </c>
    </row>
    <row r="1460" spans="1:14" x14ac:dyDescent="0.2">
      <c r="A1460">
        <v>1534</v>
      </c>
      <c r="B1460" t="s">
        <v>102</v>
      </c>
      <c r="C1460" t="s">
        <v>103</v>
      </c>
      <c r="D1460">
        <v>3</v>
      </c>
      <c r="E1460" t="s">
        <v>22</v>
      </c>
      <c r="F1460" t="s">
        <v>71</v>
      </c>
      <c r="G1460" t="s">
        <v>48</v>
      </c>
      <c r="H1460" t="s">
        <v>17</v>
      </c>
      <c r="I1460" t="s">
        <v>30</v>
      </c>
      <c r="J1460" t="s">
        <v>19</v>
      </c>
      <c r="M1460" t="s">
        <v>65</v>
      </c>
      <c r="N1460" s="1">
        <v>45298.79583333333</v>
      </c>
    </row>
    <row r="1461" spans="1:14" x14ac:dyDescent="0.2">
      <c r="A1461">
        <v>1535</v>
      </c>
      <c r="B1461" t="s">
        <v>139</v>
      </c>
      <c r="C1461" t="s">
        <v>32</v>
      </c>
      <c r="D1461">
        <v>5</v>
      </c>
      <c r="E1461" t="s">
        <v>22</v>
      </c>
      <c r="F1461" t="s">
        <v>71</v>
      </c>
      <c r="G1461" t="s">
        <v>46</v>
      </c>
      <c r="H1461" t="s">
        <v>17</v>
      </c>
      <c r="I1461" t="s">
        <v>49</v>
      </c>
      <c r="J1461" t="s">
        <v>19</v>
      </c>
      <c r="M1461" t="s">
        <v>20</v>
      </c>
      <c r="N1461" s="1">
        <v>45299.425694444442</v>
      </c>
    </row>
    <row r="1462" spans="1:14" x14ac:dyDescent="0.2">
      <c r="A1462">
        <v>1536</v>
      </c>
      <c r="B1462" t="s">
        <v>139</v>
      </c>
      <c r="C1462" t="s">
        <v>32</v>
      </c>
      <c r="D1462">
        <v>0</v>
      </c>
      <c r="E1462" t="s">
        <v>27</v>
      </c>
      <c r="F1462" t="s">
        <v>38</v>
      </c>
      <c r="G1462" t="s">
        <v>46</v>
      </c>
      <c r="H1462" t="s">
        <v>25</v>
      </c>
      <c r="I1462" t="s">
        <v>36</v>
      </c>
      <c r="J1462" t="s">
        <v>19</v>
      </c>
      <c r="M1462" t="s">
        <v>34</v>
      </c>
      <c r="N1462" s="1">
        <v>45299.912499999999</v>
      </c>
    </row>
    <row r="1463" spans="1:14" x14ac:dyDescent="0.2">
      <c r="A1463">
        <v>1537</v>
      </c>
      <c r="B1463" t="s">
        <v>102</v>
      </c>
      <c r="C1463" t="s">
        <v>103</v>
      </c>
      <c r="D1463">
        <v>5</v>
      </c>
      <c r="E1463" t="s">
        <v>16</v>
      </c>
      <c r="F1463" t="s">
        <v>38</v>
      </c>
      <c r="G1463" t="s">
        <v>46</v>
      </c>
      <c r="H1463" t="s">
        <v>40</v>
      </c>
      <c r="I1463" t="s">
        <v>30</v>
      </c>
      <c r="J1463" t="s">
        <v>44</v>
      </c>
      <c r="K1463" t="s">
        <v>62</v>
      </c>
      <c r="M1463" t="s">
        <v>20</v>
      </c>
      <c r="N1463" s="1">
        <v>45300.227083333331</v>
      </c>
    </row>
    <row r="1464" spans="1:14" x14ac:dyDescent="0.2">
      <c r="A1464">
        <v>1538</v>
      </c>
      <c r="B1464" t="s">
        <v>102</v>
      </c>
      <c r="C1464" t="s">
        <v>103</v>
      </c>
      <c r="D1464">
        <v>3</v>
      </c>
      <c r="E1464" t="s">
        <v>22</v>
      </c>
      <c r="F1464" t="s">
        <v>23</v>
      </c>
      <c r="G1464" t="s">
        <v>55</v>
      </c>
      <c r="H1464" t="s">
        <v>35</v>
      </c>
      <c r="I1464" t="s">
        <v>30</v>
      </c>
      <c r="J1464" t="s">
        <v>44</v>
      </c>
      <c r="M1464" t="s">
        <v>20</v>
      </c>
      <c r="N1464" s="1">
        <v>45300.313888888886</v>
      </c>
    </row>
    <row r="1465" spans="1:14" x14ac:dyDescent="0.2">
      <c r="A1465">
        <v>1539</v>
      </c>
      <c r="B1465" t="s">
        <v>102</v>
      </c>
      <c r="C1465" t="s">
        <v>103</v>
      </c>
      <c r="D1465">
        <v>3</v>
      </c>
      <c r="E1465" t="s">
        <v>22</v>
      </c>
      <c r="F1465" t="s">
        <v>71</v>
      </c>
      <c r="G1465" t="s">
        <v>48</v>
      </c>
      <c r="H1465" t="s">
        <v>17</v>
      </c>
      <c r="I1465" t="s">
        <v>49</v>
      </c>
      <c r="J1465" t="s">
        <v>19</v>
      </c>
      <c r="M1465" t="s">
        <v>20</v>
      </c>
      <c r="N1465" s="1">
        <v>45300.379861111112</v>
      </c>
    </row>
    <row r="1466" spans="1:14" x14ac:dyDescent="0.2">
      <c r="A1466">
        <v>1540</v>
      </c>
      <c r="B1466" t="s">
        <v>139</v>
      </c>
      <c r="C1466" t="s">
        <v>32</v>
      </c>
      <c r="D1466">
        <v>1</v>
      </c>
      <c r="E1466" t="s">
        <v>22</v>
      </c>
      <c r="F1466" t="s">
        <v>23</v>
      </c>
      <c r="G1466" t="s">
        <v>55</v>
      </c>
      <c r="H1466" t="s">
        <v>17</v>
      </c>
      <c r="I1466" t="s">
        <v>45</v>
      </c>
      <c r="J1466" t="s">
        <v>41</v>
      </c>
      <c r="M1466" t="s">
        <v>34</v>
      </c>
      <c r="N1466" s="1">
        <v>45300.402083333334</v>
      </c>
    </row>
    <row r="1467" spans="1:14" x14ac:dyDescent="0.2">
      <c r="A1467">
        <v>1541</v>
      </c>
      <c r="B1467" t="s">
        <v>139</v>
      </c>
      <c r="C1467" t="s">
        <v>32</v>
      </c>
      <c r="D1467">
        <v>6</v>
      </c>
      <c r="E1467" t="s">
        <v>22</v>
      </c>
      <c r="F1467" t="s">
        <v>71</v>
      </c>
      <c r="G1467" t="s">
        <v>48</v>
      </c>
      <c r="H1467" t="s">
        <v>40</v>
      </c>
      <c r="I1467" t="s">
        <v>26</v>
      </c>
      <c r="J1467" t="s">
        <v>41</v>
      </c>
      <c r="M1467" t="s">
        <v>20</v>
      </c>
      <c r="N1467" s="1">
        <v>45300.561111111114</v>
      </c>
    </row>
    <row r="1468" spans="1:14" x14ac:dyDescent="0.2">
      <c r="A1468">
        <v>1542</v>
      </c>
      <c r="B1468" t="s">
        <v>132</v>
      </c>
      <c r="C1468" t="s">
        <v>133</v>
      </c>
      <c r="D1468">
        <v>4</v>
      </c>
      <c r="E1468" t="s">
        <v>22</v>
      </c>
      <c r="F1468" t="s">
        <v>71</v>
      </c>
      <c r="G1468" t="s">
        <v>48</v>
      </c>
      <c r="H1468" t="s">
        <v>17</v>
      </c>
      <c r="I1468" t="s">
        <v>49</v>
      </c>
      <c r="J1468" t="s">
        <v>19</v>
      </c>
      <c r="M1468" t="s">
        <v>20</v>
      </c>
      <c r="N1468" s="1">
        <v>45301.599305555559</v>
      </c>
    </row>
    <row r="1469" spans="1:14" x14ac:dyDescent="0.2">
      <c r="A1469">
        <v>1543</v>
      </c>
      <c r="B1469" t="s">
        <v>139</v>
      </c>
      <c r="C1469" t="s">
        <v>32</v>
      </c>
      <c r="D1469">
        <v>2</v>
      </c>
      <c r="E1469" t="s">
        <v>27</v>
      </c>
      <c r="F1469" t="s">
        <v>23</v>
      </c>
      <c r="G1469" t="s">
        <v>24</v>
      </c>
      <c r="H1469" t="s">
        <v>17</v>
      </c>
      <c r="I1469" t="s">
        <v>54</v>
      </c>
      <c r="J1469" t="s">
        <v>19</v>
      </c>
      <c r="M1469" t="s">
        <v>20</v>
      </c>
      <c r="N1469" s="1">
        <v>45301.787499999999</v>
      </c>
    </row>
    <row r="1470" spans="1:14" x14ac:dyDescent="0.2">
      <c r="A1470">
        <v>1544</v>
      </c>
      <c r="B1470" t="s">
        <v>102</v>
      </c>
      <c r="C1470" t="s">
        <v>103</v>
      </c>
      <c r="D1470">
        <v>4</v>
      </c>
      <c r="E1470" t="s">
        <v>22</v>
      </c>
      <c r="F1470" t="s">
        <v>71</v>
      </c>
      <c r="G1470" t="s">
        <v>48</v>
      </c>
      <c r="H1470" t="s">
        <v>17</v>
      </c>
      <c r="I1470" t="s">
        <v>49</v>
      </c>
      <c r="J1470" t="s">
        <v>33</v>
      </c>
      <c r="M1470" t="s">
        <v>34</v>
      </c>
      <c r="N1470" s="1">
        <v>45302.63958333333</v>
      </c>
    </row>
    <row r="1471" spans="1:14" x14ac:dyDescent="0.2">
      <c r="A1471">
        <v>1545</v>
      </c>
      <c r="B1471" t="s">
        <v>139</v>
      </c>
      <c r="C1471" t="s">
        <v>32</v>
      </c>
      <c r="D1471">
        <v>2</v>
      </c>
      <c r="E1471" t="s">
        <v>16</v>
      </c>
      <c r="F1471" t="s">
        <v>23</v>
      </c>
      <c r="G1471" t="s">
        <v>24</v>
      </c>
      <c r="H1471" t="s">
        <v>25</v>
      </c>
      <c r="I1471" t="s">
        <v>26</v>
      </c>
      <c r="J1471" t="s">
        <v>19</v>
      </c>
      <c r="M1471" t="s">
        <v>65</v>
      </c>
      <c r="N1471" s="1">
        <v>45302.946527777778</v>
      </c>
    </row>
    <row r="1472" spans="1:14" x14ac:dyDescent="0.2">
      <c r="A1472">
        <v>1546</v>
      </c>
      <c r="B1472" t="s">
        <v>139</v>
      </c>
      <c r="C1472" t="s">
        <v>32</v>
      </c>
      <c r="D1472">
        <v>1</v>
      </c>
      <c r="E1472" t="s">
        <v>27</v>
      </c>
      <c r="F1472" t="s">
        <v>38</v>
      </c>
      <c r="G1472" t="s">
        <v>29</v>
      </c>
      <c r="H1472" t="s">
        <v>76</v>
      </c>
      <c r="I1472" t="s">
        <v>50</v>
      </c>
      <c r="J1472" t="s">
        <v>37</v>
      </c>
      <c r="M1472" t="s">
        <v>34</v>
      </c>
      <c r="N1472" s="1">
        <v>45303.423611111109</v>
      </c>
    </row>
    <row r="1473" spans="1:14" x14ac:dyDescent="0.2">
      <c r="A1473">
        <v>1548</v>
      </c>
      <c r="B1473" t="s">
        <v>102</v>
      </c>
      <c r="C1473" t="s">
        <v>103</v>
      </c>
      <c r="D1473">
        <v>3</v>
      </c>
      <c r="E1473" t="s">
        <v>27</v>
      </c>
      <c r="F1473" t="s">
        <v>38</v>
      </c>
      <c r="G1473" t="s">
        <v>46</v>
      </c>
      <c r="H1473" t="s">
        <v>25</v>
      </c>
      <c r="I1473" t="s">
        <v>36</v>
      </c>
      <c r="J1473" t="s">
        <v>44</v>
      </c>
      <c r="M1473" t="s">
        <v>34</v>
      </c>
      <c r="N1473" s="1">
        <v>45303.675000000003</v>
      </c>
    </row>
    <row r="1474" spans="1:14" x14ac:dyDescent="0.2">
      <c r="A1474">
        <v>1549</v>
      </c>
      <c r="B1474" t="s">
        <v>102</v>
      </c>
      <c r="C1474" t="s">
        <v>103</v>
      </c>
      <c r="D1474">
        <v>4</v>
      </c>
      <c r="E1474" t="s">
        <v>22</v>
      </c>
      <c r="F1474" t="s">
        <v>28</v>
      </c>
      <c r="G1474" t="s">
        <v>29</v>
      </c>
      <c r="H1474" t="s">
        <v>17</v>
      </c>
      <c r="I1474" t="s">
        <v>49</v>
      </c>
      <c r="J1474" t="s">
        <v>33</v>
      </c>
      <c r="M1474" t="s">
        <v>61</v>
      </c>
      <c r="N1474" s="1">
        <v>45303.884722222225</v>
      </c>
    </row>
    <row r="1475" spans="1:14" x14ac:dyDescent="0.2">
      <c r="A1475">
        <v>1550</v>
      </c>
      <c r="B1475" t="s">
        <v>14</v>
      </c>
      <c r="C1475" t="s">
        <v>21</v>
      </c>
      <c r="D1475">
        <v>4</v>
      </c>
      <c r="E1475" t="s">
        <v>22</v>
      </c>
      <c r="F1475" t="s">
        <v>71</v>
      </c>
      <c r="G1475" t="s">
        <v>48</v>
      </c>
      <c r="H1475" t="s">
        <v>17</v>
      </c>
      <c r="I1475" t="s">
        <v>49</v>
      </c>
      <c r="J1475" t="s">
        <v>33</v>
      </c>
      <c r="M1475" t="s">
        <v>34</v>
      </c>
      <c r="N1475" s="1">
        <v>45303.999305555553</v>
      </c>
    </row>
    <row r="1476" spans="1:14" x14ac:dyDescent="0.2">
      <c r="A1476">
        <v>1551</v>
      </c>
      <c r="B1476" t="s">
        <v>102</v>
      </c>
      <c r="C1476" t="s">
        <v>103</v>
      </c>
      <c r="D1476">
        <v>2</v>
      </c>
      <c r="E1476" t="s">
        <v>27</v>
      </c>
      <c r="F1476" t="s">
        <v>23</v>
      </c>
      <c r="G1476" t="s">
        <v>43</v>
      </c>
      <c r="H1476" t="s">
        <v>17</v>
      </c>
      <c r="I1476" t="s">
        <v>49</v>
      </c>
      <c r="J1476" t="s">
        <v>33</v>
      </c>
      <c r="M1476" t="s">
        <v>20</v>
      </c>
      <c r="N1476" s="1">
        <v>45306.49722222222</v>
      </c>
    </row>
    <row r="1477" spans="1:14" x14ac:dyDescent="0.2">
      <c r="A1477">
        <v>1552</v>
      </c>
      <c r="B1477" t="s">
        <v>102</v>
      </c>
      <c r="C1477" t="s">
        <v>103</v>
      </c>
      <c r="D1477">
        <v>2</v>
      </c>
      <c r="E1477" t="s">
        <v>27</v>
      </c>
      <c r="F1477" t="s">
        <v>71</v>
      </c>
      <c r="G1477" t="s">
        <v>48</v>
      </c>
      <c r="H1477" t="s">
        <v>17</v>
      </c>
      <c r="I1477" t="s">
        <v>18</v>
      </c>
      <c r="J1477" t="s">
        <v>59</v>
      </c>
      <c r="M1477" t="s">
        <v>20</v>
      </c>
      <c r="N1477" s="1">
        <v>45307.129861111112</v>
      </c>
    </row>
    <row r="1478" spans="1:14" x14ac:dyDescent="0.2">
      <c r="A1478">
        <v>1553</v>
      </c>
      <c r="B1478" t="s">
        <v>102</v>
      </c>
      <c r="C1478" t="s">
        <v>103</v>
      </c>
      <c r="D1478">
        <v>5</v>
      </c>
      <c r="E1478" t="s">
        <v>16</v>
      </c>
      <c r="F1478" t="s">
        <v>71</v>
      </c>
      <c r="G1478" t="s">
        <v>48</v>
      </c>
      <c r="H1478" t="s">
        <v>17</v>
      </c>
      <c r="I1478" t="s">
        <v>49</v>
      </c>
      <c r="J1478" t="s">
        <v>19</v>
      </c>
      <c r="M1478" t="s">
        <v>20</v>
      </c>
      <c r="N1478" s="1">
        <v>45307.886805555558</v>
      </c>
    </row>
    <row r="1479" spans="1:14" x14ac:dyDescent="0.2">
      <c r="A1479">
        <v>1554</v>
      </c>
      <c r="B1479" t="s">
        <v>14</v>
      </c>
      <c r="C1479" t="s">
        <v>42</v>
      </c>
      <c r="D1479">
        <v>3</v>
      </c>
      <c r="E1479" t="s">
        <v>22</v>
      </c>
      <c r="F1479" t="s">
        <v>71</v>
      </c>
      <c r="G1479" t="s">
        <v>48</v>
      </c>
      <c r="H1479" t="s">
        <v>17</v>
      </c>
      <c r="I1479" t="s">
        <v>49</v>
      </c>
      <c r="J1479" t="s">
        <v>19</v>
      </c>
      <c r="M1479" t="s">
        <v>34</v>
      </c>
      <c r="N1479" s="1">
        <v>45307.932638888888</v>
      </c>
    </row>
    <row r="1480" spans="1:14" x14ac:dyDescent="0.2">
      <c r="A1480">
        <v>1555</v>
      </c>
      <c r="B1480" t="s">
        <v>102</v>
      </c>
      <c r="C1480" t="s">
        <v>103</v>
      </c>
      <c r="D1480">
        <v>1</v>
      </c>
      <c r="E1480" t="s">
        <v>27</v>
      </c>
      <c r="F1480" t="s">
        <v>71</v>
      </c>
      <c r="G1480" t="s">
        <v>48</v>
      </c>
      <c r="H1480" t="s">
        <v>40</v>
      </c>
      <c r="I1480" t="s">
        <v>36</v>
      </c>
      <c r="J1480" t="s">
        <v>33</v>
      </c>
      <c r="M1480" t="s">
        <v>65</v>
      </c>
      <c r="N1480" s="1">
        <v>45307.93472222222</v>
      </c>
    </row>
    <row r="1481" spans="1:14" x14ac:dyDescent="0.2">
      <c r="A1481">
        <v>1556</v>
      </c>
      <c r="B1481" t="s">
        <v>102</v>
      </c>
      <c r="C1481" t="s">
        <v>103</v>
      </c>
      <c r="D1481">
        <v>1</v>
      </c>
      <c r="E1481" t="s">
        <v>27</v>
      </c>
      <c r="F1481" t="s">
        <v>28</v>
      </c>
      <c r="G1481" t="s">
        <v>24</v>
      </c>
      <c r="H1481" t="s">
        <v>25</v>
      </c>
      <c r="I1481" t="s">
        <v>26</v>
      </c>
      <c r="J1481" t="s">
        <v>37</v>
      </c>
      <c r="M1481" t="s">
        <v>34</v>
      </c>
      <c r="N1481" s="1">
        <v>45308.045138888891</v>
      </c>
    </row>
    <row r="1482" spans="1:14" x14ac:dyDescent="0.2">
      <c r="A1482">
        <v>1557</v>
      </c>
      <c r="B1482" t="s">
        <v>113</v>
      </c>
      <c r="C1482" t="s">
        <v>114</v>
      </c>
      <c r="D1482">
        <v>4</v>
      </c>
      <c r="E1482" t="s">
        <v>27</v>
      </c>
      <c r="F1482" t="s">
        <v>71</v>
      </c>
      <c r="G1482" t="s">
        <v>48</v>
      </c>
      <c r="H1482" t="s">
        <v>40</v>
      </c>
      <c r="I1482" t="s">
        <v>50</v>
      </c>
      <c r="J1482" t="s">
        <v>44</v>
      </c>
      <c r="K1482" t="s">
        <v>62</v>
      </c>
      <c r="M1482" t="s">
        <v>34</v>
      </c>
      <c r="N1482" s="1">
        <v>45308.603472222225</v>
      </c>
    </row>
    <row r="1483" spans="1:14" x14ac:dyDescent="0.2">
      <c r="A1483">
        <v>1558</v>
      </c>
      <c r="B1483" t="s">
        <v>140</v>
      </c>
      <c r="C1483" t="s">
        <v>32</v>
      </c>
      <c r="D1483">
        <v>4</v>
      </c>
      <c r="E1483" t="s">
        <v>22</v>
      </c>
      <c r="F1483" t="s">
        <v>71</v>
      </c>
      <c r="G1483" t="s">
        <v>48</v>
      </c>
      <c r="H1483" t="s">
        <v>40</v>
      </c>
      <c r="I1483" t="s">
        <v>36</v>
      </c>
      <c r="J1483" t="s">
        <v>19</v>
      </c>
      <c r="M1483" t="s">
        <v>20</v>
      </c>
      <c r="N1483" s="1">
        <v>45309.706250000003</v>
      </c>
    </row>
    <row r="1484" spans="1:14" x14ac:dyDescent="0.2">
      <c r="A1484">
        <v>1559</v>
      </c>
      <c r="B1484" t="s">
        <v>14</v>
      </c>
      <c r="C1484" t="s">
        <v>15</v>
      </c>
      <c r="D1484">
        <v>2</v>
      </c>
      <c r="E1484" t="s">
        <v>22</v>
      </c>
      <c r="F1484" t="s">
        <v>71</v>
      </c>
      <c r="G1484" t="s">
        <v>48</v>
      </c>
      <c r="H1484" t="s">
        <v>17</v>
      </c>
      <c r="I1484" t="s">
        <v>26</v>
      </c>
      <c r="J1484" t="s">
        <v>41</v>
      </c>
      <c r="M1484" t="s">
        <v>20</v>
      </c>
      <c r="N1484" s="1">
        <v>45310.586805555555</v>
      </c>
    </row>
    <row r="1485" spans="1:14" x14ac:dyDescent="0.2">
      <c r="A1485">
        <v>1560</v>
      </c>
      <c r="B1485" t="s">
        <v>102</v>
      </c>
      <c r="C1485" t="s">
        <v>103</v>
      </c>
      <c r="D1485">
        <v>1</v>
      </c>
      <c r="E1485" t="s">
        <v>22</v>
      </c>
      <c r="F1485" t="s">
        <v>38</v>
      </c>
      <c r="G1485" t="s">
        <v>29</v>
      </c>
      <c r="H1485" t="s">
        <v>25</v>
      </c>
      <c r="I1485" t="s">
        <v>36</v>
      </c>
      <c r="J1485" t="s">
        <v>37</v>
      </c>
      <c r="M1485" t="s">
        <v>109</v>
      </c>
      <c r="N1485" s="1">
        <v>45311.678472222222</v>
      </c>
    </row>
    <row r="1486" spans="1:14" x14ac:dyDescent="0.2">
      <c r="A1486">
        <v>1561</v>
      </c>
      <c r="B1486" t="s">
        <v>102</v>
      </c>
      <c r="C1486" t="s">
        <v>103</v>
      </c>
      <c r="D1486">
        <v>1</v>
      </c>
      <c r="E1486" t="s">
        <v>22</v>
      </c>
      <c r="F1486" t="s">
        <v>71</v>
      </c>
      <c r="G1486" t="s">
        <v>48</v>
      </c>
      <c r="H1486" t="s">
        <v>17</v>
      </c>
      <c r="I1486" t="s">
        <v>58</v>
      </c>
      <c r="J1486" t="s">
        <v>41</v>
      </c>
      <c r="M1486" t="s">
        <v>52</v>
      </c>
      <c r="N1486" s="1">
        <v>45313.505555555559</v>
      </c>
    </row>
    <row r="1487" spans="1:14" x14ac:dyDescent="0.2">
      <c r="A1487">
        <v>1563</v>
      </c>
      <c r="B1487" t="s">
        <v>102</v>
      </c>
      <c r="C1487" t="s">
        <v>103</v>
      </c>
      <c r="D1487">
        <v>0</v>
      </c>
      <c r="E1487" t="s">
        <v>27</v>
      </c>
      <c r="F1487" t="s">
        <v>23</v>
      </c>
      <c r="G1487" t="s">
        <v>39</v>
      </c>
      <c r="H1487" t="s">
        <v>17</v>
      </c>
      <c r="I1487" t="s">
        <v>18</v>
      </c>
      <c r="J1487" t="s">
        <v>44</v>
      </c>
      <c r="M1487" t="s">
        <v>20</v>
      </c>
      <c r="N1487" s="1">
        <v>45313.747916666667</v>
      </c>
    </row>
    <row r="1488" spans="1:14" x14ac:dyDescent="0.2">
      <c r="A1488">
        <v>1564</v>
      </c>
      <c r="B1488" t="s">
        <v>102</v>
      </c>
      <c r="C1488" t="s">
        <v>103</v>
      </c>
      <c r="D1488">
        <v>7</v>
      </c>
      <c r="E1488" t="s">
        <v>27</v>
      </c>
      <c r="F1488" t="s">
        <v>38</v>
      </c>
      <c r="G1488" t="s">
        <v>46</v>
      </c>
      <c r="H1488" t="s">
        <v>76</v>
      </c>
      <c r="I1488" t="s">
        <v>36</v>
      </c>
      <c r="J1488" t="s">
        <v>33</v>
      </c>
      <c r="M1488" t="s">
        <v>20</v>
      </c>
      <c r="N1488" s="1">
        <v>45314.633333333331</v>
      </c>
    </row>
    <row r="1489" spans="1:14" x14ac:dyDescent="0.2">
      <c r="A1489">
        <v>1565</v>
      </c>
      <c r="B1489" t="s">
        <v>132</v>
      </c>
      <c r="C1489" t="s">
        <v>133</v>
      </c>
      <c r="D1489">
        <v>2</v>
      </c>
      <c r="E1489" t="s">
        <v>22</v>
      </c>
      <c r="F1489" t="s">
        <v>23</v>
      </c>
      <c r="G1489" t="s">
        <v>55</v>
      </c>
      <c r="H1489" t="s">
        <v>17</v>
      </c>
      <c r="I1489" t="s">
        <v>45</v>
      </c>
      <c r="J1489" t="s">
        <v>67</v>
      </c>
      <c r="M1489" t="s">
        <v>20</v>
      </c>
      <c r="N1489" s="1">
        <v>45314.654861111114</v>
      </c>
    </row>
    <row r="1490" spans="1:14" x14ac:dyDescent="0.2">
      <c r="A1490">
        <v>1566</v>
      </c>
      <c r="B1490" t="s">
        <v>14</v>
      </c>
      <c r="C1490" t="s">
        <v>15</v>
      </c>
      <c r="D1490">
        <v>2</v>
      </c>
      <c r="E1490" t="s">
        <v>16</v>
      </c>
      <c r="F1490" t="s">
        <v>23</v>
      </c>
      <c r="G1490" t="s">
        <v>39</v>
      </c>
      <c r="H1490" t="s">
        <v>17</v>
      </c>
      <c r="I1490" t="s">
        <v>30</v>
      </c>
      <c r="J1490" t="s">
        <v>19</v>
      </c>
      <c r="M1490" t="s">
        <v>20</v>
      </c>
      <c r="N1490" s="1">
        <v>45314.683333333334</v>
      </c>
    </row>
    <row r="1491" spans="1:14" x14ac:dyDescent="0.2">
      <c r="A1491">
        <v>1567</v>
      </c>
      <c r="B1491" t="s">
        <v>102</v>
      </c>
      <c r="C1491" t="s">
        <v>103</v>
      </c>
      <c r="D1491">
        <v>4</v>
      </c>
      <c r="E1491" t="s">
        <v>27</v>
      </c>
      <c r="F1491" t="s">
        <v>38</v>
      </c>
      <c r="G1491" t="s">
        <v>46</v>
      </c>
      <c r="H1491" t="s">
        <v>17</v>
      </c>
      <c r="I1491" t="s">
        <v>30</v>
      </c>
      <c r="J1491" t="s">
        <v>37</v>
      </c>
      <c r="M1491" t="s">
        <v>20</v>
      </c>
      <c r="N1491" s="1">
        <v>45314.70416666667</v>
      </c>
    </row>
    <row r="1492" spans="1:14" x14ac:dyDescent="0.2">
      <c r="A1492">
        <v>1568</v>
      </c>
      <c r="B1492" t="s">
        <v>102</v>
      </c>
      <c r="C1492" t="s">
        <v>103</v>
      </c>
      <c r="D1492">
        <v>2</v>
      </c>
      <c r="E1492" t="s">
        <v>27</v>
      </c>
      <c r="F1492" t="s">
        <v>23</v>
      </c>
      <c r="G1492" t="s">
        <v>39</v>
      </c>
      <c r="H1492" t="s">
        <v>17</v>
      </c>
      <c r="I1492" t="s">
        <v>58</v>
      </c>
      <c r="J1492" t="s">
        <v>44</v>
      </c>
      <c r="M1492" t="s">
        <v>20</v>
      </c>
      <c r="N1492" s="1">
        <v>45314.984027777777</v>
      </c>
    </row>
    <row r="1493" spans="1:14" x14ac:dyDescent="0.2">
      <c r="A1493">
        <v>1569</v>
      </c>
      <c r="B1493" t="s">
        <v>102</v>
      </c>
      <c r="C1493" t="s">
        <v>103</v>
      </c>
      <c r="D1493">
        <v>3</v>
      </c>
      <c r="E1493" t="s">
        <v>16</v>
      </c>
      <c r="F1493" t="s">
        <v>23</v>
      </c>
      <c r="G1493" t="s">
        <v>48</v>
      </c>
      <c r="H1493" t="s">
        <v>25</v>
      </c>
      <c r="I1493" t="s">
        <v>26</v>
      </c>
      <c r="J1493" t="s">
        <v>37</v>
      </c>
      <c r="M1493" t="s">
        <v>65</v>
      </c>
      <c r="N1493" s="1">
        <v>45316.427777777775</v>
      </c>
    </row>
    <row r="1494" spans="1:14" x14ac:dyDescent="0.2">
      <c r="A1494">
        <v>1570</v>
      </c>
      <c r="B1494" t="s">
        <v>102</v>
      </c>
      <c r="C1494" t="s">
        <v>103</v>
      </c>
      <c r="D1494">
        <v>0</v>
      </c>
      <c r="E1494" t="s">
        <v>27</v>
      </c>
      <c r="F1494" t="s">
        <v>28</v>
      </c>
      <c r="G1494" t="s">
        <v>29</v>
      </c>
      <c r="H1494" t="s">
        <v>25</v>
      </c>
      <c r="I1494" t="s">
        <v>50</v>
      </c>
      <c r="J1494" t="s">
        <v>19</v>
      </c>
      <c r="M1494" t="s">
        <v>52</v>
      </c>
      <c r="N1494" s="1">
        <v>45316.745833333334</v>
      </c>
    </row>
    <row r="1495" spans="1:14" x14ac:dyDescent="0.2">
      <c r="A1495">
        <v>1571</v>
      </c>
      <c r="B1495" t="s">
        <v>102</v>
      </c>
      <c r="C1495" t="s">
        <v>103</v>
      </c>
      <c r="D1495">
        <v>2</v>
      </c>
      <c r="E1495" t="s">
        <v>16</v>
      </c>
      <c r="F1495" t="s">
        <v>23</v>
      </c>
      <c r="G1495" t="s">
        <v>43</v>
      </c>
      <c r="H1495" t="s">
        <v>25</v>
      </c>
      <c r="I1495" t="s">
        <v>54</v>
      </c>
      <c r="J1495" t="s">
        <v>37</v>
      </c>
      <c r="M1495" t="s">
        <v>34</v>
      </c>
      <c r="N1495" s="1">
        <v>45316.882638888892</v>
      </c>
    </row>
    <row r="1496" spans="1:14" x14ac:dyDescent="0.2">
      <c r="A1496">
        <v>1572</v>
      </c>
      <c r="B1496" t="s">
        <v>140</v>
      </c>
      <c r="C1496" t="s">
        <v>32</v>
      </c>
      <c r="D1496">
        <v>2</v>
      </c>
      <c r="E1496" t="s">
        <v>27</v>
      </c>
      <c r="F1496" t="s">
        <v>71</v>
      </c>
      <c r="G1496" t="s">
        <v>48</v>
      </c>
      <c r="H1496" t="s">
        <v>25</v>
      </c>
      <c r="I1496" t="s">
        <v>50</v>
      </c>
      <c r="J1496" t="s">
        <v>59</v>
      </c>
      <c r="M1496" t="s">
        <v>34</v>
      </c>
      <c r="N1496" s="1">
        <v>45317.365277777775</v>
      </c>
    </row>
    <row r="1497" spans="1:14" x14ac:dyDescent="0.2">
      <c r="A1497">
        <v>1573</v>
      </c>
      <c r="B1497" t="s">
        <v>102</v>
      </c>
      <c r="C1497" t="s">
        <v>103</v>
      </c>
      <c r="D1497">
        <v>0</v>
      </c>
      <c r="E1497" t="s">
        <v>22</v>
      </c>
      <c r="F1497" t="s">
        <v>28</v>
      </c>
      <c r="G1497" t="s">
        <v>39</v>
      </c>
      <c r="H1497" t="s">
        <v>17</v>
      </c>
      <c r="I1497" t="s">
        <v>18</v>
      </c>
      <c r="J1497" t="s">
        <v>44</v>
      </c>
      <c r="M1497" t="s">
        <v>20</v>
      </c>
      <c r="N1497" s="1">
        <v>45317.760416666664</v>
      </c>
    </row>
    <row r="1498" spans="1:14" x14ac:dyDescent="0.2">
      <c r="A1498">
        <v>1574</v>
      </c>
      <c r="B1498" t="s">
        <v>102</v>
      </c>
      <c r="C1498" t="s">
        <v>103</v>
      </c>
      <c r="D1498">
        <v>5</v>
      </c>
      <c r="E1498" t="s">
        <v>16</v>
      </c>
      <c r="F1498" t="s">
        <v>71</v>
      </c>
      <c r="G1498" t="s">
        <v>48</v>
      </c>
      <c r="H1498" t="s">
        <v>17</v>
      </c>
      <c r="I1498" t="s">
        <v>18</v>
      </c>
      <c r="J1498" t="s">
        <v>44</v>
      </c>
      <c r="M1498" t="s">
        <v>20</v>
      </c>
      <c r="N1498" s="1">
        <v>45318.938888888886</v>
      </c>
    </row>
    <row r="1499" spans="1:14" x14ac:dyDescent="0.2">
      <c r="A1499">
        <v>1575</v>
      </c>
      <c r="B1499" t="s">
        <v>102</v>
      </c>
      <c r="C1499" t="s">
        <v>103</v>
      </c>
      <c r="D1499">
        <v>2</v>
      </c>
      <c r="E1499" t="s">
        <v>27</v>
      </c>
      <c r="F1499" t="s">
        <v>23</v>
      </c>
      <c r="G1499" t="s">
        <v>43</v>
      </c>
      <c r="H1499" t="s">
        <v>76</v>
      </c>
      <c r="I1499" t="s">
        <v>18</v>
      </c>
      <c r="J1499" t="s">
        <v>19</v>
      </c>
      <c r="M1499" t="s">
        <v>20</v>
      </c>
      <c r="N1499" s="1">
        <v>45318.956250000003</v>
      </c>
    </row>
    <row r="1500" spans="1:14" x14ac:dyDescent="0.2">
      <c r="A1500">
        <v>1576</v>
      </c>
      <c r="B1500" t="s">
        <v>141</v>
      </c>
      <c r="C1500" t="s">
        <v>114</v>
      </c>
      <c r="D1500">
        <v>4</v>
      </c>
      <c r="E1500" t="s">
        <v>16</v>
      </c>
      <c r="F1500" t="s">
        <v>38</v>
      </c>
      <c r="G1500" t="s">
        <v>46</v>
      </c>
      <c r="H1500" t="s">
        <v>17</v>
      </c>
      <c r="I1500" t="s">
        <v>49</v>
      </c>
      <c r="J1500" t="s">
        <v>37</v>
      </c>
      <c r="M1500" t="s">
        <v>20</v>
      </c>
      <c r="N1500" s="1">
        <v>45321.349305555559</v>
      </c>
    </row>
    <row r="1501" spans="1:14" x14ac:dyDescent="0.2">
      <c r="A1501">
        <v>1577</v>
      </c>
      <c r="B1501" t="s">
        <v>95</v>
      </c>
      <c r="C1501" t="s">
        <v>114</v>
      </c>
      <c r="D1501">
        <v>2</v>
      </c>
      <c r="E1501" t="s">
        <v>22</v>
      </c>
      <c r="F1501" t="s">
        <v>23</v>
      </c>
      <c r="G1501" t="s">
        <v>43</v>
      </c>
      <c r="H1501" t="s">
        <v>76</v>
      </c>
      <c r="I1501" t="s">
        <v>54</v>
      </c>
      <c r="J1501" t="s">
        <v>19</v>
      </c>
      <c r="K1501" t="s">
        <v>62</v>
      </c>
      <c r="L1501" t="s">
        <v>62</v>
      </c>
      <c r="M1501" t="s">
        <v>20</v>
      </c>
      <c r="N1501" s="1">
        <v>45321.585416666669</v>
      </c>
    </row>
    <row r="1502" spans="1:14" x14ac:dyDescent="0.2">
      <c r="A1502">
        <v>1578</v>
      </c>
      <c r="B1502" t="s">
        <v>95</v>
      </c>
      <c r="C1502" t="s">
        <v>114</v>
      </c>
      <c r="D1502">
        <v>1</v>
      </c>
      <c r="E1502" t="s">
        <v>16</v>
      </c>
      <c r="F1502" t="s">
        <v>23</v>
      </c>
      <c r="G1502" t="s">
        <v>39</v>
      </c>
      <c r="H1502" t="s">
        <v>17</v>
      </c>
      <c r="I1502" t="s">
        <v>18</v>
      </c>
      <c r="J1502" t="s">
        <v>41</v>
      </c>
      <c r="M1502" t="s">
        <v>34</v>
      </c>
      <c r="N1502" s="1">
        <v>45321.788194444445</v>
      </c>
    </row>
    <row r="1503" spans="1:14" x14ac:dyDescent="0.2">
      <c r="A1503">
        <v>1579</v>
      </c>
      <c r="B1503" t="s">
        <v>95</v>
      </c>
      <c r="C1503" t="s">
        <v>114</v>
      </c>
      <c r="D1503">
        <v>2</v>
      </c>
      <c r="E1503" t="s">
        <v>22</v>
      </c>
      <c r="F1503" t="s">
        <v>71</v>
      </c>
      <c r="G1503" t="s">
        <v>48</v>
      </c>
      <c r="H1503" t="s">
        <v>76</v>
      </c>
      <c r="I1503" t="s">
        <v>36</v>
      </c>
      <c r="J1503" t="s">
        <v>19</v>
      </c>
      <c r="M1503" t="s">
        <v>20</v>
      </c>
      <c r="N1503" s="1">
        <v>45322.472916666666</v>
      </c>
    </row>
    <row r="1504" spans="1:14" x14ac:dyDescent="0.2">
      <c r="A1504">
        <v>1580</v>
      </c>
      <c r="B1504" t="s">
        <v>14</v>
      </c>
      <c r="C1504" t="s">
        <v>21</v>
      </c>
      <c r="D1504">
        <v>2</v>
      </c>
      <c r="E1504" t="s">
        <v>22</v>
      </c>
      <c r="F1504" t="s">
        <v>71</v>
      </c>
      <c r="G1504" t="s">
        <v>48</v>
      </c>
      <c r="H1504" t="s">
        <v>17</v>
      </c>
      <c r="I1504" t="s">
        <v>18</v>
      </c>
      <c r="J1504" t="s">
        <v>41</v>
      </c>
      <c r="M1504" t="s">
        <v>20</v>
      </c>
      <c r="N1504" s="1">
        <v>45323.329861111109</v>
      </c>
    </row>
    <row r="1505" spans="1:14" x14ac:dyDescent="0.2">
      <c r="A1505">
        <v>1582</v>
      </c>
      <c r="B1505" t="s">
        <v>142</v>
      </c>
      <c r="C1505" t="s">
        <v>114</v>
      </c>
      <c r="D1505">
        <v>3</v>
      </c>
      <c r="E1505" t="s">
        <v>22</v>
      </c>
      <c r="F1505" t="s">
        <v>71</v>
      </c>
      <c r="G1505" t="s">
        <v>48</v>
      </c>
      <c r="H1505" t="s">
        <v>83</v>
      </c>
      <c r="I1505" t="s">
        <v>30</v>
      </c>
      <c r="J1505" t="s">
        <v>19</v>
      </c>
      <c r="M1505" t="s">
        <v>20</v>
      </c>
      <c r="N1505" s="1">
        <v>45324.554861111108</v>
      </c>
    </row>
    <row r="1506" spans="1:14" x14ac:dyDescent="0.2">
      <c r="A1506">
        <v>1583</v>
      </c>
      <c r="B1506" t="s">
        <v>102</v>
      </c>
      <c r="C1506" t="s">
        <v>103</v>
      </c>
      <c r="D1506">
        <v>6</v>
      </c>
      <c r="E1506" t="s">
        <v>27</v>
      </c>
      <c r="F1506" t="s">
        <v>28</v>
      </c>
      <c r="G1506" t="s">
        <v>24</v>
      </c>
      <c r="H1506" t="s">
        <v>17</v>
      </c>
      <c r="I1506" t="s">
        <v>30</v>
      </c>
      <c r="J1506" t="s">
        <v>44</v>
      </c>
      <c r="M1506" t="s">
        <v>20</v>
      </c>
      <c r="N1506" s="1">
        <v>45327.406944444447</v>
      </c>
    </row>
    <row r="1507" spans="1:14" x14ac:dyDescent="0.2">
      <c r="A1507">
        <v>1584</v>
      </c>
      <c r="B1507" t="s">
        <v>102</v>
      </c>
      <c r="C1507" t="s">
        <v>103</v>
      </c>
      <c r="D1507">
        <v>4</v>
      </c>
      <c r="E1507" t="s">
        <v>22</v>
      </c>
      <c r="F1507" t="s">
        <v>38</v>
      </c>
      <c r="G1507" t="s">
        <v>46</v>
      </c>
      <c r="H1507" t="s">
        <v>17</v>
      </c>
      <c r="I1507" t="s">
        <v>49</v>
      </c>
      <c r="J1507" t="s">
        <v>37</v>
      </c>
      <c r="M1507" t="s">
        <v>20</v>
      </c>
      <c r="N1507" s="1">
        <v>45327.584027777775</v>
      </c>
    </row>
    <row r="1508" spans="1:14" x14ac:dyDescent="0.2">
      <c r="A1508">
        <v>1585</v>
      </c>
      <c r="B1508" t="s">
        <v>102</v>
      </c>
      <c r="C1508" t="s">
        <v>103</v>
      </c>
      <c r="D1508">
        <v>2</v>
      </c>
      <c r="E1508" t="s">
        <v>22</v>
      </c>
      <c r="F1508" t="s">
        <v>23</v>
      </c>
      <c r="G1508" t="s">
        <v>43</v>
      </c>
      <c r="H1508" t="s">
        <v>17</v>
      </c>
      <c r="I1508" t="s">
        <v>49</v>
      </c>
      <c r="J1508" t="s">
        <v>19</v>
      </c>
      <c r="K1508" t="s">
        <v>62</v>
      </c>
      <c r="M1508" t="s">
        <v>20</v>
      </c>
      <c r="N1508" s="1">
        <v>45327.631944444445</v>
      </c>
    </row>
    <row r="1509" spans="1:14" x14ac:dyDescent="0.2">
      <c r="A1509">
        <v>1586</v>
      </c>
      <c r="B1509" t="s">
        <v>102</v>
      </c>
      <c r="C1509" t="s">
        <v>103</v>
      </c>
      <c r="D1509">
        <v>0</v>
      </c>
      <c r="E1509" t="s">
        <v>27</v>
      </c>
      <c r="F1509" t="s">
        <v>23</v>
      </c>
      <c r="G1509" t="s">
        <v>43</v>
      </c>
      <c r="H1509" t="s">
        <v>25</v>
      </c>
      <c r="I1509" t="s">
        <v>54</v>
      </c>
      <c r="J1509" t="s">
        <v>33</v>
      </c>
      <c r="K1509" t="s">
        <v>62</v>
      </c>
      <c r="M1509" t="s">
        <v>65</v>
      </c>
      <c r="N1509" s="1">
        <v>45327.90347222222</v>
      </c>
    </row>
    <row r="1510" spans="1:14" x14ac:dyDescent="0.2">
      <c r="A1510">
        <v>1587</v>
      </c>
      <c r="B1510" t="s">
        <v>102</v>
      </c>
      <c r="C1510" t="s">
        <v>103</v>
      </c>
      <c r="D1510">
        <v>3</v>
      </c>
      <c r="E1510" t="s">
        <v>22</v>
      </c>
      <c r="F1510" t="s">
        <v>23</v>
      </c>
      <c r="G1510" t="s">
        <v>24</v>
      </c>
      <c r="H1510" t="s">
        <v>17</v>
      </c>
      <c r="I1510" t="s">
        <v>18</v>
      </c>
      <c r="J1510" t="s">
        <v>44</v>
      </c>
      <c r="M1510" t="s">
        <v>20</v>
      </c>
      <c r="N1510" s="1">
        <v>45329.359027777777</v>
      </c>
    </row>
    <row r="1511" spans="1:14" x14ac:dyDescent="0.2">
      <c r="A1511">
        <v>1588</v>
      </c>
      <c r="B1511" t="s">
        <v>95</v>
      </c>
      <c r="C1511" t="s">
        <v>114</v>
      </c>
      <c r="D1511">
        <v>3</v>
      </c>
      <c r="E1511" t="s">
        <v>27</v>
      </c>
      <c r="F1511" t="s">
        <v>23</v>
      </c>
      <c r="G1511" t="s">
        <v>39</v>
      </c>
      <c r="H1511" t="s">
        <v>17</v>
      </c>
      <c r="I1511" t="s">
        <v>18</v>
      </c>
      <c r="J1511" t="s">
        <v>19</v>
      </c>
      <c r="L1511" t="s">
        <v>62</v>
      </c>
      <c r="M1511" t="s">
        <v>20</v>
      </c>
      <c r="N1511" s="1">
        <v>45329.930555555555</v>
      </c>
    </row>
    <row r="1512" spans="1:14" x14ac:dyDescent="0.2">
      <c r="A1512">
        <v>1589</v>
      </c>
      <c r="B1512" t="s">
        <v>102</v>
      </c>
      <c r="C1512" t="s">
        <v>103</v>
      </c>
      <c r="D1512">
        <v>4</v>
      </c>
      <c r="E1512" t="s">
        <v>16</v>
      </c>
      <c r="F1512" t="s">
        <v>71</v>
      </c>
      <c r="G1512" t="s">
        <v>48</v>
      </c>
      <c r="H1512" t="s">
        <v>25</v>
      </c>
      <c r="I1512" t="s">
        <v>50</v>
      </c>
      <c r="J1512" t="s">
        <v>44</v>
      </c>
      <c r="M1512" t="s">
        <v>20</v>
      </c>
      <c r="N1512" s="1">
        <v>45330.456250000003</v>
      </c>
    </row>
    <row r="1513" spans="1:14" x14ac:dyDescent="0.2">
      <c r="A1513">
        <v>1591</v>
      </c>
      <c r="B1513" t="s">
        <v>102</v>
      </c>
      <c r="C1513" t="s">
        <v>103</v>
      </c>
      <c r="D1513">
        <v>1</v>
      </c>
      <c r="E1513" t="s">
        <v>16</v>
      </c>
      <c r="F1513" t="s">
        <v>71</v>
      </c>
      <c r="G1513" t="s">
        <v>48</v>
      </c>
      <c r="H1513" t="s">
        <v>25</v>
      </c>
      <c r="I1513" t="s">
        <v>36</v>
      </c>
      <c r="J1513" t="s">
        <v>19</v>
      </c>
      <c r="M1513" t="s">
        <v>51</v>
      </c>
      <c r="N1513" s="1">
        <v>45330.901388888888</v>
      </c>
    </row>
    <row r="1514" spans="1:14" x14ac:dyDescent="0.2">
      <c r="A1514">
        <v>1592</v>
      </c>
      <c r="B1514" t="s">
        <v>90</v>
      </c>
      <c r="C1514" t="s">
        <v>114</v>
      </c>
      <c r="D1514">
        <v>4</v>
      </c>
      <c r="E1514" t="s">
        <v>27</v>
      </c>
      <c r="F1514" t="s">
        <v>71</v>
      </c>
      <c r="G1514" t="s">
        <v>29</v>
      </c>
      <c r="H1514" t="s">
        <v>17</v>
      </c>
      <c r="I1514" t="s">
        <v>49</v>
      </c>
      <c r="J1514" t="s">
        <v>59</v>
      </c>
      <c r="M1514" t="s">
        <v>34</v>
      </c>
      <c r="N1514" s="1">
        <v>45332.275694444441</v>
      </c>
    </row>
    <row r="1515" spans="1:14" x14ac:dyDescent="0.2">
      <c r="A1515">
        <v>1593</v>
      </c>
      <c r="B1515" t="s">
        <v>140</v>
      </c>
      <c r="C1515" t="s">
        <v>32</v>
      </c>
      <c r="D1515">
        <v>2</v>
      </c>
      <c r="E1515" t="s">
        <v>22</v>
      </c>
      <c r="F1515" t="s">
        <v>38</v>
      </c>
      <c r="G1515" t="s">
        <v>46</v>
      </c>
      <c r="H1515" t="s">
        <v>25</v>
      </c>
      <c r="I1515" t="s">
        <v>50</v>
      </c>
      <c r="J1515" t="s">
        <v>37</v>
      </c>
      <c r="M1515" t="s">
        <v>20</v>
      </c>
      <c r="N1515" s="1">
        <v>45333.613194444442</v>
      </c>
    </row>
    <row r="1516" spans="1:14" x14ac:dyDescent="0.2">
      <c r="A1516">
        <v>1594</v>
      </c>
      <c r="B1516" t="s">
        <v>14</v>
      </c>
      <c r="C1516" t="s">
        <v>15</v>
      </c>
      <c r="D1516">
        <v>2</v>
      </c>
      <c r="E1516" t="s">
        <v>27</v>
      </c>
      <c r="F1516" t="s">
        <v>38</v>
      </c>
      <c r="G1516" t="s">
        <v>46</v>
      </c>
      <c r="H1516" t="s">
        <v>17</v>
      </c>
      <c r="I1516" t="s">
        <v>18</v>
      </c>
      <c r="J1516" t="s">
        <v>59</v>
      </c>
      <c r="M1516" t="s">
        <v>34</v>
      </c>
      <c r="N1516" s="1">
        <v>45333.65</v>
      </c>
    </row>
    <row r="1517" spans="1:14" x14ac:dyDescent="0.2">
      <c r="A1517">
        <v>1595</v>
      </c>
      <c r="B1517" t="s">
        <v>140</v>
      </c>
      <c r="C1517" t="s">
        <v>32</v>
      </c>
      <c r="D1517">
        <v>4</v>
      </c>
      <c r="E1517" t="s">
        <v>27</v>
      </c>
      <c r="F1517" t="s">
        <v>71</v>
      </c>
      <c r="G1517" t="s">
        <v>48</v>
      </c>
      <c r="H1517" t="s">
        <v>17</v>
      </c>
      <c r="I1517" t="s">
        <v>18</v>
      </c>
      <c r="J1517" t="s">
        <v>19</v>
      </c>
      <c r="M1517" t="s">
        <v>20</v>
      </c>
      <c r="N1517" s="1">
        <v>45333.964583333334</v>
      </c>
    </row>
    <row r="1518" spans="1:14" x14ac:dyDescent="0.2">
      <c r="A1518">
        <v>1596</v>
      </c>
      <c r="B1518" t="s">
        <v>14</v>
      </c>
      <c r="C1518" t="s">
        <v>15</v>
      </c>
      <c r="D1518">
        <v>2</v>
      </c>
      <c r="E1518" t="s">
        <v>27</v>
      </c>
      <c r="F1518" t="s">
        <v>71</v>
      </c>
      <c r="G1518" t="s">
        <v>48</v>
      </c>
      <c r="H1518" t="s">
        <v>76</v>
      </c>
      <c r="I1518" t="s">
        <v>36</v>
      </c>
      <c r="J1518" t="s">
        <v>37</v>
      </c>
      <c r="M1518" t="s">
        <v>20</v>
      </c>
      <c r="N1518" s="1">
        <v>45334.720833333333</v>
      </c>
    </row>
    <row r="1519" spans="1:14" x14ac:dyDescent="0.2">
      <c r="A1519">
        <v>1597</v>
      </c>
      <c r="B1519" t="s">
        <v>140</v>
      </c>
      <c r="C1519" t="s">
        <v>32</v>
      </c>
      <c r="D1519">
        <v>4</v>
      </c>
      <c r="E1519" t="s">
        <v>22</v>
      </c>
      <c r="F1519" t="s">
        <v>28</v>
      </c>
      <c r="G1519" t="s">
        <v>43</v>
      </c>
      <c r="H1519" t="s">
        <v>35</v>
      </c>
      <c r="I1519" t="s">
        <v>49</v>
      </c>
      <c r="J1519" t="s">
        <v>37</v>
      </c>
      <c r="M1519" t="s">
        <v>34</v>
      </c>
      <c r="N1519" s="1">
        <v>45335.492361111108</v>
      </c>
    </row>
    <row r="1520" spans="1:14" x14ac:dyDescent="0.2">
      <c r="A1520">
        <v>1598</v>
      </c>
      <c r="B1520" t="s">
        <v>102</v>
      </c>
      <c r="C1520" t="s">
        <v>103</v>
      </c>
      <c r="D1520">
        <v>2</v>
      </c>
      <c r="E1520" t="s">
        <v>22</v>
      </c>
      <c r="F1520" t="s">
        <v>71</v>
      </c>
      <c r="G1520" t="s">
        <v>48</v>
      </c>
      <c r="H1520" t="s">
        <v>17</v>
      </c>
      <c r="I1520" t="s">
        <v>58</v>
      </c>
      <c r="J1520" t="s">
        <v>19</v>
      </c>
      <c r="M1520" t="s">
        <v>34</v>
      </c>
      <c r="N1520" s="1">
        <v>45336.413194444445</v>
      </c>
    </row>
    <row r="1521" spans="1:14" x14ac:dyDescent="0.2">
      <c r="A1521">
        <v>1599</v>
      </c>
      <c r="B1521" t="s">
        <v>14</v>
      </c>
      <c r="C1521" t="s">
        <v>15</v>
      </c>
      <c r="D1521">
        <v>2</v>
      </c>
      <c r="E1521" t="s">
        <v>22</v>
      </c>
      <c r="F1521" t="s">
        <v>71</v>
      </c>
      <c r="G1521" t="s">
        <v>48</v>
      </c>
      <c r="H1521" t="s">
        <v>17</v>
      </c>
      <c r="I1521" t="s">
        <v>54</v>
      </c>
      <c r="J1521" t="s">
        <v>37</v>
      </c>
      <c r="M1521" t="s">
        <v>20</v>
      </c>
      <c r="N1521" s="1">
        <v>45336.511111111111</v>
      </c>
    </row>
    <row r="1522" spans="1:14" x14ac:dyDescent="0.2">
      <c r="A1522">
        <v>1600</v>
      </c>
      <c r="B1522" t="s">
        <v>140</v>
      </c>
      <c r="C1522" t="s">
        <v>32</v>
      </c>
      <c r="D1522">
        <v>2</v>
      </c>
      <c r="E1522" t="s">
        <v>16</v>
      </c>
      <c r="F1522" t="s">
        <v>23</v>
      </c>
      <c r="G1522" t="s">
        <v>43</v>
      </c>
      <c r="H1522" t="s">
        <v>76</v>
      </c>
      <c r="I1522" t="s">
        <v>54</v>
      </c>
      <c r="J1522" t="s">
        <v>41</v>
      </c>
      <c r="M1522" t="s">
        <v>20</v>
      </c>
      <c r="N1522" s="1">
        <v>45338.606249999997</v>
      </c>
    </row>
    <row r="1523" spans="1:14" x14ac:dyDescent="0.2">
      <c r="A1523">
        <v>1601</v>
      </c>
      <c r="B1523" t="s">
        <v>140</v>
      </c>
      <c r="C1523" t="s">
        <v>32</v>
      </c>
      <c r="D1523">
        <v>5</v>
      </c>
      <c r="E1523" t="s">
        <v>22</v>
      </c>
      <c r="F1523" t="s">
        <v>71</v>
      </c>
      <c r="G1523" t="s">
        <v>48</v>
      </c>
      <c r="H1523" t="s">
        <v>17</v>
      </c>
      <c r="I1523" t="s">
        <v>36</v>
      </c>
      <c r="J1523" t="s">
        <v>41</v>
      </c>
      <c r="M1523" t="s">
        <v>20</v>
      </c>
      <c r="N1523" s="1">
        <v>45342.374305555553</v>
      </c>
    </row>
    <row r="1524" spans="1:14" x14ac:dyDescent="0.2">
      <c r="A1524">
        <v>1602</v>
      </c>
      <c r="B1524" t="s">
        <v>102</v>
      </c>
      <c r="C1524" t="s">
        <v>103</v>
      </c>
      <c r="D1524">
        <v>5</v>
      </c>
      <c r="E1524" t="s">
        <v>22</v>
      </c>
      <c r="F1524" t="s">
        <v>38</v>
      </c>
      <c r="G1524" t="s">
        <v>46</v>
      </c>
      <c r="H1524" t="s">
        <v>40</v>
      </c>
      <c r="I1524" t="s">
        <v>50</v>
      </c>
      <c r="J1524" t="s">
        <v>19</v>
      </c>
      <c r="M1524" t="s">
        <v>20</v>
      </c>
      <c r="N1524" s="1">
        <v>45342.586111111108</v>
      </c>
    </row>
    <row r="1525" spans="1:14" x14ac:dyDescent="0.2">
      <c r="A1525">
        <v>1603</v>
      </c>
      <c r="B1525" t="s">
        <v>102</v>
      </c>
      <c r="C1525" t="s">
        <v>103</v>
      </c>
      <c r="D1525">
        <v>2</v>
      </c>
      <c r="E1525" t="s">
        <v>27</v>
      </c>
      <c r="F1525" t="s">
        <v>71</v>
      </c>
      <c r="G1525" t="s">
        <v>48</v>
      </c>
      <c r="H1525" t="s">
        <v>17</v>
      </c>
      <c r="I1525" t="s">
        <v>30</v>
      </c>
      <c r="J1525" t="s">
        <v>19</v>
      </c>
      <c r="M1525" t="s">
        <v>52</v>
      </c>
      <c r="N1525" s="1">
        <v>45343.526388888888</v>
      </c>
    </row>
    <row r="1526" spans="1:14" x14ac:dyDescent="0.2">
      <c r="A1526">
        <v>1604</v>
      </c>
      <c r="B1526" t="s">
        <v>14</v>
      </c>
      <c r="C1526" t="s">
        <v>21</v>
      </c>
      <c r="D1526">
        <v>1</v>
      </c>
      <c r="E1526" t="s">
        <v>27</v>
      </c>
      <c r="F1526" t="s">
        <v>28</v>
      </c>
      <c r="G1526" t="s">
        <v>24</v>
      </c>
      <c r="H1526" t="s">
        <v>76</v>
      </c>
      <c r="I1526" t="s">
        <v>26</v>
      </c>
      <c r="J1526" t="s">
        <v>37</v>
      </c>
      <c r="L1526" t="s">
        <v>62</v>
      </c>
      <c r="M1526" t="s">
        <v>34</v>
      </c>
      <c r="N1526" s="1">
        <v>45344.56527777778</v>
      </c>
    </row>
    <row r="1527" spans="1:14" x14ac:dyDescent="0.2">
      <c r="A1527">
        <v>1605</v>
      </c>
      <c r="B1527" t="s">
        <v>14</v>
      </c>
      <c r="C1527" t="s">
        <v>21</v>
      </c>
      <c r="D1527">
        <v>3</v>
      </c>
      <c r="E1527" t="s">
        <v>16</v>
      </c>
      <c r="F1527" t="s">
        <v>71</v>
      </c>
      <c r="G1527" t="s">
        <v>48</v>
      </c>
      <c r="H1527" t="s">
        <v>17</v>
      </c>
      <c r="I1527" t="s">
        <v>54</v>
      </c>
      <c r="J1527" t="s">
        <v>44</v>
      </c>
      <c r="M1527" t="s">
        <v>20</v>
      </c>
      <c r="N1527" s="1">
        <v>45344.605555555558</v>
      </c>
    </row>
    <row r="1528" spans="1:14" x14ac:dyDescent="0.2">
      <c r="A1528">
        <v>1606</v>
      </c>
      <c r="B1528" t="s">
        <v>102</v>
      </c>
      <c r="C1528" t="s">
        <v>103</v>
      </c>
      <c r="D1528">
        <v>1</v>
      </c>
      <c r="E1528" t="s">
        <v>27</v>
      </c>
      <c r="F1528" t="s">
        <v>71</v>
      </c>
      <c r="G1528" t="s">
        <v>46</v>
      </c>
      <c r="H1528" t="s">
        <v>83</v>
      </c>
      <c r="I1528" t="s">
        <v>36</v>
      </c>
      <c r="J1528" t="s">
        <v>41</v>
      </c>
      <c r="M1528" t="s">
        <v>34</v>
      </c>
      <c r="N1528" s="1">
        <v>45344.852083333331</v>
      </c>
    </row>
    <row r="1529" spans="1:14" x14ac:dyDescent="0.2">
      <c r="A1529">
        <v>1607</v>
      </c>
      <c r="B1529" t="s">
        <v>14</v>
      </c>
      <c r="C1529" t="s">
        <v>21</v>
      </c>
      <c r="D1529">
        <v>2</v>
      </c>
      <c r="E1529" t="s">
        <v>27</v>
      </c>
      <c r="F1529" t="s">
        <v>38</v>
      </c>
      <c r="G1529" t="s">
        <v>29</v>
      </c>
      <c r="H1529" t="s">
        <v>17</v>
      </c>
      <c r="I1529" t="s">
        <v>18</v>
      </c>
      <c r="J1529" t="s">
        <v>37</v>
      </c>
      <c r="M1529" t="s">
        <v>61</v>
      </c>
      <c r="N1529" s="1">
        <v>45344.862500000003</v>
      </c>
    </row>
    <row r="1530" spans="1:14" x14ac:dyDescent="0.2">
      <c r="A1530">
        <v>1608</v>
      </c>
      <c r="B1530" t="s">
        <v>102</v>
      </c>
      <c r="C1530" t="s">
        <v>103</v>
      </c>
      <c r="D1530">
        <v>0</v>
      </c>
      <c r="E1530" t="s">
        <v>27</v>
      </c>
      <c r="F1530" t="s">
        <v>28</v>
      </c>
      <c r="G1530" t="s">
        <v>43</v>
      </c>
      <c r="H1530" t="s">
        <v>40</v>
      </c>
      <c r="I1530" t="s">
        <v>54</v>
      </c>
      <c r="J1530" t="s">
        <v>37</v>
      </c>
      <c r="M1530" t="s">
        <v>52</v>
      </c>
      <c r="N1530" s="1">
        <v>45345.162499999999</v>
      </c>
    </row>
    <row r="1531" spans="1:14" x14ac:dyDescent="0.2">
      <c r="A1531">
        <v>1609</v>
      </c>
      <c r="B1531" t="s">
        <v>14</v>
      </c>
      <c r="C1531" t="s">
        <v>21</v>
      </c>
      <c r="D1531">
        <v>3</v>
      </c>
      <c r="E1531" t="s">
        <v>27</v>
      </c>
      <c r="F1531" t="s">
        <v>71</v>
      </c>
      <c r="G1531" t="s">
        <v>46</v>
      </c>
      <c r="H1531" t="s">
        <v>76</v>
      </c>
      <c r="I1531" t="s">
        <v>36</v>
      </c>
      <c r="J1531" t="s">
        <v>59</v>
      </c>
      <c r="M1531" t="s">
        <v>20</v>
      </c>
      <c r="N1531" s="1">
        <v>45345.30972222222</v>
      </c>
    </row>
    <row r="1532" spans="1:14" x14ac:dyDescent="0.2">
      <c r="A1532">
        <v>1610</v>
      </c>
      <c r="B1532" t="s">
        <v>140</v>
      </c>
      <c r="C1532" t="s">
        <v>32</v>
      </c>
      <c r="D1532">
        <v>1</v>
      </c>
      <c r="E1532" t="s">
        <v>16</v>
      </c>
      <c r="F1532" t="s">
        <v>28</v>
      </c>
      <c r="G1532" t="s">
        <v>43</v>
      </c>
      <c r="H1532" t="s">
        <v>83</v>
      </c>
      <c r="I1532" t="s">
        <v>54</v>
      </c>
      <c r="J1532" t="s">
        <v>59</v>
      </c>
      <c r="M1532" t="s">
        <v>20</v>
      </c>
      <c r="N1532" s="1">
        <v>45348.323611111111</v>
      </c>
    </row>
    <row r="1533" spans="1:14" x14ac:dyDescent="0.2">
      <c r="A1533">
        <v>1611</v>
      </c>
      <c r="B1533" t="s">
        <v>14</v>
      </c>
      <c r="C1533" t="s">
        <v>21</v>
      </c>
      <c r="D1533">
        <v>1</v>
      </c>
      <c r="E1533" t="s">
        <v>27</v>
      </c>
      <c r="F1533" t="s">
        <v>71</v>
      </c>
      <c r="G1533" t="s">
        <v>48</v>
      </c>
      <c r="H1533" t="s">
        <v>40</v>
      </c>
      <c r="I1533" t="s">
        <v>36</v>
      </c>
      <c r="J1533" t="s">
        <v>33</v>
      </c>
      <c r="M1533" t="s">
        <v>65</v>
      </c>
      <c r="N1533" s="1">
        <v>45348.544444444444</v>
      </c>
    </row>
    <row r="1534" spans="1:14" x14ac:dyDescent="0.2">
      <c r="A1534">
        <v>1612</v>
      </c>
      <c r="B1534" t="s">
        <v>102</v>
      </c>
      <c r="C1534" t="s">
        <v>103</v>
      </c>
      <c r="D1534">
        <v>1</v>
      </c>
      <c r="E1534" t="s">
        <v>27</v>
      </c>
      <c r="F1534" t="s">
        <v>23</v>
      </c>
      <c r="G1534" t="s">
        <v>55</v>
      </c>
      <c r="H1534" t="s">
        <v>40</v>
      </c>
      <c r="I1534" t="s">
        <v>30</v>
      </c>
      <c r="J1534" t="s">
        <v>19</v>
      </c>
      <c r="L1534" t="s">
        <v>62</v>
      </c>
      <c r="M1534" t="s">
        <v>34</v>
      </c>
      <c r="N1534" s="1">
        <v>45350.757638888892</v>
      </c>
    </row>
    <row r="1535" spans="1:14" x14ac:dyDescent="0.2">
      <c r="A1535">
        <v>1613</v>
      </c>
      <c r="B1535" t="s">
        <v>132</v>
      </c>
      <c r="C1535" t="s">
        <v>133</v>
      </c>
      <c r="D1535">
        <v>1</v>
      </c>
      <c r="E1535" t="s">
        <v>16</v>
      </c>
      <c r="F1535" t="s">
        <v>38</v>
      </c>
      <c r="G1535" t="s">
        <v>46</v>
      </c>
      <c r="H1535" t="s">
        <v>83</v>
      </c>
      <c r="I1535" t="s">
        <v>36</v>
      </c>
      <c r="J1535" t="s">
        <v>44</v>
      </c>
      <c r="M1535" t="s">
        <v>51</v>
      </c>
      <c r="N1535" s="1">
        <v>45351.595833333333</v>
      </c>
    </row>
    <row r="1536" spans="1:14" x14ac:dyDescent="0.2">
      <c r="A1536">
        <v>1614</v>
      </c>
      <c r="B1536" t="s">
        <v>102</v>
      </c>
      <c r="C1536" t="s">
        <v>103</v>
      </c>
      <c r="D1536">
        <v>1</v>
      </c>
      <c r="E1536" t="s">
        <v>27</v>
      </c>
      <c r="F1536" t="s">
        <v>71</v>
      </c>
      <c r="G1536" t="s">
        <v>48</v>
      </c>
      <c r="H1536" t="s">
        <v>35</v>
      </c>
      <c r="I1536" t="s">
        <v>36</v>
      </c>
      <c r="J1536" t="s">
        <v>37</v>
      </c>
      <c r="M1536" t="s">
        <v>20</v>
      </c>
      <c r="N1536" s="1">
        <v>45353.256249999999</v>
      </c>
    </row>
    <row r="1537" spans="1:14" x14ac:dyDescent="0.2">
      <c r="A1537">
        <v>1615</v>
      </c>
      <c r="B1537" t="s">
        <v>132</v>
      </c>
      <c r="C1537" t="s">
        <v>133</v>
      </c>
      <c r="D1537">
        <v>2</v>
      </c>
      <c r="E1537" t="s">
        <v>22</v>
      </c>
      <c r="F1537" t="s">
        <v>38</v>
      </c>
      <c r="G1537" t="s">
        <v>29</v>
      </c>
      <c r="H1537" t="s">
        <v>17</v>
      </c>
      <c r="I1537" t="s">
        <v>18</v>
      </c>
      <c r="J1537" t="s">
        <v>37</v>
      </c>
      <c r="M1537" t="s">
        <v>20</v>
      </c>
      <c r="N1537" s="1">
        <v>45354.417361111111</v>
      </c>
    </row>
    <row r="1538" spans="1:14" x14ac:dyDescent="0.2">
      <c r="A1538">
        <v>1616</v>
      </c>
      <c r="B1538" t="s">
        <v>14</v>
      </c>
      <c r="C1538" t="s">
        <v>15</v>
      </c>
      <c r="D1538">
        <v>4</v>
      </c>
      <c r="E1538" t="s">
        <v>16</v>
      </c>
      <c r="F1538" t="s">
        <v>71</v>
      </c>
      <c r="G1538" t="s">
        <v>48</v>
      </c>
      <c r="H1538" t="s">
        <v>17</v>
      </c>
      <c r="I1538" t="s">
        <v>18</v>
      </c>
      <c r="J1538" t="s">
        <v>19</v>
      </c>
      <c r="M1538" t="s">
        <v>20</v>
      </c>
      <c r="N1538" s="1">
        <v>45355.667361111111</v>
      </c>
    </row>
    <row r="1539" spans="1:14" x14ac:dyDescent="0.2">
      <c r="A1539">
        <v>1617</v>
      </c>
      <c r="B1539" t="s">
        <v>102</v>
      </c>
      <c r="C1539" t="s">
        <v>103</v>
      </c>
      <c r="D1539">
        <v>3</v>
      </c>
      <c r="E1539" t="s">
        <v>27</v>
      </c>
      <c r="F1539" t="s">
        <v>38</v>
      </c>
      <c r="G1539" t="s">
        <v>29</v>
      </c>
      <c r="H1539" t="s">
        <v>17</v>
      </c>
      <c r="I1539" t="s">
        <v>49</v>
      </c>
      <c r="J1539" t="s">
        <v>33</v>
      </c>
      <c r="M1539" t="s">
        <v>34</v>
      </c>
      <c r="N1539" s="1">
        <v>45355.988194444442</v>
      </c>
    </row>
    <row r="1540" spans="1:14" x14ac:dyDescent="0.2">
      <c r="A1540">
        <v>1618</v>
      </c>
      <c r="B1540" t="s">
        <v>102</v>
      </c>
      <c r="C1540" t="s">
        <v>103</v>
      </c>
      <c r="D1540">
        <v>1</v>
      </c>
      <c r="E1540" t="s">
        <v>22</v>
      </c>
      <c r="F1540" t="s">
        <v>23</v>
      </c>
      <c r="G1540" t="s">
        <v>55</v>
      </c>
      <c r="H1540" t="s">
        <v>17</v>
      </c>
      <c r="I1540" t="s">
        <v>45</v>
      </c>
      <c r="J1540" t="s">
        <v>19</v>
      </c>
      <c r="M1540" t="s">
        <v>52</v>
      </c>
      <c r="N1540" s="1">
        <v>45356.624305555553</v>
      </c>
    </row>
    <row r="1541" spans="1:14" x14ac:dyDescent="0.2">
      <c r="A1541">
        <v>1619</v>
      </c>
      <c r="B1541" t="s">
        <v>134</v>
      </c>
      <c r="C1541" t="s">
        <v>114</v>
      </c>
      <c r="D1541">
        <v>3</v>
      </c>
      <c r="E1541" t="s">
        <v>27</v>
      </c>
      <c r="F1541" t="s">
        <v>28</v>
      </c>
      <c r="G1541" t="s">
        <v>43</v>
      </c>
      <c r="H1541" t="s">
        <v>17</v>
      </c>
      <c r="I1541" t="s">
        <v>30</v>
      </c>
      <c r="J1541" t="s">
        <v>37</v>
      </c>
      <c r="M1541" t="s">
        <v>20</v>
      </c>
      <c r="N1541" s="1">
        <v>45357.376388888886</v>
      </c>
    </row>
    <row r="1542" spans="1:14" x14ac:dyDescent="0.2">
      <c r="A1542">
        <v>1620</v>
      </c>
      <c r="B1542" t="s">
        <v>14</v>
      </c>
      <c r="C1542" t="s">
        <v>21</v>
      </c>
      <c r="D1542">
        <v>2</v>
      </c>
      <c r="E1542" t="s">
        <v>27</v>
      </c>
      <c r="F1542" t="s">
        <v>71</v>
      </c>
      <c r="G1542" t="s">
        <v>48</v>
      </c>
      <c r="H1542" t="s">
        <v>76</v>
      </c>
      <c r="I1542" t="s">
        <v>36</v>
      </c>
      <c r="J1542" t="s">
        <v>59</v>
      </c>
      <c r="M1542" t="s">
        <v>20</v>
      </c>
      <c r="N1542" s="1">
        <v>45359.180555555555</v>
      </c>
    </row>
    <row r="1543" spans="1:14" x14ac:dyDescent="0.2">
      <c r="A1543">
        <v>1621</v>
      </c>
      <c r="B1543" t="s">
        <v>140</v>
      </c>
      <c r="C1543" t="s">
        <v>32</v>
      </c>
      <c r="D1543">
        <v>3</v>
      </c>
      <c r="E1543" t="s">
        <v>22</v>
      </c>
      <c r="F1543" t="s">
        <v>71</v>
      </c>
      <c r="G1543" t="s">
        <v>48</v>
      </c>
      <c r="H1543" t="s">
        <v>17</v>
      </c>
      <c r="I1543" t="s">
        <v>30</v>
      </c>
      <c r="J1543" t="s">
        <v>19</v>
      </c>
      <c r="M1543" t="s">
        <v>20</v>
      </c>
      <c r="N1543" s="1">
        <v>45359.398611111108</v>
      </c>
    </row>
    <row r="1544" spans="1:14" x14ac:dyDescent="0.2">
      <c r="A1544">
        <v>1622</v>
      </c>
      <c r="B1544" t="s">
        <v>14</v>
      </c>
      <c r="C1544" t="s">
        <v>21</v>
      </c>
      <c r="D1544">
        <v>1</v>
      </c>
      <c r="E1544" t="s">
        <v>22</v>
      </c>
      <c r="F1544" t="s">
        <v>71</v>
      </c>
      <c r="G1544" t="s">
        <v>48</v>
      </c>
      <c r="H1544" t="s">
        <v>17</v>
      </c>
      <c r="I1544" t="s">
        <v>69</v>
      </c>
      <c r="J1544" t="s">
        <v>41</v>
      </c>
      <c r="M1544" t="s">
        <v>60</v>
      </c>
      <c r="N1544" s="1">
        <v>45359.589583333334</v>
      </c>
    </row>
    <row r="1545" spans="1:14" x14ac:dyDescent="0.2">
      <c r="A1545">
        <v>1623</v>
      </c>
      <c r="B1545" t="s">
        <v>102</v>
      </c>
      <c r="C1545" t="s">
        <v>103</v>
      </c>
      <c r="D1545">
        <v>2</v>
      </c>
      <c r="E1545" t="s">
        <v>27</v>
      </c>
      <c r="F1545" t="s">
        <v>71</v>
      </c>
      <c r="G1545" t="s">
        <v>48</v>
      </c>
      <c r="H1545" t="s">
        <v>17</v>
      </c>
      <c r="I1545" t="s">
        <v>45</v>
      </c>
      <c r="J1545" t="s">
        <v>33</v>
      </c>
      <c r="M1545" t="s">
        <v>52</v>
      </c>
      <c r="N1545" s="1">
        <v>45359.592361111114</v>
      </c>
    </row>
    <row r="1546" spans="1:14" x14ac:dyDescent="0.2">
      <c r="A1546">
        <v>1624</v>
      </c>
      <c r="B1546" t="s">
        <v>14</v>
      </c>
      <c r="C1546" t="s">
        <v>21</v>
      </c>
      <c r="D1546">
        <v>0</v>
      </c>
      <c r="E1546" t="s">
        <v>16</v>
      </c>
      <c r="F1546" t="s">
        <v>23</v>
      </c>
      <c r="G1546" t="s">
        <v>53</v>
      </c>
      <c r="H1546" t="s">
        <v>17</v>
      </c>
      <c r="I1546" t="s">
        <v>30</v>
      </c>
      <c r="J1546" t="s">
        <v>41</v>
      </c>
      <c r="M1546" t="s">
        <v>20</v>
      </c>
      <c r="N1546" s="1">
        <v>45360.470833333333</v>
      </c>
    </row>
    <row r="1547" spans="1:14" x14ac:dyDescent="0.2">
      <c r="A1547">
        <v>1625</v>
      </c>
      <c r="B1547" t="s">
        <v>95</v>
      </c>
      <c r="C1547" t="s">
        <v>114</v>
      </c>
      <c r="D1547">
        <v>1</v>
      </c>
      <c r="E1547" t="s">
        <v>16</v>
      </c>
      <c r="F1547" t="s">
        <v>38</v>
      </c>
      <c r="G1547" t="s">
        <v>46</v>
      </c>
      <c r="H1547" t="s">
        <v>17</v>
      </c>
      <c r="I1547" t="s">
        <v>50</v>
      </c>
      <c r="J1547" t="s">
        <v>37</v>
      </c>
      <c r="K1547" t="s">
        <v>62</v>
      </c>
      <c r="M1547" t="s">
        <v>20</v>
      </c>
      <c r="N1547" s="1">
        <v>45361.803472222222</v>
      </c>
    </row>
    <row r="1548" spans="1:14" x14ac:dyDescent="0.2">
      <c r="A1548">
        <v>1626</v>
      </c>
      <c r="B1548" t="s">
        <v>130</v>
      </c>
      <c r="C1548" t="s">
        <v>114</v>
      </c>
      <c r="D1548">
        <v>2</v>
      </c>
      <c r="E1548" t="s">
        <v>27</v>
      </c>
      <c r="F1548" t="s">
        <v>23</v>
      </c>
      <c r="G1548" t="s">
        <v>43</v>
      </c>
      <c r="H1548" t="s">
        <v>25</v>
      </c>
      <c r="I1548" t="s">
        <v>54</v>
      </c>
      <c r="J1548" t="s">
        <v>33</v>
      </c>
      <c r="M1548" t="s">
        <v>20</v>
      </c>
      <c r="N1548" s="1">
        <v>45362.563888888886</v>
      </c>
    </row>
    <row r="1549" spans="1:14" x14ac:dyDescent="0.2">
      <c r="A1549">
        <v>1627</v>
      </c>
      <c r="B1549" t="s">
        <v>90</v>
      </c>
      <c r="C1549" t="s">
        <v>114</v>
      </c>
      <c r="D1549">
        <v>2</v>
      </c>
      <c r="E1549" t="s">
        <v>22</v>
      </c>
      <c r="F1549" t="s">
        <v>23</v>
      </c>
      <c r="G1549" t="s">
        <v>53</v>
      </c>
      <c r="H1549" t="s">
        <v>76</v>
      </c>
      <c r="I1549" t="s">
        <v>49</v>
      </c>
      <c r="J1549" t="s">
        <v>41</v>
      </c>
      <c r="M1549" t="s">
        <v>20</v>
      </c>
      <c r="N1549" s="1">
        <v>45364.36041666667</v>
      </c>
    </row>
    <row r="1550" spans="1:14" x14ac:dyDescent="0.2">
      <c r="A1550">
        <v>1628</v>
      </c>
      <c r="B1550" t="s">
        <v>102</v>
      </c>
      <c r="C1550" t="s">
        <v>103</v>
      </c>
      <c r="D1550">
        <v>5</v>
      </c>
      <c r="E1550" t="s">
        <v>22</v>
      </c>
      <c r="F1550" t="s">
        <v>28</v>
      </c>
      <c r="G1550" t="s">
        <v>48</v>
      </c>
      <c r="H1550" t="s">
        <v>25</v>
      </c>
      <c r="I1550" t="s">
        <v>36</v>
      </c>
      <c r="J1550" t="s">
        <v>37</v>
      </c>
      <c r="M1550" t="s">
        <v>61</v>
      </c>
      <c r="N1550" s="1">
        <v>45364.800694444442</v>
      </c>
    </row>
    <row r="1551" spans="1:14" x14ac:dyDescent="0.2">
      <c r="A1551">
        <v>1629</v>
      </c>
      <c r="B1551" t="s">
        <v>102</v>
      </c>
      <c r="C1551" t="s">
        <v>103</v>
      </c>
      <c r="D1551">
        <v>1</v>
      </c>
      <c r="E1551" t="s">
        <v>27</v>
      </c>
      <c r="F1551" t="s">
        <v>71</v>
      </c>
      <c r="G1551" t="s">
        <v>48</v>
      </c>
      <c r="H1551" t="s">
        <v>17</v>
      </c>
      <c r="I1551" t="s">
        <v>18</v>
      </c>
      <c r="J1551" t="s">
        <v>19</v>
      </c>
      <c r="M1551" t="s">
        <v>65</v>
      </c>
      <c r="N1551" s="1">
        <v>45364.945138888892</v>
      </c>
    </row>
    <row r="1552" spans="1:14" x14ac:dyDescent="0.2">
      <c r="A1552">
        <v>1630</v>
      </c>
      <c r="B1552" t="s">
        <v>102</v>
      </c>
      <c r="C1552" t="s">
        <v>103</v>
      </c>
      <c r="D1552">
        <v>1</v>
      </c>
      <c r="E1552" t="s">
        <v>27</v>
      </c>
      <c r="F1552" t="s">
        <v>71</v>
      </c>
      <c r="G1552" t="s">
        <v>48</v>
      </c>
      <c r="H1552" t="s">
        <v>17</v>
      </c>
      <c r="I1552" t="s">
        <v>50</v>
      </c>
      <c r="J1552" t="s">
        <v>41</v>
      </c>
      <c r="M1552" t="s">
        <v>51</v>
      </c>
      <c r="N1552" s="1">
        <v>45365.305555555555</v>
      </c>
    </row>
    <row r="1553" spans="1:14" x14ac:dyDescent="0.2">
      <c r="A1553">
        <v>1631</v>
      </c>
      <c r="B1553" t="s">
        <v>102</v>
      </c>
      <c r="C1553" t="s">
        <v>103</v>
      </c>
      <c r="D1553">
        <v>3</v>
      </c>
      <c r="E1553" t="s">
        <v>16</v>
      </c>
      <c r="F1553" t="s">
        <v>71</v>
      </c>
      <c r="G1553" t="s">
        <v>48</v>
      </c>
      <c r="H1553" t="s">
        <v>25</v>
      </c>
      <c r="I1553" t="s">
        <v>36</v>
      </c>
      <c r="J1553" t="s">
        <v>37</v>
      </c>
      <c r="M1553" t="s">
        <v>20</v>
      </c>
      <c r="N1553" s="1">
        <v>45368.900694444441</v>
      </c>
    </row>
    <row r="1554" spans="1:14" x14ac:dyDescent="0.2">
      <c r="A1554">
        <v>1632</v>
      </c>
      <c r="B1554" t="s">
        <v>102</v>
      </c>
      <c r="C1554" t="s">
        <v>103</v>
      </c>
      <c r="D1554">
        <v>0</v>
      </c>
      <c r="E1554" t="s">
        <v>22</v>
      </c>
      <c r="F1554" t="s">
        <v>23</v>
      </c>
      <c r="G1554" t="s">
        <v>29</v>
      </c>
      <c r="H1554" t="s">
        <v>25</v>
      </c>
      <c r="I1554" t="s">
        <v>26</v>
      </c>
      <c r="J1554" t="s">
        <v>44</v>
      </c>
      <c r="K1554" t="s">
        <v>62</v>
      </c>
      <c r="M1554" t="s">
        <v>65</v>
      </c>
      <c r="N1554" s="1">
        <v>45369.172222222223</v>
      </c>
    </row>
    <row r="1555" spans="1:14" x14ac:dyDescent="0.2">
      <c r="A1555">
        <v>1633</v>
      </c>
      <c r="D1555">
        <v>2</v>
      </c>
      <c r="E1555" t="s">
        <v>27</v>
      </c>
      <c r="F1555" t="s">
        <v>23</v>
      </c>
      <c r="G1555" t="s">
        <v>55</v>
      </c>
      <c r="H1555" t="s">
        <v>25</v>
      </c>
      <c r="I1555" t="s">
        <v>58</v>
      </c>
      <c r="J1555" t="s">
        <v>41</v>
      </c>
      <c r="M1555" t="s">
        <v>34</v>
      </c>
      <c r="N1555" s="1">
        <v>45369.513194444444</v>
      </c>
    </row>
    <row r="1556" spans="1:14" x14ac:dyDescent="0.2">
      <c r="A1556">
        <v>1634</v>
      </c>
      <c r="B1556" t="s">
        <v>140</v>
      </c>
      <c r="C1556" t="s">
        <v>32</v>
      </c>
      <c r="D1556">
        <v>3</v>
      </c>
      <c r="E1556" t="s">
        <v>22</v>
      </c>
      <c r="F1556" t="s">
        <v>71</v>
      </c>
      <c r="G1556" t="s">
        <v>48</v>
      </c>
      <c r="H1556" t="s">
        <v>76</v>
      </c>
      <c r="I1556" t="s">
        <v>36</v>
      </c>
      <c r="J1556" t="s">
        <v>19</v>
      </c>
      <c r="M1556" t="s">
        <v>20</v>
      </c>
      <c r="N1556" s="1">
        <v>45370.864583333336</v>
      </c>
    </row>
    <row r="1557" spans="1:14" x14ac:dyDescent="0.2">
      <c r="A1557">
        <v>1635</v>
      </c>
      <c r="B1557" t="s">
        <v>115</v>
      </c>
      <c r="C1557" t="s">
        <v>56</v>
      </c>
      <c r="D1557">
        <v>1</v>
      </c>
      <c r="E1557" t="s">
        <v>22</v>
      </c>
      <c r="F1557" t="s">
        <v>71</v>
      </c>
      <c r="G1557" t="s">
        <v>48</v>
      </c>
      <c r="H1557" t="s">
        <v>25</v>
      </c>
      <c r="I1557" t="s">
        <v>36</v>
      </c>
      <c r="J1557" t="s">
        <v>33</v>
      </c>
      <c r="K1557" t="s">
        <v>62</v>
      </c>
      <c r="M1557" t="s">
        <v>61</v>
      </c>
      <c r="N1557" s="1">
        <v>45371.511805555558</v>
      </c>
    </row>
    <row r="1558" spans="1:14" x14ac:dyDescent="0.2">
      <c r="A1558">
        <v>1636</v>
      </c>
      <c r="B1558" t="s">
        <v>140</v>
      </c>
      <c r="C1558" t="s">
        <v>32</v>
      </c>
      <c r="D1558">
        <v>2</v>
      </c>
      <c r="E1558" t="s">
        <v>27</v>
      </c>
      <c r="F1558" t="s">
        <v>71</v>
      </c>
      <c r="G1558" t="s">
        <v>48</v>
      </c>
      <c r="H1558" t="s">
        <v>35</v>
      </c>
      <c r="I1558" t="s">
        <v>18</v>
      </c>
      <c r="J1558" t="s">
        <v>37</v>
      </c>
      <c r="M1558" t="s">
        <v>65</v>
      </c>
      <c r="N1558" s="1">
        <v>45371.567361111112</v>
      </c>
    </row>
    <row r="1559" spans="1:14" x14ac:dyDescent="0.2">
      <c r="A1559">
        <v>1637</v>
      </c>
      <c r="B1559" t="s">
        <v>113</v>
      </c>
      <c r="C1559" t="s">
        <v>114</v>
      </c>
      <c r="D1559">
        <v>2</v>
      </c>
      <c r="E1559" t="s">
        <v>22</v>
      </c>
      <c r="F1559" t="s">
        <v>38</v>
      </c>
      <c r="G1559" t="s">
        <v>43</v>
      </c>
      <c r="H1559" t="s">
        <v>25</v>
      </c>
      <c r="I1559" t="s">
        <v>54</v>
      </c>
      <c r="J1559" t="s">
        <v>41</v>
      </c>
      <c r="M1559" t="s">
        <v>52</v>
      </c>
      <c r="N1559" s="1">
        <v>45372.631944444445</v>
      </c>
    </row>
    <row r="1560" spans="1:14" x14ac:dyDescent="0.2">
      <c r="A1560">
        <v>1638</v>
      </c>
      <c r="B1560" t="s">
        <v>95</v>
      </c>
      <c r="C1560" t="s">
        <v>114</v>
      </c>
      <c r="D1560">
        <v>1</v>
      </c>
      <c r="E1560" t="s">
        <v>27</v>
      </c>
      <c r="F1560" t="s">
        <v>71</v>
      </c>
      <c r="G1560" t="s">
        <v>48</v>
      </c>
      <c r="H1560" t="s">
        <v>17</v>
      </c>
      <c r="I1560" t="s">
        <v>30</v>
      </c>
      <c r="J1560" t="s">
        <v>19</v>
      </c>
      <c r="M1560" t="s">
        <v>52</v>
      </c>
      <c r="N1560" s="1">
        <v>45372.868055555555</v>
      </c>
    </row>
    <row r="1561" spans="1:14" x14ac:dyDescent="0.2">
      <c r="A1561">
        <v>1639</v>
      </c>
      <c r="B1561" t="s">
        <v>102</v>
      </c>
      <c r="C1561" t="s">
        <v>103</v>
      </c>
      <c r="D1561">
        <v>8</v>
      </c>
      <c r="E1561" t="s">
        <v>16</v>
      </c>
      <c r="F1561" t="s">
        <v>28</v>
      </c>
      <c r="G1561" t="s">
        <v>29</v>
      </c>
      <c r="H1561" t="s">
        <v>25</v>
      </c>
      <c r="I1561" t="s">
        <v>36</v>
      </c>
      <c r="J1561" t="s">
        <v>44</v>
      </c>
      <c r="K1561" t="s">
        <v>62</v>
      </c>
      <c r="M1561" t="s">
        <v>60</v>
      </c>
      <c r="N1561" s="1">
        <v>45372.87222222222</v>
      </c>
    </row>
    <row r="1562" spans="1:14" x14ac:dyDescent="0.2">
      <c r="A1562">
        <v>1640</v>
      </c>
      <c r="B1562" t="s">
        <v>102</v>
      </c>
      <c r="C1562" t="s">
        <v>103</v>
      </c>
      <c r="D1562">
        <v>1</v>
      </c>
      <c r="E1562" t="s">
        <v>22</v>
      </c>
      <c r="F1562" t="s">
        <v>71</v>
      </c>
      <c r="G1562" t="s">
        <v>48</v>
      </c>
      <c r="H1562" t="s">
        <v>40</v>
      </c>
      <c r="I1562" t="s">
        <v>36</v>
      </c>
      <c r="J1562" t="s">
        <v>44</v>
      </c>
      <c r="M1562" t="s">
        <v>20</v>
      </c>
      <c r="N1562" s="1">
        <v>45374.99722222222</v>
      </c>
    </row>
    <row r="1563" spans="1:14" x14ac:dyDescent="0.2">
      <c r="A1563">
        <v>1641</v>
      </c>
      <c r="B1563" t="s">
        <v>132</v>
      </c>
      <c r="C1563" t="s">
        <v>133</v>
      </c>
      <c r="D1563">
        <v>4</v>
      </c>
      <c r="E1563" t="s">
        <v>22</v>
      </c>
      <c r="F1563" t="s">
        <v>71</v>
      </c>
      <c r="G1563" t="s">
        <v>29</v>
      </c>
      <c r="H1563" t="s">
        <v>76</v>
      </c>
      <c r="I1563" t="s">
        <v>36</v>
      </c>
      <c r="J1563" t="s">
        <v>41</v>
      </c>
      <c r="M1563" t="s">
        <v>20</v>
      </c>
      <c r="N1563" s="1">
        <v>45376.225694444445</v>
      </c>
    </row>
    <row r="1564" spans="1:14" x14ac:dyDescent="0.2">
      <c r="A1564">
        <v>1642</v>
      </c>
      <c r="B1564" t="s">
        <v>102</v>
      </c>
      <c r="C1564" t="s">
        <v>103</v>
      </c>
      <c r="D1564">
        <v>4</v>
      </c>
      <c r="E1564" t="s">
        <v>16</v>
      </c>
      <c r="F1564" t="s">
        <v>23</v>
      </c>
      <c r="G1564" t="s">
        <v>48</v>
      </c>
      <c r="H1564" t="s">
        <v>76</v>
      </c>
      <c r="I1564" t="s">
        <v>18</v>
      </c>
      <c r="J1564" t="s">
        <v>37</v>
      </c>
      <c r="M1564" t="s">
        <v>20</v>
      </c>
      <c r="N1564" s="1">
        <v>45376.615277777775</v>
      </c>
    </row>
    <row r="1565" spans="1:14" x14ac:dyDescent="0.2">
      <c r="A1565">
        <v>1643</v>
      </c>
      <c r="B1565" t="s">
        <v>102</v>
      </c>
      <c r="C1565" t="s">
        <v>103</v>
      </c>
      <c r="D1565">
        <v>2</v>
      </c>
      <c r="E1565" t="s">
        <v>16</v>
      </c>
      <c r="F1565" t="s">
        <v>71</v>
      </c>
      <c r="G1565" t="s">
        <v>48</v>
      </c>
      <c r="H1565" t="s">
        <v>17</v>
      </c>
      <c r="I1565" t="s">
        <v>26</v>
      </c>
      <c r="J1565" t="s">
        <v>37</v>
      </c>
      <c r="M1565" t="s">
        <v>34</v>
      </c>
      <c r="N1565" s="1">
        <v>45376.72152777778</v>
      </c>
    </row>
    <row r="1566" spans="1:14" x14ac:dyDescent="0.2">
      <c r="A1566">
        <v>1645</v>
      </c>
      <c r="B1566" t="s">
        <v>102</v>
      </c>
      <c r="C1566" t="s">
        <v>103</v>
      </c>
      <c r="D1566">
        <v>8</v>
      </c>
      <c r="E1566" t="s">
        <v>27</v>
      </c>
      <c r="F1566" t="s">
        <v>23</v>
      </c>
      <c r="G1566" t="s">
        <v>43</v>
      </c>
      <c r="H1566" t="s">
        <v>17</v>
      </c>
      <c r="I1566" t="s">
        <v>49</v>
      </c>
      <c r="J1566" t="s">
        <v>44</v>
      </c>
      <c r="M1566" t="s">
        <v>20</v>
      </c>
      <c r="N1566" s="1">
        <v>45378.686111111114</v>
      </c>
    </row>
    <row r="1567" spans="1:14" x14ac:dyDescent="0.2">
      <c r="A1567">
        <v>1648</v>
      </c>
      <c r="B1567" t="s">
        <v>102</v>
      </c>
      <c r="C1567" t="s">
        <v>103</v>
      </c>
      <c r="D1567">
        <v>1</v>
      </c>
      <c r="E1567" t="s">
        <v>22</v>
      </c>
      <c r="F1567" t="s">
        <v>38</v>
      </c>
      <c r="G1567" t="s">
        <v>46</v>
      </c>
      <c r="H1567" t="s">
        <v>25</v>
      </c>
      <c r="I1567" t="s">
        <v>36</v>
      </c>
      <c r="J1567" t="s">
        <v>33</v>
      </c>
      <c r="K1567" t="s">
        <v>62</v>
      </c>
      <c r="M1567" t="s">
        <v>20</v>
      </c>
      <c r="N1567" s="1">
        <v>45379.370833333334</v>
      </c>
    </row>
    <row r="1568" spans="1:14" x14ac:dyDescent="0.2">
      <c r="A1568">
        <v>1649</v>
      </c>
      <c r="B1568" t="s">
        <v>140</v>
      </c>
      <c r="C1568" t="s">
        <v>32</v>
      </c>
      <c r="D1568">
        <v>2</v>
      </c>
      <c r="E1568" t="s">
        <v>27</v>
      </c>
      <c r="F1568" t="s">
        <v>71</v>
      </c>
      <c r="G1568" t="s">
        <v>43</v>
      </c>
      <c r="H1568" t="s">
        <v>76</v>
      </c>
      <c r="I1568" t="s">
        <v>54</v>
      </c>
      <c r="J1568" t="s">
        <v>19</v>
      </c>
      <c r="M1568" t="s">
        <v>34</v>
      </c>
      <c r="N1568" s="1">
        <v>45381.767361111109</v>
      </c>
    </row>
    <row r="1569" spans="1:14" x14ac:dyDescent="0.2">
      <c r="A1569">
        <v>1650</v>
      </c>
      <c r="B1569" t="s">
        <v>140</v>
      </c>
      <c r="C1569" t="s">
        <v>32</v>
      </c>
      <c r="D1569">
        <v>1</v>
      </c>
      <c r="E1569" t="s">
        <v>16</v>
      </c>
      <c r="F1569" t="s">
        <v>71</v>
      </c>
      <c r="G1569" t="s">
        <v>46</v>
      </c>
      <c r="H1569" t="s">
        <v>76</v>
      </c>
      <c r="I1569" t="s">
        <v>36</v>
      </c>
      <c r="J1569" t="s">
        <v>44</v>
      </c>
      <c r="M1569" t="s">
        <v>34</v>
      </c>
      <c r="N1569" s="1">
        <v>45381.942361111112</v>
      </c>
    </row>
    <row r="1570" spans="1:14" x14ac:dyDescent="0.2">
      <c r="A1570">
        <v>1651</v>
      </c>
      <c r="B1570" t="s">
        <v>102</v>
      </c>
      <c r="C1570" t="s">
        <v>103</v>
      </c>
      <c r="D1570">
        <v>4</v>
      </c>
      <c r="E1570" t="s">
        <v>27</v>
      </c>
      <c r="F1570" t="s">
        <v>71</v>
      </c>
      <c r="G1570" t="s">
        <v>48</v>
      </c>
      <c r="H1570" t="s">
        <v>17</v>
      </c>
      <c r="I1570" t="s">
        <v>30</v>
      </c>
      <c r="J1570" t="s">
        <v>44</v>
      </c>
      <c r="K1570" t="s">
        <v>62</v>
      </c>
      <c r="M1570" t="s">
        <v>34</v>
      </c>
      <c r="N1570" s="1">
        <v>45383.39166666667</v>
      </c>
    </row>
    <row r="1571" spans="1:14" x14ac:dyDescent="0.2">
      <c r="A1571">
        <v>1652</v>
      </c>
      <c r="B1571" t="s">
        <v>106</v>
      </c>
      <c r="C1571" t="s">
        <v>114</v>
      </c>
      <c r="D1571">
        <v>4</v>
      </c>
      <c r="E1571" t="s">
        <v>16</v>
      </c>
      <c r="F1571" t="s">
        <v>71</v>
      </c>
      <c r="G1571" t="s">
        <v>48</v>
      </c>
      <c r="H1571" t="s">
        <v>76</v>
      </c>
      <c r="I1571" t="s">
        <v>36</v>
      </c>
      <c r="J1571" t="s">
        <v>19</v>
      </c>
      <c r="M1571" t="s">
        <v>61</v>
      </c>
      <c r="N1571" s="1">
        <v>45384.396527777775</v>
      </c>
    </row>
    <row r="1572" spans="1:14" x14ac:dyDescent="0.2">
      <c r="A1572">
        <v>1653</v>
      </c>
      <c r="B1572" t="s">
        <v>102</v>
      </c>
      <c r="C1572" t="s">
        <v>103</v>
      </c>
      <c r="D1572">
        <v>0</v>
      </c>
      <c r="E1572" t="s">
        <v>22</v>
      </c>
      <c r="F1572" t="s">
        <v>71</v>
      </c>
      <c r="G1572" t="s">
        <v>48</v>
      </c>
      <c r="H1572" t="s">
        <v>25</v>
      </c>
      <c r="I1572" t="s">
        <v>36</v>
      </c>
      <c r="J1572" t="s">
        <v>19</v>
      </c>
      <c r="M1572" t="s">
        <v>65</v>
      </c>
      <c r="N1572" s="1">
        <v>45384.654166666667</v>
      </c>
    </row>
    <row r="1573" spans="1:14" x14ac:dyDescent="0.2">
      <c r="A1573">
        <v>1654</v>
      </c>
      <c r="B1573" t="s">
        <v>130</v>
      </c>
      <c r="C1573" t="s">
        <v>114</v>
      </c>
      <c r="D1573">
        <v>4</v>
      </c>
      <c r="E1573" t="s">
        <v>22</v>
      </c>
      <c r="F1573" t="s">
        <v>38</v>
      </c>
      <c r="G1573" t="s">
        <v>43</v>
      </c>
      <c r="H1573" t="s">
        <v>17</v>
      </c>
      <c r="I1573" t="s">
        <v>45</v>
      </c>
      <c r="J1573" t="s">
        <v>33</v>
      </c>
      <c r="M1573" t="s">
        <v>20</v>
      </c>
      <c r="N1573" s="1">
        <v>45384.679861111108</v>
      </c>
    </row>
    <row r="1574" spans="1:14" x14ac:dyDescent="0.2">
      <c r="A1574">
        <v>1655</v>
      </c>
      <c r="B1574" t="s">
        <v>102</v>
      </c>
      <c r="C1574" t="s">
        <v>103</v>
      </c>
      <c r="D1574">
        <v>2</v>
      </c>
      <c r="E1574" t="s">
        <v>27</v>
      </c>
      <c r="F1574" t="s">
        <v>71</v>
      </c>
      <c r="G1574" t="s">
        <v>48</v>
      </c>
      <c r="H1574" t="s">
        <v>40</v>
      </c>
      <c r="I1574" t="s">
        <v>36</v>
      </c>
      <c r="J1574" t="s">
        <v>41</v>
      </c>
      <c r="M1574" t="s">
        <v>51</v>
      </c>
      <c r="N1574" s="1">
        <v>45385.240277777775</v>
      </c>
    </row>
    <row r="1575" spans="1:14" x14ac:dyDescent="0.2">
      <c r="A1575">
        <v>1656</v>
      </c>
      <c r="B1575" t="s">
        <v>140</v>
      </c>
      <c r="C1575" t="s">
        <v>32</v>
      </c>
      <c r="D1575">
        <v>4</v>
      </c>
      <c r="E1575" t="s">
        <v>22</v>
      </c>
      <c r="F1575" t="s">
        <v>38</v>
      </c>
      <c r="G1575" t="s">
        <v>29</v>
      </c>
      <c r="H1575" t="s">
        <v>76</v>
      </c>
      <c r="I1575" t="s">
        <v>50</v>
      </c>
      <c r="J1575" t="s">
        <v>41</v>
      </c>
      <c r="K1575" t="s">
        <v>62</v>
      </c>
      <c r="M1575" t="s">
        <v>20</v>
      </c>
      <c r="N1575" s="1">
        <v>45385.510416666664</v>
      </c>
    </row>
    <row r="1576" spans="1:14" x14ac:dyDescent="0.2">
      <c r="A1576">
        <v>1657</v>
      </c>
      <c r="B1576" t="s">
        <v>102</v>
      </c>
      <c r="C1576" t="s">
        <v>103</v>
      </c>
      <c r="D1576">
        <v>3</v>
      </c>
      <c r="E1576" t="s">
        <v>22</v>
      </c>
      <c r="F1576" t="s">
        <v>28</v>
      </c>
      <c r="G1576" t="s">
        <v>24</v>
      </c>
      <c r="H1576" t="s">
        <v>83</v>
      </c>
      <c r="I1576" t="s">
        <v>30</v>
      </c>
      <c r="J1576" t="s">
        <v>44</v>
      </c>
      <c r="M1576" t="s">
        <v>20</v>
      </c>
      <c r="N1576" s="1">
        <v>45386.693055555559</v>
      </c>
    </row>
    <row r="1577" spans="1:14" x14ac:dyDescent="0.2">
      <c r="A1577">
        <v>1658</v>
      </c>
      <c r="B1577" t="s">
        <v>102</v>
      </c>
      <c r="C1577" t="s">
        <v>103</v>
      </c>
      <c r="D1577">
        <v>6</v>
      </c>
      <c r="E1577" t="s">
        <v>27</v>
      </c>
      <c r="F1577" t="s">
        <v>71</v>
      </c>
      <c r="G1577" t="s">
        <v>48</v>
      </c>
      <c r="H1577" t="s">
        <v>17</v>
      </c>
      <c r="I1577" t="s">
        <v>18</v>
      </c>
      <c r="J1577" t="s">
        <v>19</v>
      </c>
      <c r="M1577" t="s">
        <v>20</v>
      </c>
      <c r="N1577" s="1">
        <v>45388.587500000001</v>
      </c>
    </row>
    <row r="1578" spans="1:14" x14ac:dyDescent="0.2">
      <c r="A1578">
        <v>1659</v>
      </c>
      <c r="B1578" t="s">
        <v>90</v>
      </c>
      <c r="C1578" t="s">
        <v>114</v>
      </c>
      <c r="D1578">
        <v>2</v>
      </c>
      <c r="E1578" t="s">
        <v>22</v>
      </c>
      <c r="F1578" t="s">
        <v>23</v>
      </c>
      <c r="G1578" t="s">
        <v>53</v>
      </c>
      <c r="H1578" t="s">
        <v>17</v>
      </c>
      <c r="I1578" t="s">
        <v>30</v>
      </c>
      <c r="J1578" t="s">
        <v>41</v>
      </c>
      <c r="M1578" t="s">
        <v>52</v>
      </c>
      <c r="N1578" s="1">
        <v>45389.364583333336</v>
      </c>
    </row>
    <row r="1579" spans="1:14" x14ac:dyDescent="0.2">
      <c r="A1579">
        <v>1660</v>
      </c>
      <c r="B1579" t="s">
        <v>102</v>
      </c>
      <c r="C1579" t="s">
        <v>103</v>
      </c>
      <c r="D1579">
        <v>2</v>
      </c>
      <c r="E1579" t="s">
        <v>22</v>
      </c>
      <c r="F1579" t="s">
        <v>23</v>
      </c>
      <c r="G1579" t="s">
        <v>43</v>
      </c>
      <c r="H1579" t="s">
        <v>25</v>
      </c>
      <c r="I1579" t="s">
        <v>54</v>
      </c>
      <c r="J1579" t="s">
        <v>44</v>
      </c>
      <c r="M1579" t="s">
        <v>51</v>
      </c>
      <c r="N1579" s="1">
        <v>45391.554166666669</v>
      </c>
    </row>
    <row r="1580" spans="1:14" x14ac:dyDescent="0.2">
      <c r="A1580">
        <v>1661</v>
      </c>
      <c r="B1580" t="s">
        <v>102</v>
      </c>
      <c r="C1580" t="s">
        <v>103</v>
      </c>
      <c r="D1580">
        <v>1</v>
      </c>
      <c r="E1580" t="s">
        <v>22</v>
      </c>
      <c r="F1580" t="s">
        <v>38</v>
      </c>
      <c r="G1580" t="s">
        <v>46</v>
      </c>
      <c r="H1580" t="s">
        <v>25</v>
      </c>
      <c r="I1580" t="s">
        <v>36</v>
      </c>
      <c r="J1580" t="s">
        <v>37</v>
      </c>
      <c r="M1580" t="s">
        <v>20</v>
      </c>
      <c r="N1580" s="1">
        <v>45391.9375</v>
      </c>
    </row>
    <row r="1581" spans="1:14" x14ac:dyDescent="0.2">
      <c r="A1581">
        <v>1662</v>
      </c>
      <c r="B1581" t="s">
        <v>143</v>
      </c>
      <c r="C1581" t="s">
        <v>32</v>
      </c>
      <c r="D1581">
        <v>1</v>
      </c>
      <c r="E1581" t="s">
        <v>27</v>
      </c>
      <c r="F1581" t="s">
        <v>28</v>
      </c>
      <c r="G1581" t="s">
        <v>39</v>
      </c>
      <c r="H1581" t="s">
        <v>25</v>
      </c>
      <c r="I1581" t="s">
        <v>18</v>
      </c>
      <c r="J1581" t="s">
        <v>37</v>
      </c>
      <c r="M1581" t="s">
        <v>65</v>
      </c>
      <c r="N1581" s="1">
        <v>45392.978472222225</v>
      </c>
    </row>
    <row r="1582" spans="1:14" x14ac:dyDescent="0.2">
      <c r="A1582">
        <v>1663</v>
      </c>
      <c r="B1582" t="s">
        <v>102</v>
      </c>
      <c r="C1582" t="s">
        <v>103</v>
      </c>
      <c r="D1582">
        <v>3</v>
      </c>
      <c r="E1582" t="s">
        <v>22</v>
      </c>
      <c r="F1582" t="s">
        <v>71</v>
      </c>
      <c r="G1582" t="s">
        <v>48</v>
      </c>
      <c r="H1582" t="s">
        <v>17</v>
      </c>
      <c r="I1582" t="s">
        <v>50</v>
      </c>
      <c r="J1582" t="s">
        <v>19</v>
      </c>
      <c r="M1582" t="s">
        <v>52</v>
      </c>
      <c r="N1582" s="1">
        <v>45393.543055555558</v>
      </c>
    </row>
    <row r="1583" spans="1:14" x14ac:dyDescent="0.2">
      <c r="A1583">
        <v>1664</v>
      </c>
      <c r="B1583" t="s">
        <v>143</v>
      </c>
      <c r="C1583" t="s">
        <v>32</v>
      </c>
      <c r="D1583">
        <v>2</v>
      </c>
      <c r="E1583" t="s">
        <v>27</v>
      </c>
      <c r="F1583" t="s">
        <v>23</v>
      </c>
      <c r="G1583" t="s">
        <v>29</v>
      </c>
      <c r="H1583" t="s">
        <v>17</v>
      </c>
      <c r="I1583" t="s">
        <v>26</v>
      </c>
      <c r="J1583" t="s">
        <v>59</v>
      </c>
      <c r="M1583" t="s">
        <v>34</v>
      </c>
      <c r="N1583" s="1">
        <v>45393.99722222222</v>
      </c>
    </row>
    <row r="1584" spans="1:14" x14ac:dyDescent="0.2">
      <c r="A1584">
        <v>1665</v>
      </c>
      <c r="B1584" t="s">
        <v>102</v>
      </c>
      <c r="C1584" t="s">
        <v>103</v>
      </c>
      <c r="D1584">
        <v>1</v>
      </c>
      <c r="E1584" t="s">
        <v>27</v>
      </c>
      <c r="F1584" t="s">
        <v>23</v>
      </c>
      <c r="G1584" t="s">
        <v>43</v>
      </c>
      <c r="H1584" t="s">
        <v>17</v>
      </c>
      <c r="I1584" t="s">
        <v>18</v>
      </c>
      <c r="J1584" t="s">
        <v>19</v>
      </c>
      <c r="M1584" t="s">
        <v>20</v>
      </c>
      <c r="N1584" s="1">
        <v>45394.429861111108</v>
      </c>
    </row>
    <row r="1585" spans="1:14" x14ac:dyDescent="0.2">
      <c r="A1585">
        <v>1666</v>
      </c>
      <c r="B1585" t="s">
        <v>132</v>
      </c>
      <c r="C1585" t="s">
        <v>144</v>
      </c>
      <c r="D1585">
        <v>3</v>
      </c>
      <c r="E1585" t="s">
        <v>27</v>
      </c>
      <c r="F1585" t="s">
        <v>38</v>
      </c>
      <c r="G1585" t="s">
        <v>46</v>
      </c>
      <c r="H1585" t="s">
        <v>17</v>
      </c>
      <c r="I1585" t="s">
        <v>49</v>
      </c>
      <c r="J1585" t="s">
        <v>19</v>
      </c>
      <c r="M1585" t="s">
        <v>20</v>
      </c>
      <c r="N1585" s="1">
        <v>45394.709722222222</v>
      </c>
    </row>
    <row r="1586" spans="1:14" x14ac:dyDescent="0.2">
      <c r="A1586">
        <v>1667</v>
      </c>
      <c r="B1586" t="s">
        <v>95</v>
      </c>
      <c r="C1586" t="s">
        <v>114</v>
      </c>
      <c r="D1586">
        <v>3</v>
      </c>
      <c r="E1586" t="s">
        <v>22</v>
      </c>
      <c r="F1586" t="s">
        <v>28</v>
      </c>
      <c r="G1586" t="s">
        <v>46</v>
      </c>
      <c r="H1586" t="s">
        <v>76</v>
      </c>
      <c r="I1586" t="s">
        <v>26</v>
      </c>
      <c r="J1586" t="s">
        <v>44</v>
      </c>
      <c r="M1586" t="s">
        <v>65</v>
      </c>
      <c r="N1586" s="1">
        <v>45395.302083333336</v>
      </c>
    </row>
    <row r="1587" spans="1:14" x14ac:dyDescent="0.2">
      <c r="A1587">
        <v>1668</v>
      </c>
      <c r="B1587" t="s">
        <v>95</v>
      </c>
      <c r="C1587" t="s">
        <v>114</v>
      </c>
      <c r="D1587">
        <v>4</v>
      </c>
      <c r="E1587" t="s">
        <v>27</v>
      </c>
      <c r="F1587" t="s">
        <v>71</v>
      </c>
      <c r="G1587" t="s">
        <v>48</v>
      </c>
      <c r="H1587" t="s">
        <v>17</v>
      </c>
      <c r="I1587" t="s">
        <v>18</v>
      </c>
      <c r="J1587" t="s">
        <v>19</v>
      </c>
      <c r="M1587" t="s">
        <v>20</v>
      </c>
      <c r="N1587" s="1">
        <v>45395.441666666666</v>
      </c>
    </row>
    <row r="1588" spans="1:14" x14ac:dyDescent="0.2">
      <c r="A1588">
        <v>1669</v>
      </c>
      <c r="B1588" t="s">
        <v>143</v>
      </c>
      <c r="C1588" t="s">
        <v>32</v>
      </c>
      <c r="D1588">
        <v>3</v>
      </c>
      <c r="E1588" t="s">
        <v>16</v>
      </c>
      <c r="F1588" t="s">
        <v>71</v>
      </c>
      <c r="G1588" t="s">
        <v>48</v>
      </c>
      <c r="H1588" t="s">
        <v>25</v>
      </c>
      <c r="I1588" t="s">
        <v>36</v>
      </c>
      <c r="J1588" t="s">
        <v>37</v>
      </c>
      <c r="M1588" t="s">
        <v>20</v>
      </c>
      <c r="N1588" s="1">
        <v>45397.726388888892</v>
      </c>
    </row>
    <row r="1589" spans="1:14" x14ac:dyDescent="0.2">
      <c r="A1589">
        <v>1670</v>
      </c>
      <c r="B1589" t="s">
        <v>102</v>
      </c>
      <c r="C1589" t="s">
        <v>103</v>
      </c>
      <c r="D1589">
        <v>3</v>
      </c>
      <c r="E1589" t="s">
        <v>22</v>
      </c>
      <c r="F1589" t="s">
        <v>71</v>
      </c>
      <c r="G1589" t="s">
        <v>48</v>
      </c>
      <c r="H1589" t="s">
        <v>17</v>
      </c>
      <c r="I1589" t="s">
        <v>30</v>
      </c>
      <c r="J1589" t="s">
        <v>19</v>
      </c>
      <c r="M1589" t="s">
        <v>20</v>
      </c>
      <c r="N1589" s="1">
        <v>45398.419444444444</v>
      </c>
    </row>
    <row r="1590" spans="1:14" x14ac:dyDescent="0.2">
      <c r="A1590">
        <v>1671</v>
      </c>
      <c r="B1590" t="s">
        <v>102</v>
      </c>
      <c r="C1590" t="s">
        <v>103</v>
      </c>
      <c r="D1590">
        <v>3</v>
      </c>
      <c r="E1590" t="s">
        <v>16</v>
      </c>
      <c r="F1590" t="s">
        <v>71</v>
      </c>
      <c r="G1590" t="s">
        <v>48</v>
      </c>
      <c r="H1590" t="s">
        <v>76</v>
      </c>
      <c r="I1590" t="s">
        <v>36</v>
      </c>
      <c r="J1590" t="s">
        <v>37</v>
      </c>
      <c r="K1590" t="s">
        <v>62</v>
      </c>
      <c r="M1590" t="s">
        <v>20</v>
      </c>
      <c r="N1590" s="1">
        <v>45398.511111111111</v>
      </c>
    </row>
    <row r="1591" spans="1:14" x14ac:dyDescent="0.2">
      <c r="A1591">
        <v>1672</v>
      </c>
      <c r="B1591" t="s">
        <v>102</v>
      </c>
      <c r="C1591" t="s">
        <v>103</v>
      </c>
      <c r="D1591">
        <v>2</v>
      </c>
      <c r="E1591" t="s">
        <v>16</v>
      </c>
      <c r="F1591" t="s">
        <v>38</v>
      </c>
      <c r="G1591" t="s">
        <v>46</v>
      </c>
      <c r="H1591" t="s">
        <v>17</v>
      </c>
      <c r="I1591" t="s">
        <v>30</v>
      </c>
      <c r="J1591" t="s">
        <v>33</v>
      </c>
      <c r="M1591" t="s">
        <v>20</v>
      </c>
      <c r="N1591" s="1">
        <v>45398.527777777781</v>
      </c>
    </row>
    <row r="1592" spans="1:14" x14ac:dyDescent="0.2">
      <c r="A1592">
        <v>1673</v>
      </c>
      <c r="B1592" t="s">
        <v>90</v>
      </c>
      <c r="C1592" t="s">
        <v>56</v>
      </c>
      <c r="D1592">
        <v>1</v>
      </c>
      <c r="E1592" t="s">
        <v>27</v>
      </c>
      <c r="F1592" t="s">
        <v>23</v>
      </c>
      <c r="G1592" t="s">
        <v>53</v>
      </c>
      <c r="H1592" t="s">
        <v>17</v>
      </c>
      <c r="I1592" t="s">
        <v>30</v>
      </c>
      <c r="J1592" t="s">
        <v>41</v>
      </c>
      <c r="M1592" t="s">
        <v>20</v>
      </c>
      <c r="N1592" s="1">
        <v>45398.731944444444</v>
      </c>
    </row>
    <row r="1593" spans="1:14" x14ac:dyDescent="0.2">
      <c r="A1593">
        <v>1674</v>
      </c>
      <c r="B1593" t="s">
        <v>14</v>
      </c>
      <c r="C1593" t="s">
        <v>21</v>
      </c>
      <c r="D1593">
        <v>3</v>
      </c>
      <c r="E1593" t="s">
        <v>16</v>
      </c>
      <c r="F1593" t="s">
        <v>71</v>
      </c>
      <c r="G1593" t="s">
        <v>48</v>
      </c>
      <c r="H1593" t="s">
        <v>25</v>
      </c>
      <c r="I1593" t="s">
        <v>36</v>
      </c>
      <c r="J1593" t="s">
        <v>37</v>
      </c>
      <c r="M1593" t="s">
        <v>20</v>
      </c>
      <c r="N1593" s="1">
        <v>45399.49722222222</v>
      </c>
    </row>
    <row r="1594" spans="1:14" x14ac:dyDescent="0.2">
      <c r="A1594">
        <v>1675</v>
      </c>
      <c r="B1594" t="s">
        <v>102</v>
      </c>
      <c r="C1594" t="s">
        <v>103</v>
      </c>
      <c r="D1594">
        <v>0</v>
      </c>
      <c r="E1594" t="s">
        <v>16</v>
      </c>
      <c r="F1594" t="s">
        <v>71</v>
      </c>
      <c r="G1594" t="s">
        <v>48</v>
      </c>
      <c r="H1594" t="s">
        <v>25</v>
      </c>
      <c r="I1594" t="s">
        <v>36</v>
      </c>
      <c r="J1594" t="s">
        <v>41</v>
      </c>
      <c r="M1594" t="s">
        <v>34</v>
      </c>
      <c r="N1594" s="1">
        <v>45399.784722222219</v>
      </c>
    </row>
    <row r="1595" spans="1:14" x14ac:dyDescent="0.2">
      <c r="A1595">
        <v>1676</v>
      </c>
      <c r="B1595" t="s">
        <v>143</v>
      </c>
      <c r="C1595" t="s">
        <v>32</v>
      </c>
      <c r="D1595">
        <v>1</v>
      </c>
      <c r="E1595" t="s">
        <v>27</v>
      </c>
      <c r="F1595" t="s">
        <v>71</v>
      </c>
      <c r="G1595" t="s">
        <v>46</v>
      </c>
      <c r="H1595" t="s">
        <v>25</v>
      </c>
      <c r="I1595" t="s">
        <v>18</v>
      </c>
      <c r="J1595" t="s">
        <v>41</v>
      </c>
      <c r="M1595" t="s">
        <v>20</v>
      </c>
      <c r="N1595" s="1">
        <v>45400.081250000003</v>
      </c>
    </row>
    <row r="1596" spans="1:14" x14ac:dyDescent="0.2">
      <c r="A1596">
        <v>1677</v>
      </c>
      <c r="B1596" t="s">
        <v>102</v>
      </c>
      <c r="C1596" t="s">
        <v>103</v>
      </c>
      <c r="D1596">
        <v>6</v>
      </c>
      <c r="E1596" t="s">
        <v>27</v>
      </c>
      <c r="F1596" t="s">
        <v>71</v>
      </c>
      <c r="G1596" t="s">
        <v>48</v>
      </c>
      <c r="H1596" t="s">
        <v>76</v>
      </c>
      <c r="I1596" t="s">
        <v>26</v>
      </c>
      <c r="J1596" t="s">
        <v>59</v>
      </c>
      <c r="M1596" t="s">
        <v>34</v>
      </c>
      <c r="N1596" s="1">
        <v>45400.529166666667</v>
      </c>
    </row>
    <row r="1597" spans="1:14" x14ac:dyDescent="0.2">
      <c r="A1597">
        <v>1678</v>
      </c>
      <c r="B1597" t="s">
        <v>102</v>
      </c>
      <c r="C1597" t="s">
        <v>103</v>
      </c>
      <c r="D1597">
        <v>3</v>
      </c>
      <c r="E1597" t="s">
        <v>16</v>
      </c>
      <c r="F1597" t="s">
        <v>71</v>
      </c>
      <c r="G1597" t="s">
        <v>48</v>
      </c>
      <c r="H1597" t="s">
        <v>76</v>
      </c>
      <c r="I1597" t="s">
        <v>36</v>
      </c>
      <c r="J1597" t="s">
        <v>44</v>
      </c>
      <c r="M1597" t="s">
        <v>65</v>
      </c>
      <c r="N1597" s="1">
        <v>45404.941666666666</v>
      </c>
    </row>
    <row r="1598" spans="1:14" x14ac:dyDescent="0.2">
      <c r="A1598">
        <v>1679</v>
      </c>
      <c r="B1598" t="s">
        <v>14</v>
      </c>
      <c r="C1598" t="s">
        <v>15</v>
      </c>
      <c r="D1598">
        <v>3</v>
      </c>
      <c r="E1598" t="s">
        <v>27</v>
      </c>
      <c r="F1598" t="s">
        <v>38</v>
      </c>
      <c r="G1598" t="s">
        <v>46</v>
      </c>
      <c r="H1598" t="s">
        <v>17</v>
      </c>
      <c r="I1598" t="s">
        <v>49</v>
      </c>
      <c r="J1598" t="s">
        <v>19</v>
      </c>
      <c r="M1598" t="s">
        <v>20</v>
      </c>
      <c r="N1598" s="1">
        <v>45405.490277777775</v>
      </c>
    </row>
    <row r="1599" spans="1:14" x14ac:dyDescent="0.2">
      <c r="A1599">
        <v>1680</v>
      </c>
      <c r="B1599" t="s">
        <v>143</v>
      </c>
      <c r="C1599" t="s">
        <v>32</v>
      </c>
      <c r="D1599">
        <v>4</v>
      </c>
      <c r="E1599" t="s">
        <v>27</v>
      </c>
      <c r="F1599" t="s">
        <v>71</v>
      </c>
      <c r="G1599" t="s">
        <v>48</v>
      </c>
      <c r="H1599" t="s">
        <v>76</v>
      </c>
      <c r="I1599" t="s">
        <v>36</v>
      </c>
      <c r="J1599" t="s">
        <v>44</v>
      </c>
      <c r="M1599" t="s">
        <v>20</v>
      </c>
      <c r="N1599" s="1">
        <v>45406.824305555558</v>
      </c>
    </row>
    <row r="1600" spans="1:14" x14ac:dyDescent="0.2">
      <c r="A1600">
        <v>1681</v>
      </c>
      <c r="B1600" t="s">
        <v>143</v>
      </c>
      <c r="C1600" t="s">
        <v>32</v>
      </c>
      <c r="D1600">
        <v>3</v>
      </c>
      <c r="E1600" t="s">
        <v>16</v>
      </c>
      <c r="F1600" t="s">
        <v>23</v>
      </c>
      <c r="G1600" t="s">
        <v>39</v>
      </c>
      <c r="H1600" t="s">
        <v>17</v>
      </c>
      <c r="I1600" t="s">
        <v>18</v>
      </c>
      <c r="J1600" t="s">
        <v>41</v>
      </c>
      <c r="M1600" t="s">
        <v>34</v>
      </c>
      <c r="N1600" s="1">
        <v>45407.55972222222</v>
      </c>
    </row>
    <row r="1601" spans="1:14" x14ac:dyDescent="0.2">
      <c r="A1601">
        <v>1682</v>
      </c>
      <c r="B1601" t="s">
        <v>102</v>
      </c>
      <c r="C1601" t="s">
        <v>103</v>
      </c>
      <c r="D1601">
        <v>4</v>
      </c>
      <c r="E1601" t="s">
        <v>16</v>
      </c>
      <c r="F1601" t="s">
        <v>71</v>
      </c>
      <c r="G1601" t="s">
        <v>48</v>
      </c>
      <c r="H1601" t="s">
        <v>35</v>
      </c>
      <c r="I1601" t="s">
        <v>36</v>
      </c>
      <c r="J1601" t="s">
        <v>44</v>
      </c>
      <c r="M1601" t="s">
        <v>34</v>
      </c>
      <c r="N1601" s="1">
        <v>45407.628472222219</v>
      </c>
    </row>
    <row r="1602" spans="1:14" x14ac:dyDescent="0.2">
      <c r="A1602">
        <v>1683</v>
      </c>
      <c r="B1602" t="s">
        <v>102</v>
      </c>
      <c r="C1602" t="s">
        <v>103</v>
      </c>
      <c r="D1602">
        <v>3</v>
      </c>
      <c r="E1602" t="s">
        <v>22</v>
      </c>
      <c r="F1602" t="s">
        <v>23</v>
      </c>
      <c r="G1602" t="s">
        <v>43</v>
      </c>
      <c r="H1602" t="s">
        <v>76</v>
      </c>
      <c r="I1602" t="s">
        <v>49</v>
      </c>
      <c r="J1602" t="s">
        <v>41</v>
      </c>
      <c r="M1602" t="s">
        <v>20</v>
      </c>
      <c r="N1602" s="1">
        <v>45407.793055555558</v>
      </c>
    </row>
    <row r="1603" spans="1:14" x14ac:dyDescent="0.2">
      <c r="A1603">
        <v>1684</v>
      </c>
      <c r="B1603" t="s">
        <v>102</v>
      </c>
      <c r="C1603" t="s">
        <v>103</v>
      </c>
      <c r="D1603">
        <v>6</v>
      </c>
      <c r="E1603" t="s">
        <v>16</v>
      </c>
      <c r="F1603" t="s">
        <v>71</v>
      </c>
      <c r="G1603" t="s">
        <v>48</v>
      </c>
      <c r="H1603" t="s">
        <v>17</v>
      </c>
      <c r="I1603" t="s">
        <v>18</v>
      </c>
      <c r="J1603" t="s">
        <v>44</v>
      </c>
      <c r="M1603" t="s">
        <v>137</v>
      </c>
      <c r="N1603" s="1">
        <v>45408.969444444447</v>
      </c>
    </row>
    <row r="1604" spans="1:14" x14ac:dyDescent="0.2">
      <c r="A1604">
        <v>1685</v>
      </c>
      <c r="B1604" t="s">
        <v>143</v>
      </c>
      <c r="C1604" t="s">
        <v>32</v>
      </c>
      <c r="D1604">
        <v>6</v>
      </c>
      <c r="E1604" t="s">
        <v>16</v>
      </c>
      <c r="F1604" t="s">
        <v>23</v>
      </c>
      <c r="G1604" t="s">
        <v>24</v>
      </c>
      <c r="H1604" t="s">
        <v>83</v>
      </c>
      <c r="I1604" t="s">
        <v>26</v>
      </c>
      <c r="J1604" t="s">
        <v>37</v>
      </c>
      <c r="M1604" t="s">
        <v>34</v>
      </c>
      <c r="N1604" s="1">
        <v>45409.478472222225</v>
      </c>
    </row>
    <row r="1605" spans="1:14" x14ac:dyDescent="0.2">
      <c r="A1605">
        <v>1686</v>
      </c>
      <c r="B1605" t="s">
        <v>102</v>
      </c>
      <c r="C1605" t="s">
        <v>103</v>
      </c>
      <c r="D1605">
        <v>2</v>
      </c>
      <c r="E1605" t="s">
        <v>27</v>
      </c>
      <c r="F1605" t="s">
        <v>71</v>
      </c>
      <c r="G1605" t="s">
        <v>48</v>
      </c>
      <c r="H1605" t="s">
        <v>17</v>
      </c>
      <c r="I1605" t="s">
        <v>54</v>
      </c>
      <c r="J1605" t="s">
        <v>59</v>
      </c>
      <c r="M1605" t="s">
        <v>20</v>
      </c>
      <c r="N1605" s="1">
        <v>45411.022916666669</v>
      </c>
    </row>
    <row r="1606" spans="1:14" x14ac:dyDescent="0.2">
      <c r="A1606">
        <v>1687</v>
      </c>
      <c r="B1606" t="s">
        <v>143</v>
      </c>
      <c r="C1606" t="s">
        <v>32</v>
      </c>
      <c r="D1606">
        <v>2</v>
      </c>
      <c r="E1606" t="s">
        <v>27</v>
      </c>
      <c r="F1606" t="s">
        <v>38</v>
      </c>
      <c r="G1606" t="s">
        <v>46</v>
      </c>
      <c r="H1606" t="s">
        <v>76</v>
      </c>
      <c r="I1606" t="s">
        <v>36</v>
      </c>
      <c r="J1606" t="s">
        <v>19</v>
      </c>
      <c r="M1606" t="s">
        <v>20</v>
      </c>
      <c r="N1606" s="1">
        <v>45412.385416666664</v>
      </c>
    </row>
    <row r="1607" spans="1:14" x14ac:dyDescent="0.2">
      <c r="A1607">
        <v>1688</v>
      </c>
      <c r="B1607" t="s">
        <v>102</v>
      </c>
      <c r="C1607" t="s">
        <v>103</v>
      </c>
      <c r="D1607">
        <v>1</v>
      </c>
      <c r="E1607" t="s">
        <v>16</v>
      </c>
      <c r="F1607" t="s">
        <v>71</v>
      </c>
      <c r="G1607" t="s">
        <v>48</v>
      </c>
      <c r="H1607" t="s">
        <v>25</v>
      </c>
      <c r="I1607" t="s">
        <v>36</v>
      </c>
      <c r="J1607" t="s">
        <v>44</v>
      </c>
      <c r="M1607" t="s">
        <v>65</v>
      </c>
      <c r="N1607" s="1">
        <v>45414.490277777775</v>
      </c>
    </row>
    <row r="1608" spans="1:14" x14ac:dyDescent="0.2">
      <c r="A1608">
        <v>1689</v>
      </c>
      <c r="B1608" t="s">
        <v>102</v>
      </c>
      <c r="C1608" t="s">
        <v>103</v>
      </c>
      <c r="D1608">
        <v>1</v>
      </c>
      <c r="E1608" t="s">
        <v>22</v>
      </c>
      <c r="F1608" t="s">
        <v>23</v>
      </c>
      <c r="G1608" t="s">
        <v>46</v>
      </c>
      <c r="H1608" t="s">
        <v>76</v>
      </c>
      <c r="I1608" t="s">
        <v>36</v>
      </c>
      <c r="J1608" t="s">
        <v>59</v>
      </c>
      <c r="M1608" t="s">
        <v>65</v>
      </c>
      <c r="N1608" s="1">
        <v>45416.042361111111</v>
      </c>
    </row>
    <row r="1609" spans="1:14" x14ac:dyDescent="0.2">
      <c r="A1609">
        <v>1690</v>
      </c>
      <c r="B1609" t="s">
        <v>14</v>
      </c>
      <c r="C1609" t="s">
        <v>21</v>
      </c>
      <c r="D1609">
        <v>4</v>
      </c>
      <c r="E1609" t="s">
        <v>16</v>
      </c>
      <c r="F1609" t="s">
        <v>71</v>
      </c>
      <c r="G1609" t="s">
        <v>48</v>
      </c>
      <c r="H1609" t="s">
        <v>83</v>
      </c>
      <c r="I1609" t="s">
        <v>18</v>
      </c>
      <c r="J1609" t="s">
        <v>37</v>
      </c>
      <c r="M1609" t="s">
        <v>20</v>
      </c>
      <c r="N1609" s="1">
        <v>45417.673611111109</v>
      </c>
    </row>
    <row r="1610" spans="1:14" x14ac:dyDescent="0.2">
      <c r="A1610">
        <v>1691</v>
      </c>
      <c r="B1610" t="s">
        <v>145</v>
      </c>
      <c r="C1610" t="s">
        <v>114</v>
      </c>
      <c r="D1610">
        <v>2</v>
      </c>
      <c r="E1610" t="s">
        <v>16</v>
      </c>
      <c r="F1610" t="s">
        <v>23</v>
      </c>
      <c r="G1610" t="s">
        <v>29</v>
      </c>
      <c r="H1610" t="s">
        <v>40</v>
      </c>
      <c r="I1610" t="s">
        <v>50</v>
      </c>
      <c r="J1610" t="s">
        <v>37</v>
      </c>
      <c r="K1610" t="s">
        <v>62</v>
      </c>
      <c r="M1610" t="s">
        <v>20</v>
      </c>
      <c r="N1610" s="1">
        <v>45418.416666666664</v>
      </c>
    </row>
    <row r="1611" spans="1:14" x14ac:dyDescent="0.2">
      <c r="A1611">
        <v>1692</v>
      </c>
      <c r="B1611" t="s">
        <v>95</v>
      </c>
      <c r="C1611" t="s">
        <v>114</v>
      </c>
      <c r="D1611">
        <v>1</v>
      </c>
      <c r="E1611" t="s">
        <v>27</v>
      </c>
      <c r="F1611" t="s">
        <v>71</v>
      </c>
      <c r="G1611" t="s">
        <v>48</v>
      </c>
      <c r="H1611" t="s">
        <v>17</v>
      </c>
      <c r="I1611" t="s">
        <v>26</v>
      </c>
      <c r="J1611" t="s">
        <v>59</v>
      </c>
      <c r="M1611" t="s">
        <v>34</v>
      </c>
      <c r="N1611" s="1">
        <v>45419.754166666666</v>
      </c>
    </row>
    <row r="1612" spans="1:14" x14ac:dyDescent="0.2">
      <c r="A1612">
        <v>1693</v>
      </c>
      <c r="B1612" t="s">
        <v>102</v>
      </c>
      <c r="C1612" t="s">
        <v>103</v>
      </c>
      <c r="D1612">
        <v>4</v>
      </c>
      <c r="E1612" t="s">
        <v>16</v>
      </c>
      <c r="F1612" t="s">
        <v>71</v>
      </c>
      <c r="G1612" t="s">
        <v>48</v>
      </c>
      <c r="H1612" t="s">
        <v>17</v>
      </c>
      <c r="I1612" t="s">
        <v>36</v>
      </c>
      <c r="J1612" t="s">
        <v>37</v>
      </c>
      <c r="M1612" t="s">
        <v>20</v>
      </c>
      <c r="N1612" s="1">
        <v>45420.602083333331</v>
      </c>
    </row>
    <row r="1613" spans="1:14" x14ac:dyDescent="0.2">
      <c r="A1613">
        <v>1694</v>
      </c>
      <c r="B1613" t="s">
        <v>14</v>
      </c>
      <c r="C1613" t="s">
        <v>15</v>
      </c>
      <c r="D1613">
        <v>1</v>
      </c>
      <c r="E1613" t="s">
        <v>27</v>
      </c>
      <c r="F1613" t="s">
        <v>71</v>
      </c>
      <c r="G1613" t="s">
        <v>48</v>
      </c>
      <c r="H1613" t="s">
        <v>17</v>
      </c>
      <c r="I1613" t="s">
        <v>36</v>
      </c>
      <c r="J1613" t="s">
        <v>19</v>
      </c>
      <c r="M1613" t="s">
        <v>52</v>
      </c>
      <c r="N1613" s="1">
        <v>45422.09097222222</v>
      </c>
    </row>
    <row r="1614" spans="1:14" x14ac:dyDescent="0.2">
      <c r="A1614">
        <v>1695</v>
      </c>
      <c r="B1614" t="s">
        <v>95</v>
      </c>
      <c r="C1614" t="s">
        <v>114</v>
      </c>
      <c r="D1614">
        <v>2</v>
      </c>
      <c r="E1614" t="s">
        <v>27</v>
      </c>
      <c r="F1614" t="s">
        <v>23</v>
      </c>
      <c r="G1614" t="s">
        <v>43</v>
      </c>
      <c r="H1614" t="s">
        <v>76</v>
      </c>
      <c r="I1614" t="s">
        <v>54</v>
      </c>
      <c r="J1614" t="s">
        <v>19</v>
      </c>
      <c r="M1614" t="s">
        <v>20</v>
      </c>
      <c r="N1614" s="1">
        <v>45422.806944444441</v>
      </c>
    </row>
    <row r="1615" spans="1:14" x14ac:dyDescent="0.2">
      <c r="A1615">
        <v>1696</v>
      </c>
      <c r="B1615" t="s">
        <v>95</v>
      </c>
      <c r="C1615" t="s">
        <v>114</v>
      </c>
      <c r="D1615">
        <v>3</v>
      </c>
      <c r="E1615" t="s">
        <v>27</v>
      </c>
      <c r="F1615" t="s">
        <v>23</v>
      </c>
      <c r="G1615" t="s">
        <v>53</v>
      </c>
      <c r="H1615" t="s">
        <v>17</v>
      </c>
      <c r="I1615" t="s">
        <v>30</v>
      </c>
      <c r="J1615" t="s">
        <v>19</v>
      </c>
      <c r="M1615" t="s">
        <v>34</v>
      </c>
      <c r="N1615" s="1">
        <v>45425.01666666667</v>
      </c>
    </row>
    <row r="1616" spans="1:14" x14ac:dyDescent="0.2">
      <c r="A1616">
        <v>1697</v>
      </c>
      <c r="B1616" t="s">
        <v>102</v>
      </c>
      <c r="C1616" t="s">
        <v>103</v>
      </c>
      <c r="D1616">
        <v>5</v>
      </c>
      <c r="E1616" t="s">
        <v>27</v>
      </c>
      <c r="F1616" t="s">
        <v>71</v>
      </c>
      <c r="G1616" t="s">
        <v>46</v>
      </c>
      <c r="H1616" t="s">
        <v>17</v>
      </c>
      <c r="I1616" t="s">
        <v>54</v>
      </c>
      <c r="J1616" t="s">
        <v>19</v>
      </c>
      <c r="M1616" t="s">
        <v>64</v>
      </c>
      <c r="N1616" s="1">
        <v>45425.925694444442</v>
      </c>
    </row>
    <row r="1617" spans="1:14" x14ac:dyDescent="0.2">
      <c r="A1617">
        <v>1698</v>
      </c>
      <c r="B1617" t="s">
        <v>14</v>
      </c>
      <c r="C1617" t="s">
        <v>21</v>
      </c>
      <c r="D1617">
        <v>2</v>
      </c>
      <c r="E1617" t="s">
        <v>27</v>
      </c>
      <c r="F1617" t="s">
        <v>71</v>
      </c>
      <c r="G1617" t="s">
        <v>46</v>
      </c>
      <c r="H1617" t="s">
        <v>76</v>
      </c>
      <c r="I1617" t="s">
        <v>50</v>
      </c>
      <c r="J1617" t="s">
        <v>59</v>
      </c>
      <c r="L1617" t="s">
        <v>62</v>
      </c>
      <c r="M1617" t="s">
        <v>20</v>
      </c>
      <c r="N1617" s="1">
        <v>45427.338888888888</v>
      </c>
    </row>
    <row r="1618" spans="1:14" x14ac:dyDescent="0.2">
      <c r="A1618">
        <v>1699</v>
      </c>
      <c r="B1618" t="s">
        <v>106</v>
      </c>
      <c r="C1618" t="s">
        <v>114</v>
      </c>
      <c r="D1618">
        <v>1</v>
      </c>
      <c r="E1618" t="s">
        <v>27</v>
      </c>
      <c r="F1618" t="s">
        <v>71</v>
      </c>
      <c r="G1618" t="s">
        <v>48</v>
      </c>
      <c r="H1618" t="s">
        <v>25</v>
      </c>
      <c r="I1618" t="s">
        <v>36</v>
      </c>
      <c r="J1618" t="s">
        <v>37</v>
      </c>
      <c r="M1618" t="s">
        <v>60</v>
      </c>
      <c r="N1618" s="1">
        <v>45427.75</v>
      </c>
    </row>
    <row r="1619" spans="1:14" x14ac:dyDescent="0.2">
      <c r="A1619">
        <v>1700</v>
      </c>
      <c r="B1619" t="s">
        <v>14</v>
      </c>
      <c r="C1619" t="s">
        <v>15</v>
      </c>
      <c r="D1619">
        <v>1</v>
      </c>
      <c r="E1619" t="s">
        <v>22</v>
      </c>
      <c r="F1619" t="s">
        <v>71</v>
      </c>
      <c r="G1619" t="s">
        <v>48</v>
      </c>
      <c r="H1619" t="s">
        <v>40</v>
      </c>
      <c r="I1619" t="s">
        <v>36</v>
      </c>
      <c r="J1619" t="s">
        <v>44</v>
      </c>
      <c r="M1619" t="s">
        <v>51</v>
      </c>
      <c r="N1619" s="1">
        <v>45428</v>
      </c>
    </row>
    <row r="1620" spans="1:14" x14ac:dyDescent="0.2">
      <c r="A1620">
        <v>1701</v>
      </c>
      <c r="B1620" t="s">
        <v>14</v>
      </c>
      <c r="C1620" t="s">
        <v>21</v>
      </c>
      <c r="D1620">
        <v>5</v>
      </c>
      <c r="E1620" t="s">
        <v>27</v>
      </c>
      <c r="F1620" t="s">
        <v>23</v>
      </c>
      <c r="G1620" t="s">
        <v>43</v>
      </c>
      <c r="H1620" t="s">
        <v>25</v>
      </c>
      <c r="I1620" t="s">
        <v>54</v>
      </c>
      <c r="J1620" t="s">
        <v>37</v>
      </c>
      <c r="M1620" t="s">
        <v>100</v>
      </c>
      <c r="N1620" s="1">
        <v>45430.95</v>
      </c>
    </row>
    <row r="1621" spans="1:14" x14ac:dyDescent="0.2">
      <c r="A1621">
        <v>1702</v>
      </c>
      <c r="B1621" t="s">
        <v>102</v>
      </c>
      <c r="C1621" t="s">
        <v>103</v>
      </c>
      <c r="D1621">
        <v>7</v>
      </c>
      <c r="E1621" t="s">
        <v>27</v>
      </c>
      <c r="F1621" t="s">
        <v>38</v>
      </c>
      <c r="G1621" t="s">
        <v>29</v>
      </c>
      <c r="H1621" t="s">
        <v>76</v>
      </c>
      <c r="I1621" t="s">
        <v>50</v>
      </c>
      <c r="J1621" t="s">
        <v>33</v>
      </c>
      <c r="M1621" t="s">
        <v>20</v>
      </c>
      <c r="N1621" s="1">
        <v>45432.813194444447</v>
      </c>
    </row>
    <row r="1622" spans="1:14" x14ac:dyDescent="0.2">
      <c r="A1622">
        <v>1703</v>
      </c>
      <c r="B1622" t="s">
        <v>95</v>
      </c>
      <c r="C1622" t="s">
        <v>114</v>
      </c>
      <c r="D1622">
        <v>4</v>
      </c>
      <c r="E1622" t="s">
        <v>22</v>
      </c>
      <c r="F1622" t="s">
        <v>71</v>
      </c>
      <c r="G1622" t="s">
        <v>48</v>
      </c>
      <c r="H1622" t="s">
        <v>17</v>
      </c>
      <c r="I1622" t="s">
        <v>49</v>
      </c>
      <c r="J1622" t="s">
        <v>19</v>
      </c>
      <c r="M1622" t="s">
        <v>20</v>
      </c>
      <c r="N1622" s="1">
        <v>45433.544444444444</v>
      </c>
    </row>
    <row r="1623" spans="1:14" x14ac:dyDescent="0.2">
      <c r="A1623">
        <v>1704</v>
      </c>
      <c r="B1623" t="s">
        <v>90</v>
      </c>
      <c r="C1623" t="s">
        <v>114</v>
      </c>
      <c r="D1623">
        <v>0</v>
      </c>
      <c r="E1623" t="s">
        <v>22</v>
      </c>
      <c r="F1623" t="s">
        <v>71</v>
      </c>
      <c r="G1623" t="s">
        <v>48</v>
      </c>
      <c r="H1623" t="s">
        <v>35</v>
      </c>
      <c r="I1623" t="s">
        <v>49</v>
      </c>
      <c r="J1623" t="s">
        <v>59</v>
      </c>
      <c r="M1623" t="s">
        <v>34</v>
      </c>
      <c r="N1623" s="1">
        <v>45433.88958333333</v>
      </c>
    </row>
    <row r="1624" spans="1:14" x14ac:dyDescent="0.2">
      <c r="A1624">
        <v>1705</v>
      </c>
      <c r="B1624" t="s">
        <v>102</v>
      </c>
      <c r="C1624" t="s">
        <v>103</v>
      </c>
      <c r="D1624">
        <v>1</v>
      </c>
      <c r="E1624" t="s">
        <v>27</v>
      </c>
      <c r="F1624" t="s">
        <v>71</v>
      </c>
      <c r="G1624" t="s">
        <v>48</v>
      </c>
      <c r="H1624" t="s">
        <v>40</v>
      </c>
      <c r="I1624" t="s">
        <v>36</v>
      </c>
      <c r="J1624" t="s">
        <v>19</v>
      </c>
      <c r="M1624" t="s">
        <v>20</v>
      </c>
      <c r="N1624" s="1">
        <v>45435.809027777781</v>
      </c>
    </row>
    <row r="1625" spans="1:14" x14ac:dyDescent="0.2">
      <c r="A1625">
        <v>1706</v>
      </c>
      <c r="B1625" t="s">
        <v>102</v>
      </c>
      <c r="C1625" t="s">
        <v>103</v>
      </c>
      <c r="D1625">
        <v>2</v>
      </c>
      <c r="E1625" t="s">
        <v>16</v>
      </c>
      <c r="F1625" t="s">
        <v>23</v>
      </c>
      <c r="G1625" t="s">
        <v>48</v>
      </c>
      <c r="H1625" t="s">
        <v>25</v>
      </c>
      <c r="I1625" t="s">
        <v>26</v>
      </c>
      <c r="J1625" t="s">
        <v>37</v>
      </c>
      <c r="K1625" t="s">
        <v>62</v>
      </c>
      <c r="M1625" t="s">
        <v>65</v>
      </c>
      <c r="N1625" s="1">
        <v>45437.481944444444</v>
      </c>
    </row>
    <row r="1626" spans="1:14" x14ac:dyDescent="0.2">
      <c r="A1626">
        <v>1707</v>
      </c>
      <c r="B1626" t="s">
        <v>143</v>
      </c>
      <c r="C1626" t="s">
        <v>32</v>
      </c>
      <c r="D1626">
        <v>0</v>
      </c>
      <c r="E1626" t="s">
        <v>27</v>
      </c>
      <c r="F1626" t="s">
        <v>28</v>
      </c>
      <c r="G1626" t="s">
        <v>43</v>
      </c>
      <c r="H1626" t="s">
        <v>25</v>
      </c>
      <c r="I1626" t="s">
        <v>54</v>
      </c>
      <c r="J1626" t="s">
        <v>19</v>
      </c>
      <c r="M1626" t="s">
        <v>65</v>
      </c>
      <c r="N1626" s="1">
        <v>45438.406944444447</v>
      </c>
    </row>
    <row r="1627" spans="1:14" x14ac:dyDescent="0.2">
      <c r="A1627">
        <v>1708</v>
      </c>
      <c r="B1627" t="s">
        <v>14</v>
      </c>
      <c r="C1627" t="s">
        <v>15</v>
      </c>
      <c r="D1627">
        <v>0</v>
      </c>
      <c r="E1627" t="s">
        <v>27</v>
      </c>
      <c r="F1627" t="s">
        <v>71</v>
      </c>
      <c r="G1627" t="s">
        <v>43</v>
      </c>
      <c r="H1627" t="s">
        <v>25</v>
      </c>
      <c r="I1627" t="s">
        <v>54</v>
      </c>
      <c r="J1627" t="s">
        <v>44</v>
      </c>
      <c r="M1627" t="s">
        <v>20</v>
      </c>
      <c r="N1627" s="1">
        <v>45439.634027777778</v>
      </c>
    </row>
    <row r="1628" spans="1:14" x14ac:dyDescent="0.2">
      <c r="A1628">
        <v>1709</v>
      </c>
      <c r="B1628" t="s">
        <v>102</v>
      </c>
      <c r="C1628" t="s">
        <v>103</v>
      </c>
      <c r="D1628">
        <v>2</v>
      </c>
      <c r="E1628" t="s">
        <v>22</v>
      </c>
      <c r="F1628" t="s">
        <v>23</v>
      </c>
      <c r="G1628" t="s">
        <v>43</v>
      </c>
      <c r="H1628" t="s">
        <v>17</v>
      </c>
      <c r="I1628" t="s">
        <v>49</v>
      </c>
      <c r="J1628" t="s">
        <v>41</v>
      </c>
      <c r="K1628" t="s">
        <v>62</v>
      </c>
      <c r="M1628" t="s">
        <v>20</v>
      </c>
      <c r="N1628" s="1">
        <v>45440.26458333333</v>
      </c>
    </row>
    <row r="1629" spans="1:14" x14ac:dyDescent="0.2">
      <c r="A1629">
        <v>1710</v>
      </c>
      <c r="B1629" t="s">
        <v>113</v>
      </c>
      <c r="C1629" t="s">
        <v>114</v>
      </c>
      <c r="D1629">
        <v>4</v>
      </c>
      <c r="E1629" t="s">
        <v>27</v>
      </c>
      <c r="F1629" t="s">
        <v>71</v>
      </c>
      <c r="G1629" t="s">
        <v>48</v>
      </c>
      <c r="H1629" t="s">
        <v>17</v>
      </c>
      <c r="I1629" t="s">
        <v>30</v>
      </c>
      <c r="J1629" t="s">
        <v>19</v>
      </c>
      <c r="M1629" t="s">
        <v>20</v>
      </c>
      <c r="N1629" s="1">
        <v>45441.377083333333</v>
      </c>
    </row>
    <row r="1630" spans="1:14" x14ac:dyDescent="0.2">
      <c r="A1630">
        <v>1711</v>
      </c>
      <c r="B1630" t="s">
        <v>102</v>
      </c>
      <c r="C1630" t="s">
        <v>103</v>
      </c>
      <c r="D1630">
        <v>1</v>
      </c>
      <c r="E1630" t="s">
        <v>27</v>
      </c>
      <c r="F1630" t="s">
        <v>23</v>
      </c>
      <c r="G1630" t="s">
        <v>39</v>
      </c>
      <c r="H1630" t="s">
        <v>25</v>
      </c>
      <c r="I1630" t="s">
        <v>18</v>
      </c>
      <c r="J1630" t="s">
        <v>19</v>
      </c>
      <c r="M1630" t="s">
        <v>20</v>
      </c>
      <c r="N1630" s="1">
        <v>45441.831944444442</v>
      </c>
    </row>
    <row r="1631" spans="1:14" x14ac:dyDescent="0.2">
      <c r="A1631">
        <v>1712</v>
      </c>
      <c r="B1631" t="s">
        <v>102</v>
      </c>
      <c r="C1631" t="s">
        <v>103</v>
      </c>
      <c r="D1631">
        <v>2</v>
      </c>
      <c r="E1631" t="s">
        <v>22</v>
      </c>
      <c r="F1631" t="s">
        <v>38</v>
      </c>
      <c r="G1631" t="s">
        <v>46</v>
      </c>
      <c r="H1631" t="s">
        <v>76</v>
      </c>
      <c r="I1631" t="s">
        <v>36</v>
      </c>
      <c r="J1631" t="s">
        <v>44</v>
      </c>
      <c r="M1631" t="s">
        <v>20</v>
      </c>
      <c r="N1631" s="1">
        <v>45444.063194444447</v>
      </c>
    </row>
    <row r="1632" spans="1:14" x14ac:dyDescent="0.2">
      <c r="A1632">
        <v>1713</v>
      </c>
      <c r="B1632" t="s">
        <v>143</v>
      </c>
      <c r="C1632" t="s">
        <v>32</v>
      </c>
      <c r="D1632">
        <v>2</v>
      </c>
      <c r="E1632" t="s">
        <v>27</v>
      </c>
      <c r="F1632" t="s">
        <v>23</v>
      </c>
      <c r="G1632" t="s">
        <v>43</v>
      </c>
      <c r="H1632" t="s">
        <v>17</v>
      </c>
      <c r="I1632" t="s">
        <v>18</v>
      </c>
      <c r="J1632" t="s">
        <v>37</v>
      </c>
      <c r="M1632" t="s">
        <v>20</v>
      </c>
      <c r="N1632" s="1">
        <v>45447.308333333334</v>
      </c>
    </row>
    <row r="1633" spans="1:14" x14ac:dyDescent="0.2">
      <c r="A1633">
        <v>1714</v>
      </c>
      <c r="B1633" t="s">
        <v>143</v>
      </c>
      <c r="C1633" t="s">
        <v>32</v>
      </c>
      <c r="D1633">
        <v>2</v>
      </c>
      <c r="E1633" t="s">
        <v>22</v>
      </c>
      <c r="F1633" t="s">
        <v>28</v>
      </c>
      <c r="G1633" t="s">
        <v>29</v>
      </c>
      <c r="H1633" t="s">
        <v>40</v>
      </c>
      <c r="I1633" t="s">
        <v>50</v>
      </c>
      <c r="J1633" t="s">
        <v>44</v>
      </c>
      <c r="M1633" t="s">
        <v>20</v>
      </c>
      <c r="N1633" s="1">
        <v>45447.556250000001</v>
      </c>
    </row>
    <row r="1634" spans="1:14" x14ac:dyDescent="0.2">
      <c r="A1634">
        <v>1715</v>
      </c>
      <c r="B1634" t="s">
        <v>102</v>
      </c>
      <c r="C1634" t="s">
        <v>103</v>
      </c>
      <c r="D1634">
        <v>2</v>
      </c>
      <c r="E1634" t="s">
        <v>27</v>
      </c>
      <c r="F1634" t="s">
        <v>38</v>
      </c>
      <c r="G1634" t="s">
        <v>46</v>
      </c>
      <c r="H1634" t="s">
        <v>17</v>
      </c>
      <c r="I1634" t="s">
        <v>54</v>
      </c>
      <c r="J1634" t="s">
        <v>37</v>
      </c>
      <c r="M1634" t="s">
        <v>20</v>
      </c>
      <c r="N1634" s="1">
        <v>45448.456250000003</v>
      </c>
    </row>
    <row r="1635" spans="1:14" x14ac:dyDescent="0.2">
      <c r="A1635">
        <v>1716</v>
      </c>
      <c r="B1635" t="s">
        <v>102</v>
      </c>
      <c r="C1635" t="s">
        <v>103</v>
      </c>
      <c r="D1635">
        <v>1</v>
      </c>
      <c r="E1635" t="s">
        <v>22</v>
      </c>
      <c r="F1635" t="s">
        <v>71</v>
      </c>
      <c r="G1635" t="s">
        <v>48</v>
      </c>
      <c r="H1635" t="s">
        <v>83</v>
      </c>
      <c r="I1635" t="s">
        <v>36</v>
      </c>
      <c r="J1635" t="s">
        <v>44</v>
      </c>
      <c r="M1635" t="s">
        <v>20</v>
      </c>
      <c r="N1635" s="1">
        <v>45448.703472222223</v>
      </c>
    </row>
    <row r="1636" spans="1:14" x14ac:dyDescent="0.2">
      <c r="A1636">
        <v>1717</v>
      </c>
      <c r="B1636" t="s">
        <v>132</v>
      </c>
      <c r="C1636" t="s">
        <v>133</v>
      </c>
      <c r="D1636">
        <v>2</v>
      </c>
      <c r="E1636" t="s">
        <v>22</v>
      </c>
      <c r="F1636" t="s">
        <v>71</v>
      </c>
      <c r="G1636" t="s">
        <v>48</v>
      </c>
      <c r="H1636" t="s">
        <v>17</v>
      </c>
      <c r="I1636" t="s">
        <v>30</v>
      </c>
      <c r="J1636" t="s">
        <v>19</v>
      </c>
      <c r="M1636" t="s">
        <v>20</v>
      </c>
      <c r="N1636" s="1">
        <v>45451.689583333333</v>
      </c>
    </row>
    <row r="1637" spans="1:14" x14ac:dyDescent="0.2">
      <c r="A1637">
        <v>1718</v>
      </c>
      <c r="B1637" t="s">
        <v>143</v>
      </c>
      <c r="C1637" t="s">
        <v>32</v>
      </c>
      <c r="D1637">
        <v>2</v>
      </c>
      <c r="E1637" t="s">
        <v>27</v>
      </c>
      <c r="F1637" t="s">
        <v>38</v>
      </c>
      <c r="G1637" t="s">
        <v>46</v>
      </c>
      <c r="H1637" t="s">
        <v>17</v>
      </c>
      <c r="I1637" t="s">
        <v>54</v>
      </c>
      <c r="J1637" t="s">
        <v>33</v>
      </c>
      <c r="M1637" t="s">
        <v>34</v>
      </c>
      <c r="N1637" s="1">
        <v>45452.152083333334</v>
      </c>
    </row>
    <row r="1638" spans="1:14" x14ac:dyDescent="0.2">
      <c r="A1638">
        <v>1719</v>
      </c>
      <c r="B1638" t="s">
        <v>102</v>
      </c>
      <c r="C1638" t="s">
        <v>103</v>
      </c>
      <c r="D1638">
        <v>2</v>
      </c>
      <c r="E1638" t="s">
        <v>22</v>
      </c>
      <c r="F1638" t="s">
        <v>71</v>
      </c>
      <c r="G1638" t="s">
        <v>48</v>
      </c>
      <c r="H1638" t="s">
        <v>76</v>
      </c>
      <c r="I1638" t="s">
        <v>36</v>
      </c>
      <c r="J1638" t="s">
        <v>37</v>
      </c>
      <c r="M1638" t="s">
        <v>20</v>
      </c>
      <c r="N1638" s="1">
        <v>45453.438888888886</v>
      </c>
    </row>
    <row r="1639" spans="1:14" x14ac:dyDescent="0.2">
      <c r="A1639">
        <v>1720</v>
      </c>
      <c r="B1639" t="s">
        <v>102</v>
      </c>
      <c r="C1639" t="s">
        <v>103</v>
      </c>
      <c r="D1639">
        <v>2</v>
      </c>
      <c r="E1639" t="s">
        <v>22</v>
      </c>
      <c r="F1639" t="s">
        <v>23</v>
      </c>
      <c r="G1639" t="s">
        <v>39</v>
      </c>
      <c r="H1639" t="s">
        <v>17</v>
      </c>
      <c r="I1639" t="s">
        <v>18</v>
      </c>
      <c r="J1639" t="s">
        <v>41</v>
      </c>
      <c r="M1639" t="s">
        <v>20</v>
      </c>
      <c r="N1639" s="1">
        <v>45455.693055555559</v>
      </c>
    </row>
    <row r="1640" spans="1:14" x14ac:dyDescent="0.2">
      <c r="A1640">
        <v>1721</v>
      </c>
      <c r="B1640" t="s">
        <v>14</v>
      </c>
      <c r="C1640" t="s">
        <v>21</v>
      </c>
      <c r="D1640">
        <v>4</v>
      </c>
      <c r="E1640" t="s">
        <v>16</v>
      </c>
      <c r="F1640" t="s">
        <v>71</v>
      </c>
      <c r="G1640" t="s">
        <v>48</v>
      </c>
      <c r="H1640" t="s">
        <v>83</v>
      </c>
      <c r="I1640" t="s">
        <v>54</v>
      </c>
      <c r="J1640" t="s">
        <v>37</v>
      </c>
      <c r="M1640" t="s">
        <v>20</v>
      </c>
      <c r="N1640" s="1">
        <v>45461.557638888888</v>
      </c>
    </row>
    <row r="1641" spans="1:14" x14ac:dyDescent="0.2">
      <c r="A1641">
        <v>1722</v>
      </c>
      <c r="B1641" t="s">
        <v>102</v>
      </c>
      <c r="C1641" t="s">
        <v>103</v>
      </c>
      <c r="D1641">
        <v>5</v>
      </c>
      <c r="E1641" t="s">
        <v>22</v>
      </c>
      <c r="F1641" t="s">
        <v>71</v>
      </c>
      <c r="G1641" t="s">
        <v>48</v>
      </c>
      <c r="H1641" t="s">
        <v>17</v>
      </c>
      <c r="I1641" t="s">
        <v>49</v>
      </c>
      <c r="J1641" t="s">
        <v>19</v>
      </c>
      <c r="M1641" t="s">
        <v>61</v>
      </c>
      <c r="N1641" s="1">
        <v>45462.418749999997</v>
      </c>
    </row>
    <row r="1642" spans="1:14" x14ac:dyDescent="0.2">
      <c r="A1642">
        <v>1723</v>
      </c>
      <c r="B1642" t="s">
        <v>143</v>
      </c>
      <c r="C1642" t="s">
        <v>32</v>
      </c>
      <c r="D1642">
        <v>7</v>
      </c>
      <c r="E1642" t="s">
        <v>27</v>
      </c>
      <c r="F1642" t="s">
        <v>23</v>
      </c>
      <c r="G1642" t="s">
        <v>43</v>
      </c>
      <c r="H1642" t="s">
        <v>25</v>
      </c>
      <c r="I1642" t="s">
        <v>54</v>
      </c>
      <c r="J1642" t="s">
        <v>37</v>
      </c>
      <c r="M1642" t="s">
        <v>65</v>
      </c>
      <c r="N1642" s="1">
        <v>45464.2</v>
      </c>
    </row>
    <row r="1643" spans="1:14" x14ac:dyDescent="0.2">
      <c r="A1643">
        <v>1724</v>
      </c>
      <c r="B1643" t="s">
        <v>102</v>
      </c>
      <c r="C1643" t="s">
        <v>103</v>
      </c>
      <c r="D1643">
        <v>0</v>
      </c>
      <c r="E1643" t="s">
        <v>16</v>
      </c>
      <c r="F1643" t="s">
        <v>71</v>
      </c>
      <c r="G1643" t="s">
        <v>46</v>
      </c>
      <c r="H1643" t="s">
        <v>25</v>
      </c>
      <c r="I1643" t="s">
        <v>36</v>
      </c>
      <c r="J1643" t="s">
        <v>19</v>
      </c>
      <c r="M1643" t="s">
        <v>20</v>
      </c>
      <c r="N1643" s="1">
        <v>45464.573611111111</v>
      </c>
    </row>
    <row r="1644" spans="1:14" x14ac:dyDescent="0.2">
      <c r="A1644">
        <v>1725</v>
      </c>
      <c r="B1644" t="s">
        <v>95</v>
      </c>
      <c r="C1644" t="s">
        <v>114</v>
      </c>
      <c r="D1644">
        <v>2</v>
      </c>
      <c r="E1644" t="s">
        <v>27</v>
      </c>
      <c r="F1644" t="s">
        <v>71</v>
      </c>
      <c r="G1644" t="s">
        <v>48</v>
      </c>
      <c r="H1644" t="s">
        <v>17</v>
      </c>
      <c r="I1644" t="s">
        <v>18</v>
      </c>
      <c r="J1644" t="s">
        <v>19</v>
      </c>
      <c r="M1644" t="s">
        <v>52</v>
      </c>
      <c r="N1644" s="1">
        <v>45466.950694444444</v>
      </c>
    </row>
    <row r="1645" spans="1:14" x14ac:dyDescent="0.2">
      <c r="A1645">
        <v>1726</v>
      </c>
      <c r="B1645" t="s">
        <v>143</v>
      </c>
      <c r="C1645" t="s">
        <v>32</v>
      </c>
      <c r="D1645">
        <v>3</v>
      </c>
      <c r="E1645" t="s">
        <v>27</v>
      </c>
      <c r="F1645" t="s">
        <v>71</v>
      </c>
      <c r="G1645" t="s">
        <v>48</v>
      </c>
      <c r="H1645" t="s">
        <v>17</v>
      </c>
      <c r="I1645" t="s">
        <v>30</v>
      </c>
      <c r="J1645" t="s">
        <v>41</v>
      </c>
      <c r="M1645" t="s">
        <v>20</v>
      </c>
      <c r="N1645" s="1">
        <v>45468.55972222222</v>
      </c>
    </row>
    <row r="1646" spans="1:14" x14ac:dyDescent="0.2">
      <c r="A1646">
        <v>1729</v>
      </c>
      <c r="B1646" t="s">
        <v>143</v>
      </c>
      <c r="C1646" t="s">
        <v>32</v>
      </c>
      <c r="D1646">
        <v>1</v>
      </c>
      <c r="E1646" t="s">
        <v>16</v>
      </c>
      <c r="F1646" t="s">
        <v>38</v>
      </c>
      <c r="G1646" t="s">
        <v>29</v>
      </c>
      <c r="H1646" t="s">
        <v>25</v>
      </c>
      <c r="I1646" t="s">
        <v>26</v>
      </c>
      <c r="J1646" t="s">
        <v>33</v>
      </c>
      <c r="K1646" t="s">
        <v>62</v>
      </c>
      <c r="M1646" t="s">
        <v>60</v>
      </c>
      <c r="N1646" s="1">
        <v>45468.728472222225</v>
      </c>
    </row>
    <row r="1647" spans="1:14" x14ac:dyDescent="0.2">
      <c r="A1647">
        <v>1730</v>
      </c>
      <c r="B1647" t="s">
        <v>102</v>
      </c>
      <c r="C1647" t="s">
        <v>103</v>
      </c>
      <c r="D1647">
        <v>4</v>
      </c>
      <c r="E1647" t="s">
        <v>16</v>
      </c>
      <c r="F1647" t="s">
        <v>71</v>
      </c>
      <c r="G1647" t="s">
        <v>48</v>
      </c>
      <c r="H1647" t="s">
        <v>83</v>
      </c>
      <c r="I1647" t="s">
        <v>54</v>
      </c>
      <c r="J1647" t="s">
        <v>37</v>
      </c>
      <c r="M1647" t="s">
        <v>20</v>
      </c>
      <c r="N1647" s="1">
        <v>45469.602083333331</v>
      </c>
    </row>
    <row r="1648" spans="1:14" x14ac:dyDescent="0.2">
      <c r="A1648">
        <v>1731</v>
      </c>
      <c r="B1648" t="s">
        <v>143</v>
      </c>
      <c r="C1648" t="s">
        <v>32</v>
      </c>
      <c r="D1648">
        <v>3</v>
      </c>
      <c r="E1648" t="s">
        <v>27</v>
      </c>
      <c r="F1648" t="s">
        <v>23</v>
      </c>
      <c r="G1648" t="s">
        <v>53</v>
      </c>
      <c r="H1648" t="s">
        <v>17</v>
      </c>
      <c r="I1648" t="s">
        <v>49</v>
      </c>
      <c r="J1648" t="s">
        <v>37</v>
      </c>
      <c r="M1648" t="s">
        <v>61</v>
      </c>
      <c r="N1648" s="1">
        <v>45474.369444444441</v>
      </c>
    </row>
    <row r="1649" spans="1:14" x14ac:dyDescent="0.2">
      <c r="A1649">
        <v>1732</v>
      </c>
      <c r="B1649" t="s">
        <v>102</v>
      </c>
      <c r="C1649" t="s">
        <v>103</v>
      </c>
      <c r="D1649">
        <v>0</v>
      </c>
      <c r="E1649" t="s">
        <v>16</v>
      </c>
      <c r="F1649" t="s">
        <v>71</v>
      </c>
      <c r="G1649" t="s">
        <v>48</v>
      </c>
      <c r="H1649" t="s">
        <v>25</v>
      </c>
      <c r="I1649" t="s">
        <v>36</v>
      </c>
      <c r="J1649" t="s">
        <v>33</v>
      </c>
      <c r="M1649" t="s">
        <v>20</v>
      </c>
      <c r="N1649" s="1">
        <v>45476.275694444441</v>
      </c>
    </row>
    <row r="1650" spans="1:14" x14ac:dyDescent="0.2">
      <c r="A1650">
        <v>1733</v>
      </c>
      <c r="B1650" t="s">
        <v>102</v>
      </c>
      <c r="C1650" t="s">
        <v>103</v>
      </c>
      <c r="D1650">
        <v>3</v>
      </c>
      <c r="E1650" t="s">
        <v>27</v>
      </c>
      <c r="F1650" t="s">
        <v>38</v>
      </c>
      <c r="G1650" t="s">
        <v>46</v>
      </c>
      <c r="H1650" t="s">
        <v>17</v>
      </c>
      <c r="I1650" t="s">
        <v>18</v>
      </c>
      <c r="J1650" t="s">
        <v>19</v>
      </c>
      <c r="K1650" t="s">
        <v>62</v>
      </c>
      <c r="M1650" t="s">
        <v>52</v>
      </c>
      <c r="N1650" s="1">
        <v>45481.50277777778</v>
      </c>
    </row>
    <row r="1651" spans="1:14" x14ac:dyDescent="0.2">
      <c r="A1651">
        <v>1734</v>
      </c>
      <c r="B1651" t="s">
        <v>102</v>
      </c>
      <c r="C1651" t="s">
        <v>103</v>
      </c>
      <c r="D1651">
        <v>2</v>
      </c>
      <c r="E1651" t="s">
        <v>16</v>
      </c>
      <c r="F1651" t="s">
        <v>38</v>
      </c>
      <c r="G1651" t="s">
        <v>46</v>
      </c>
      <c r="H1651" t="s">
        <v>40</v>
      </c>
      <c r="I1651" t="s">
        <v>36</v>
      </c>
      <c r="J1651" t="s">
        <v>44</v>
      </c>
      <c r="M1651" t="s">
        <v>20</v>
      </c>
      <c r="N1651" s="1">
        <v>45481.503472222219</v>
      </c>
    </row>
    <row r="1652" spans="1:14" x14ac:dyDescent="0.2">
      <c r="A1652">
        <v>1735</v>
      </c>
      <c r="B1652" t="s">
        <v>102</v>
      </c>
      <c r="C1652" t="s">
        <v>103</v>
      </c>
      <c r="D1652">
        <v>1</v>
      </c>
      <c r="E1652" t="s">
        <v>16</v>
      </c>
      <c r="F1652" t="s">
        <v>71</v>
      </c>
      <c r="G1652" t="s">
        <v>48</v>
      </c>
      <c r="H1652" t="s">
        <v>76</v>
      </c>
      <c r="I1652" t="s">
        <v>36</v>
      </c>
      <c r="J1652" t="s">
        <v>19</v>
      </c>
      <c r="M1652" t="s">
        <v>34</v>
      </c>
      <c r="N1652" s="1">
        <v>45481.75277777778</v>
      </c>
    </row>
    <row r="1653" spans="1:14" x14ac:dyDescent="0.2">
      <c r="A1653">
        <v>1736</v>
      </c>
      <c r="B1653" t="s">
        <v>102</v>
      </c>
      <c r="C1653" t="s">
        <v>103</v>
      </c>
      <c r="D1653">
        <v>2</v>
      </c>
      <c r="E1653" t="s">
        <v>22</v>
      </c>
      <c r="F1653" t="s">
        <v>71</v>
      </c>
      <c r="G1653" t="s">
        <v>48</v>
      </c>
      <c r="H1653" t="s">
        <v>17</v>
      </c>
      <c r="I1653" t="s">
        <v>36</v>
      </c>
      <c r="J1653" t="s">
        <v>41</v>
      </c>
      <c r="M1653" t="s">
        <v>52</v>
      </c>
      <c r="N1653" s="1">
        <v>45482.498611111114</v>
      </c>
    </row>
    <row r="1654" spans="1:14" x14ac:dyDescent="0.2">
      <c r="A1654">
        <v>1738</v>
      </c>
      <c r="B1654" t="s">
        <v>132</v>
      </c>
      <c r="C1654" t="s">
        <v>133</v>
      </c>
      <c r="D1654">
        <v>0</v>
      </c>
      <c r="E1654" t="s">
        <v>27</v>
      </c>
      <c r="F1654" t="s">
        <v>71</v>
      </c>
      <c r="G1654" t="s">
        <v>48</v>
      </c>
      <c r="H1654" t="s">
        <v>25</v>
      </c>
      <c r="I1654" t="s">
        <v>54</v>
      </c>
      <c r="J1654" t="s">
        <v>44</v>
      </c>
      <c r="M1654" t="s">
        <v>65</v>
      </c>
      <c r="N1654" s="1">
        <v>45483.226388888892</v>
      </c>
    </row>
    <row r="1655" spans="1:14" x14ac:dyDescent="0.2">
      <c r="A1655">
        <v>1739</v>
      </c>
      <c r="B1655" t="s">
        <v>102</v>
      </c>
      <c r="C1655" t="s">
        <v>103</v>
      </c>
      <c r="D1655">
        <v>3</v>
      </c>
      <c r="E1655" t="s">
        <v>16</v>
      </c>
      <c r="F1655" t="s">
        <v>23</v>
      </c>
      <c r="G1655" t="s">
        <v>43</v>
      </c>
      <c r="H1655" t="s">
        <v>17</v>
      </c>
      <c r="I1655" t="s">
        <v>49</v>
      </c>
      <c r="J1655" t="s">
        <v>33</v>
      </c>
      <c r="M1655" t="s">
        <v>20</v>
      </c>
      <c r="N1655" s="1">
        <v>45483.874305555553</v>
      </c>
    </row>
    <row r="1656" spans="1:14" x14ac:dyDescent="0.2">
      <c r="A1656">
        <v>1740</v>
      </c>
      <c r="B1656" t="s">
        <v>102</v>
      </c>
      <c r="C1656" t="s">
        <v>103</v>
      </c>
      <c r="D1656">
        <v>2</v>
      </c>
      <c r="E1656" t="s">
        <v>22</v>
      </c>
      <c r="F1656" t="s">
        <v>71</v>
      </c>
      <c r="G1656" t="s">
        <v>48</v>
      </c>
      <c r="H1656" t="s">
        <v>17</v>
      </c>
      <c r="I1656" t="s">
        <v>18</v>
      </c>
      <c r="J1656" t="s">
        <v>59</v>
      </c>
      <c r="M1656" t="s">
        <v>64</v>
      </c>
      <c r="N1656" s="1">
        <v>45484.550694444442</v>
      </c>
    </row>
    <row r="1657" spans="1:14" x14ac:dyDescent="0.2">
      <c r="A1657">
        <v>1741</v>
      </c>
      <c r="B1657" t="s">
        <v>102</v>
      </c>
      <c r="C1657" t="s">
        <v>103</v>
      </c>
      <c r="D1657">
        <v>3</v>
      </c>
      <c r="E1657" t="s">
        <v>16</v>
      </c>
      <c r="F1657" t="s">
        <v>71</v>
      </c>
      <c r="G1657" t="s">
        <v>48</v>
      </c>
      <c r="H1657" t="s">
        <v>17</v>
      </c>
      <c r="I1657" t="s">
        <v>50</v>
      </c>
      <c r="J1657" t="s">
        <v>44</v>
      </c>
      <c r="M1657" t="s">
        <v>34</v>
      </c>
      <c r="N1657" s="1">
        <v>45484.939583333333</v>
      </c>
    </row>
    <row r="1658" spans="1:14" x14ac:dyDescent="0.2">
      <c r="A1658">
        <v>1742</v>
      </c>
      <c r="B1658" t="s">
        <v>102</v>
      </c>
      <c r="C1658" t="s">
        <v>103</v>
      </c>
      <c r="D1658">
        <v>2</v>
      </c>
      <c r="E1658" t="s">
        <v>22</v>
      </c>
      <c r="F1658" t="s">
        <v>23</v>
      </c>
      <c r="G1658" t="s">
        <v>29</v>
      </c>
      <c r="H1658" t="s">
        <v>25</v>
      </c>
      <c r="I1658" t="s">
        <v>50</v>
      </c>
      <c r="J1658" t="s">
        <v>37</v>
      </c>
      <c r="M1658" t="s">
        <v>34</v>
      </c>
      <c r="N1658" s="1">
        <v>45485.803472222222</v>
      </c>
    </row>
    <row r="1659" spans="1:14" x14ac:dyDescent="0.2">
      <c r="A1659">
        <v>1743</v>
      </c>
      <c r="B1659" t="s">
        <v>102</v>
      </c>
      <c r="C1659" t="s">
        <v>103</v>
      </c>
      <c r="D1659">
        <v>0</v>
      </c>
      <c r="E1659" t="s">
        <v>22</v>
      </c>
      <c r="F1659" t="s">
        <v>23</v>
      </c>
      <c r="G1659" t="s">
        <v>24</v>
      </c>
      <c r="H1659" t="s">
        <v>25</v>
      </c>
      <c r="I1659" t="s">
        <v>54</v>
      </c>
      <c r="J1659" t="s">
        <v>33</v>
      </c>
      <c r="K1659" t="s">
        <v>62</v>
      </c>
      <c r="M1659" t="s">
        <v>34</v>
      </c>
      <c r="N1659" s="1">
        <v>45485.909722222219</v>
      </c>
    </row>
    <row r="1660" spans="1:14" x14ac:dyDescent="0.2">
      <c r="A1660">
        <v>1744</v>
      </c>
      <c r="B1660" t="s">
        <v>102</v>
      </c>
      <c r="C1660" t="s">
        <v>103</v>
      </c>
      <c r="D1660">
        <v>4</v>
      </c>
      <c r="E1660" t="s">
        <v>27</v>
      </c>
      <c r="F1660" t="s">
        <v>71</v>
      </c>
      <c r="G1660" t="s">
        <v>48</v>
      </c>
      <c r="H1660" t="s">
        <v>76</v>
      </c>
      <c r="I1660" t="s">
        <v>50</v>
      </c>
      <c r="J1660" t="s">
        <v>59</v>
      </c>
      <c r="M1660" t="s">
        <v>34</v>
      </c>
      <c r="N1660" s="1">
        <v>45486.927083333336</v>
      </c>
    </row>
    <row r="1661" spans="1:14" x14ac:dyDescent="0.2">
      <c r="A1661">
        <v>1745</v>
      </c>
      <c r="B1661" t="s">
        <v>143</v>
      </c>
      <c r="C1661" t="s">
        <v>32</v>
      </c>
      <c r="D1661">
        <v>4</v>
      </c>
      <c r="E1661" t="s">
        <v>27</v>
      </c>
      <c r="F1661" t="s">
        <v>23</v>
      </c>
      <c r="G1661" t="s">
        <v>53</v>
      </c>
      <c r="H1661" t="s">
        <v>17</v>
      </c>
      <c r="I1661" t="s">
        <v>58</v>
      </c>
      <c r="J1661" t="s">
        <v>33</v>
      </c>
      <c r="M1661" t="s">
        <v>51</v>
      </c>
      <c r="N1661" s="1">
        <v>45488.423611111109</v>
      </c>
    </row>
    <row r="1662" spans="1:14" x14ac:dyDescent="0.2">
      <c r="A1662">
        <v>1746</v>
      </c>
      <c r="B1662" t="s">
        <v>102</v>
      </c>
      <c r="C1662" t="s">
        <v>103</v>
      </c>
      <c r="D1662">
        <v>4</v>
      </c>
      <c r="E1662" t="s">
        <v>16</v>
      </c>
      <c r="F1662" t="s">
        <v>23</v>
      </c>
      <c r="G1662" t="s">
        <v>43</v>
      </c>
      <c r="H1662" t="s">
        <v>25</v>
      </c>
      <c r="I1662" t="s">
        <v>54</v>
      </c>
      <c r="J1662" t="s">
        <v>44</v>
      </c>
      <c r="M1662" t="s">
        <v>146</v>
      </c>
      <c r="N1662" s="1">
        <v>45488.850694444445</v>
      </c>
    </row>
    <row r="1663" spans="1:14" x14ac:dyDescent="0.2">
      <c r="A1663">
        <v>1748</v>
      </c>
      <c r="B1663" t="s">
        <v>102</v>
      </c>
      <c r="C1663" t="s">
        <v>103</v>
      </c>
      <c r="D1663">
        <v>3</v>
      </c>
      <c r="E1663" t="s">
        <v>22</v>
      </c>
      <c r="F1663" t="s">
        <v>23</v>
      </c>
      <c r="G1663" t="s">
        <v>39</v>
      </c>
      <c r="H1663" t="s">
        <v>76</v>
      </c>
      <c r="I1663" t="s">
        <v>18</v>
      </c>
      <c r="J1663" t="s">
        <v>41</v>
      </c>
      <c r="K1663" t="s">
        <v>62</v>
      </c>
      <c r="M1663" t="s">
        <v>20</v>
      </c>
      <c r="N1663" s="1">
        <v>45489.396527777775</v>
      </c>
    </row>
    <row r="1664" spans="1:14" x14ac:dyDescent="0.2">
      <c r="A1664">
        <v>1749</v>
      </c>
      <c r="B1664" t="s">
        <v>102</v>
      </c>
      <c r="C1664" t="s">
        <v>103</v>
      </c>
      <c r="D1664">
        <v>4</v>
      </c>
      <c r="E1664" t="s">
        <v>16</v>
      </c>
      <c r="F1664" t="s">
        <v>71</v>
      </c>
      <c r="G1664" t="s">
        <v>48</v>
      </c>
      <c r="H1664" t="s">
        <v>25</v>
      </c>
      <c r="I1664" t="s">
        <v>50</v>
      </c>
      <c r="J1664" t="s">
        <v>44</v>
      </c>
      <c r="M1664" t="s">
        <v>20</v>
      </c>
      <c r="N1664" s="1">
        <v>45490.913194444445</v>
      </c>
    </row>
    <row r="1665" spans="1:14" x14ac:dyDescent="0.2">
      <c r="A1665">
        <v>1750</v>
      </c>
      <c r="B1665" t="s">
        <v>143</v>
      </c>
      <c r="C1665" t="s">
        <v>32</v>
      </c>
      <c r="D1665">
        <v>2</v>
      </c>
      <c r="E1665" t="s">
        <v>27</v>
      </c>
      <c r="F1665" t="s">
        <v>23</v>
      </c>
      <c r="G1665" t="s">
        <v>39</v>
      </c>
      <c r="H1665" t="s">
        <v>17</v>
      </c>
      <c r="I1665" t="s">
        <v>30</v>
      </c>
      <c r="J1665" t="s">
        <v>59</v>
      </c>
      <c r="M1665" t="s">
        <v>20</v>
      </c>
      <c r="N1665" s="1">
        <v>45491.752083333333</v>
      </c>
    </row>
    <row r="1666" spans="1:14" x14ac:dyDescent="0.2">
      <c r="A1666">
        <v>1751</v>
      </c>
      <c r="B1666" t="s">
        <v>102</v>
      </c>
      <c r="C1666" t="s">
        <v>103</v>
      </c>
      <c r="D1666">
        <v>3</v>
      </c>
      <c r="E1666" t="s">
        <v>16</v>
      </c>
      <c r="F1666" t="s">
        <v>71</v>
      </c>
      <c r="G1666" t="s">
        <v>46</v>
      </c>
      <c r="H1666" t="s">
        <v>40</v>
      </c>
      <c r="I1666" t="s">
        <v>50</v>
      </c>
      <c r="J1666" t="s">
        <v>37</v>
      </c>
      <c r="M1666" t="s">
        <v>20</v>
      </c>
      <c r="N1666" s="1">
        <v>45491.768750000003</v>
      </c>
    </row>
    <row r="1667" spans="1:14" x14ac:dyDescent="0.2">
      <c r="A1667">
        <v>1752</v>
      </c>
      <c r="B1667" t="s">
        <v>102</v>
      </c>
      <c r="C1667" t="s">
        <v>103</v>
      </c>
      <c r="D1667">
        <v>1</v>
      </c>
      <c r="E1667" t="s">
        <v>27</v>
      </c>
      <c r="F1667" t="s">
        <v>71</v>
      </c>
      <c r="G1667" t="s">
        <v>48</v>
      </c>
      <c r="H1667" t="s">
        <v>17</v>
      </c>
      <c r="I1667" t="s">
        <v>54</v>
      </c>
      <c r="J1667" t="s">
        <v>41</v>
      </c>
      <c r="M1667" t="s">
        <v>34</v>
      </c>
      <c r="N1667" s="1">
        <v>45492.882638888892</v>
      </c>
    </row>
    <row r="1668" spans="1:14" x14ac:dyDescent="0.2">
      <c r="A1668">
        <v>1753</v>
      </c>
      <c r="B1668" t="s">
        <v>143</v>
      </c>
      <c r="C1668" t="s">
        <v>32</v>
      </c>
      <c r="D1668">
        <v>1</v>
      </c>
      <c r="E1668" t="s">
        <v>27</v>
      </c>
      <c r="F1668" t="s">
        <v>71</v>
      </c>
      <c r="G1668" t="s">
        <v>48</v>
      </c>
      <c r="H1668" t="s">
        <v>76</v>
      </c>
      <c r="I1668" t="s">
        <v>36</v>
      </c>
      <c r="J1668" t="s">
        <v>19</v>
      </c>
      <c r="M1668" t="s">
        <v>52</v>
      </c>
      <c r="N1668" s="1">
        <v>45493.470138888886</v>
      </c>
    </row>
    <row r="1669" spans="1:14" x14ac:dyDescent="0.2">
      <c r="A1669">
        <v>1754</v>
      </c>
      <c r="B1669" t="s">
        <v>14</v>
      </c>
      <c r="C1669" t="s">
        <v>15</v>
      </c>
      <c r="D1669">
        <v>0</v>
      </c>
      <c r="E1669" t="s">
        <v>27</v>
      </c>
      <c r="F1669" t="s">
        <v>28</v>
      </c>
      <c r="G1669" t="s">
        <v>29</v>
      </c>
      <c r="H1669" t="s">
        <v>25</v>
      </c>
      <c r="I1669" t="s">
        <v>50</v>
      </c>
      <c r="J1669" t="s">
        <v>19</v>
      </c>
      <c r="M1669" t="s">
        <v>20</v>
      </c>
      <c r="N1669" s="1">
        <v>45493.799305555556</v>
      </c>
    </row>
    <row r="1670" spans="1:14" x14ac:dyDescent="0.2">
      <c r="A1670">
        <v>1755</v>
      </c>
      <c r="B1670" t="s">
        <v>143</v>
      </c>
      <c r="C1670" t="s">
        <v>32</v>
      </c>
      <c r="D1670">
        <v>0</v>
      </c>
      <c r="E1670" t="s">
        <v>27</v>
      </c>
      <c r="F1670" t="s">
        <v>23</v>
      </c>
      <c r="G1670" t="s">
        <v>43</v>
      </c>
      <c r="H1670" t="s">
        <v>76</v>
      </c>
      <c r="I1670" t="s">
        <v>54</v>
      </c>
      <c r="J1670" t="s">
        <v>19</v>
      </c>
      <c r="M1670" t="s">
        <v>34</v>
      </c>
      <c r="N1670" s="1">
        <v>45495.503472222219</v>
      </c>
    </row>
    <row r="1671" spans="1:14" x14ac:dyDescent="0.2">
      <c r="A1671">
        <v>1756</v>
      </c>
      <c r="B1671" t="s">
        <v>143</v>
      </c>
      <c r="C1671" t="s">
        <v>32</v>
      </c>
      <c r="D1671">
        <v>3</v>
      </c>
      <c r="E1671" t="s">
        <v>27</v>
      </c>
      <c r="F1671" t="s">
        <v>28</v>
      </c>
      <c r="G1671" t="s">
        <v>29</v>
      </c>
      <c r="H1671" t="s">
        <v>17</v>
      </c>
      <c r="I1671" t="s">
        <v>30</v>
      </c>
      <c r="J1671" t="s">
        <v>19</v>
      </c>
      <c r="M1671" t="s">
        <v>20</v>
      </c>
      <c r="N1671" s="1">
        <v>45495.6875</v>
      </c>
    </row>
    <row r="1672" spans="1:14" x14ac:dyDescent="0.2">
      <c r="A1672">
        <v>1757</v>
      </c>
      <c r="B1672" t="s">
        <v>132</v>
      </c>
      <c r="C1672" t="s">
        <v>133</v>
      </c>
      <c r="D1672">
        <v>3</v>
      </c>
      <c r="E1672" t="s">
        <v>27</v>
      </c>
      <c r="F1672" t="s">
        <v>28</v>
      </c>
      <c r="G1672" t="s">
        <v>29</v>
      </c>
      <c r="H1672" t="s">
        <v>17</v>
      </c>
      <c r="I1672" t="s">
        <v>54</v>
      </c>
      <c r="J1672" t="s">
        <v>19</v>
      </c>
      <c r="M1672" t="s">
        <v>20</v>
      </c>
      <c r="N1672" s="1">
        <v>45495.862500000003</v>
      </c>
    </row>
    <row r="1673" spans="1:14" x14ac:dyDescent="0.2">
      <c r="A1673">
        <v>1758</v>
      </c>
      <c r="B1673" t="s">
        <v>143</v>
      </c>
      <c r="C1673" t="s">
        <v>32</v>
      </c>
      <c r="D1673">
        <v>0</v>
      </c>
      <c r="E1673" t="s">
        <v>27</v>
      </c>
      <c r="F1673" t="s">
        <v>23</v>
      </c>
      <c r="G1673" t="s">
        <v>39</v>
      </c>
      <c r="H1673" t="s">
        <v>25</v>
      </c>
      <c r="I1673" t="s">
        <v>49</v>
      </c>
      <c r="J1673" t="s">
        <v>37</v>
      </c>
      <c r="M1673" t="s">
        <v>34</v>
      </c>
      <c r="N1673" s="1">
        <v>45496.603472222225</v>
      </c>
    </row>
    <row r="1674" spans="1:14" x14ac:dyDescent="0.2">
      <c r="A1674">
        <v>1759</v>
      </c>
      <c r="B1674" t="s">
        <v>143</v>
      </c>
      <c r="C1674" t="s">
        <v>32</v>
      </c>
      <c r="D1674">
        <v>4</v>
      </c>
      <c r="E1674" t="s">
        <v>22</v>
      </c>
      <c r="F1674" t="s">
        <v>71</v>
      </c>
      <c r="G1674" t="s">
        <v>48</v>
      </c>
      <c r="H1674" t="s">
        <v>17</v>
      </c>
      <c r="I1674" t="s">
        <v>58</v>
      </c>
      <c r="J1674" t="s">
        <v>44</v>
      </c>
      <c r="M1674" t="s">
        <v>20</v>
      </c>
      <c r="N1674" s="1">
        <v>45496.722222222219</v>
      </c>
    </row>
    <row r="1675" spans="1:14" x14ac:dyDescent="0.2">
      <c r="A1675">
        <v>1760</v>
      </c>
      <c r="B1675" t="s">
        <v>143</v>
      </c>
      <c r="C1675" t="s">
        <v>32</v>
      </c>
      <c r="D1675">
        <v>2</v>
      </c>
      <c r="E1675" t="s">
        <v>27</v>
      </c>
      <c r="F1675" t="s">
        <v>23</v>
      </c>
      <c r="G1675" t="s">
        <v>53</v>
      </c>
      <c r="H1675" t="s">
        <v>17</v>
      </c>
      <c r="I1675" t="s">
        <v>30</v>
      </c>
      <c r="J1675" t="s">
        <v>19</v>
      </c>
      <c r="M1675" t="s">
        <v>65</v>
      </c>
      <c r="N1675" s="1">
        <v>45496.9375</v>
      </c>
    </row>
    <row r="1676" spans="1:14" x14ac:dyDescent="0.2">
      <c r="A1676">
        <v>1761</v>
      </c>
      <c r="B1676" t="s">
        <v>143</v>
      </c>
      <c r="C1676" t="s">
        <v>32</v>
      </c>
      <c r="D1676">
        <v>3</v>
      </c>
      <c r="E1676" t="s">
        <v>27</v>
      </c>
      <c r="F1676" t="s">
        <v>23</v>
      </c>
      <c r="G1676" t="s">
        <v>53</v>
      </c>
      <c r="H1676" t="s">
        <v>76</v>
      </c>
      <c r="I1676" t="s">
        <v>49</v>
      </c>
      <c r="J1676" t="s">
        <v>19</v>
      </c>
      <c r="M1676" t="s">
        <v>34</v>
      </c>
      <c r="N1676" s="1">
        <v>45496.992361111108</v>
      </c>
    </row>
    <row r="1677" spans="1:14" x14ac:dyDescent="0.2">
      <c r="A1677">
        <v>1762</v>
      </c>
      <c r="B1677" t="s">
        <v>143</v>
      </c>
      <c r="C1677" t="s">
        <v>32</v>
      </c>
      <c r="D1677">
        <v>2</v>
      </c>
      <c r="E1677" t="s">
        <v>27</v>
      </c>
      <c r="F1677" t="s">
        <v>23</v>
      </c>
      <c r="G1677" t="s">
        <v>43</v>
      </c>
      <c r="H1677" t="s">
        <v>17</v>
      </c>
      <c r="I1677" t="s">
        <v>18</v>
      </c>
      <c r="J1677" t="s">
        <v>37</v>
      </c>
      <c r="M1677" t="s">
        <v>34</v>
      </c>
      <c r="N1677" s="1">
        <v>45500.076388888891</v>
      </c>
    </row>
    <row r="1678" spans="1:14" x14ac:dyDescent="0.2">
      <c r="A1678">
        <v>1763</v>
      </c>
      <c r="B1678" t="s">
        <v>143</v>
      </c>
      <c r="C1678" t="s">
        <v>32</v>
      </c>
      <c r="D1678">
        <v>1</v>
      </c>
      <c r="E1678" t="s">
        <v>27</v>
      </c>
      <c r="F1678" t="s">
        <v>71</v>
      </c>
      <c r="G1678" t="s">
        <v>48</v>
      </c>
      <c r="H1678" t="s">
        <v>17</v>
      </c>
      <c r="I1678" t="s">
        <v>18</v>
      </c>
      <c r="J1678" t="s">
        <v>19</v>
      </c>
      <c r="M1678" t="s">
        <v>34</v>
      </c>
      <c r="N1678" s="1">
        <v>45501.352083333331</v>
      </c>
    </row>
    <row r="1679" spans="1:14" x14ac:dyDescent="0.2">
      <c r="A1679">
        <v>1765</v>
      </c>
      <c r="B1679" t="s">
        <v>132</v>
      </c>
      <c r="C1679" t="s">
        <v>133</v>
      </c>
      <c r="D1679">
        <v>2</v>
      </c>
      <c r="E1679" t="s">
        <v>22</v>
      </c>
      <c r="F1679" t="s">
        <v>71</v>
      </c>
      <c r="G1679" t="s">
        <v>48</v>
      </c>
      <c r="H1679" t="s">
        <v>17</v>
      </c>
      <c r="I1679" t="s">
        <v>18</v>
      </c>
      <c r="J1679" t="s">
        <v>19</v>
      </c>
      <c r="M1679" t="s">
        <v>34</v>
      </c>
      <c r="N1679" s="1">
        <v>45503.618055555555</v>
      </c>
    </row>
    <row r="1680" spans="1:14" x14ac:dyDescent="0.2">
      <c r="A1680">
        <v>1766</v>
      </c>
      <c r="B1680" t="s">
        <v>102</v>
      </c>
      <c r="C1680" t="s">
        <v>103</v>
      </c>
      <c r="D1680">
        <v>2</v>
      </c>
      <c r="E1680" t="s">
        <v>27</v>
      </c>
      <c r="F1680" t="s">
        <v>71</v>
      </c>
      <c r="G1680" t="s">
        <v>48</v>
      </c>
      <c r="H1680" t="s">
        <v>17</v>
      </c>
      <c r="I1680" t="s">
        <v>58</v>
      </c>
      <c r="J1680" t="s">
        <v>19</v>
      </c>
      <c r="M1680" t="s">
        <v>20</v>
      </c>
      <c r="N1680" s="1">
        <v>45503.711111111108</v>
      </c>
    </row>
    <row r="1681" spans="1:14" x14ac:dyDescent="0.2">
      <c r="A1681">
        <v>1767</v>
      </c>
      <c r="B1681" t="s">
        <v>95</v>
      </c>
      <c r="C1681" t="s">
        <v>114</v>
      </c>
      <c r="D1681">
        <v>4</v>
      </c>
      <c r="E1681" t="s">
        <v>27</v>
      </c>
      <c r="F1681" t="s">
        <v>71</v>
      </c>
      <c r="G1681" t="s">
        <v>48</v>
      </c>
      <c r="H1681" t="s">
        <v>17</v>
      </c>
      <c r="I1681" t="s">
        <v>54</v>
      </c>
      <c r="J1681" t="s">
        <v>37</v>
      </c>
      <c r="M1681" t="s">
        <v>20</v>
      </c>
      <c r="N1681" s="1">
        <v>45504.525694444441</v>
      </c>
    </row>
    <row r="1682" spans="1:14" x14ac:dyDescent="0.2">
      <c r="A1682">
        <v>1768</v>
      </c>
      <c r="B1682" t="s">
        <v>102</v>
      </c>
      <c r="C1682" t="s">
        <v>103</v>
      </c>
      <c r="D1682">
        <v>1</v>
      </c>
      <c r="E1682" t="s">
        <v>27</v>
      </c>
      <c r="F1682" t="s">
        <v>23</v>
      </c>
      <c r="G1682" t="s">
        <v>39</v>
      </c>
      <c r="H1682" t="s">
        <v>25</v>
      </c>
      <c r="I1682" t="s">
        <v>18</v>
      </c>
      <c r="J1682" t="s">
        <v>19</v>
      </c>
      <c r="M1682" t="s">
        <v>74</v>
      </c>
      <c r="N1682" s="1">
        <v>45504.559027777781</v>
      </c>
    </row>
    <row r="1683" spans="1:14" x14ac:dyDescent="0.2">
      <c r="A1683">
        <v>1769</v>
      </c>
      <c r="B1683" t="s">
        <v>102</v>
      </c>
      <c r="C1683" t="s">
        <v>103</v>
      </c>
      <c r="D1683">
        <v>4</v>
      </c>
      <c r="E1683" t="s">
        <v>16</v>
      </c>
      <c r="F1683" t="s">
        <v>71</v>
      </c>
      <c r="G1683" t="s">
        <v>29</v>
      </c>
      <c r="H1683" t="s">
        <v>76</v>
      </c>
      <c r="I1683" t="s">
        <v>50</v>
      </c>
      <c r="J1683" t="s">
        <v>44</v>
      </c>
      <c r="M1683" t="s">
        <v>20</v>
      </c>
      <c r="N1683" s="1">
        <v>45506.31527777778</v>
      </c>
    </row>
    <row r="1684" spans="1:14" x14ac:dyDescent="0.2">
      <c r="A1684">
        <v>1770</v>
      </c>
      <c r="B1684" t="s">
        <v>128</v>
      </c>
      <c r="C1684" t="s">
        <v>32</v>
      </c>
      <c r="D1684">
        <v>1</v>
      </c>
      <c r="E1684" t="s">
        <v>16</v>
      </c>
      <c r="F1684" t="s">
        <v>23</v>
      </c>
      <c r="G1684" t="s">
        <v>48</v>
      </c>
      <c r="H1684" t="s">
        <v>25</v>
      </c>
      <c r="I1684" t="s">
        <v>54</v>
      </c>
      <c r="J1684" t="s">
        <v>33</v>
      </c>
      <c r="M1684" t="s">
        <v>34</v>
      </c>
      <c r="N1684" s="1">
        <v>45507.427083333336</v>
      </c>
    </row>
    <row r="1685" spans="1:14" x14ac:dyDescent="0.2">
      <c r="A1685">
        <v>1771</v>
      </c>
      <c r="B1685" t="s">
        <v>128</v>
      </c>
      <c r="C1685" t="s">
        <v>32</v>
      </c>
      <c r="D1685">
        <v>3</v>
      </c>
      <c r="E1685" t="s">
        <v>16</v>
      </c>
      <c r="F1685" t="s">
        <v>23</v>
      </c>
      <c r="G1685" t="s">
        <v>39</v>
      </c>
      <c r="H1685" t="s">
        <v>17</v>
      </c>
      <c r="I1685" t="s">
        <v>30</v>
      </c>
      <c r="J1685" t="s">
        <v>59</v>
      </c>
      <c r="M1685" t="s">
        <v>34</v>
      </c>
      <c r="N1685" s="1">
        <v>45508.577777777777</v>
      </c>
    </row>
    <row r="1686" spans="1:14" x14ac:dyDescent="0.2">
      <c r="A1686">
        <v>1772</v>
      </c>
      <c r="B1686" t="s">
        <v>102</v>
      </c>
      <c r="C1686" t="s">
        <v>103</v>
      </c>
      <c r="D1686">
        <v>3</v>
      </c>
      <c r="E1686" t="s">
        <v>27</v>
      </c>
      <c r="F1686" t="s">
        <v>38</v>
      </c>
      <c r="G1686" t="s">
        <v>46</v>
      </c>
      <c r="H1686" t="s">
        <v>17</v>
      </c>
      <c r="I1686" t="s">
        <v>26</v>
      </c>
      <c r="J1686" t="s">
        <v>41</v>
      </c>
      <c r="M1686" t="s">
        <v>34</v>
      </c>
      <c r="N1686" s="1">
        <v>45508.918749999997</v>
      </c>
    </row>
    <row r="1687" spans="1:14" x14ac:dyDescent="0.2">
      <c r="A1687">
        <v>1773</v>
      </c>
      <c r="B1687" t="s">
        <v>102</v>
      </c>
      <c r="C1687" t="s">
        <v>103</v>
      </c>
      <c r="D1687">
        <v>2</v>
      </c>
      <c r="E1687" t="s">
        <v>22</v>
      </c>
      <c r="F1687" t="s">
        <v>23</v>
      </c>
      <c r="G1687" t="s">
        <v>53</v>
      </c>
      <c r="H1687" t="s">
        <v>25</v>
      </c>
      <c r="I1687" t="s">
        <v>49</v>
      </c>
      <c r="J1687" t="s">
        <v>19</v>
      </c>
      <c r="M1687" t="s">
        <v>20</v>
      </c>
      <c r="N1687" s="1">
        <v>45509.176388888889</v>
      </c>
    </row>
    <row r="1688" spans="1:14" x14ac:dyDescent="0.2">
      <c r="A1688">
        <v>1774</v>
      </c>
      <c r="B1688" t="s">
        <v>123</v>
      </c>
      <c r="C1688" t="s">
        <v>32</v>
      </c>
      <c r="D1688">
        <v>3</v>
      </c>
      <c r="E1688" t="s">
        <v>22</v>
      </c>
      <c r="F1688" t="s">
        <v>71</v>
      </c>
      <c r="G1688" t="s">
        <v>48</v>
      </c>
      <c r="H1688" t="s">
        <v>17</v>
      </c>
      <c r="I1688" t="s">
        <v>49</v>
      </c>
      <c r="J1688" t="s">
        <v>19</v>
      </c>
      <c r="M1688" t="s">
        <v>34</v>
      </c>
      <c r="N1688" s="1">
        <v>45509.416666666664</v>
      </c>
    </row>
    <row r="1689" spans="1:14" x14ac:dyDescent="0.2">
      <c r="A1689">
        <v>1775</v>
      </c>
      <c r="B1689" t="s">
        <v>102</v>
      </c>
      <c r="C1689" t="s">
        <v>103</v>
      </c>
      <c r="D1689">
        <v>2</v>
      </c>
      <c r="E1689" t="s">
        <v>27</v>
      </c>
      <c r="F1689" t="s">
        <v>23</v>
      </c>
      <c r="G1689" t="s">
        <v>24</v>
      </c>
      <c r="H1689" t="s">
        <v>17</v>
      </c>
      <c r="I1689" t="s">
        <v>30</v>
      </c>
      <c r="J1689" t="s">
        <v>33</v>
      </c>
      <c r="M1689" t="s">
        <v>52</v>
      </c>
      <c r="N1689" s="1">
        <v>45509.887499999997</v>
      </c>
    </row>
    <row r="1690" spans="1:14" x14ac:dyDescent="0.2">
      <c r="A1690">
        <v>1776</v>
      </c>
      <c r="B1690" t="s">
        <v>102</v>
      </c>
      <c r="C1690" t="s">
        <v>103</v>
      </c>
      <c r="D1690">
        <v>1</v>
      </c>
      <c r="E1690" t="s">
        <v>27</v>
      </c>
      <c r="F1690" t="s">
        <v>23</v>
      </c>
      <c r="G1690" t="s">
        <v>46</v>
      </c>
      <c r="H1690" t="s">
        <v>17</v>
      </c>
      <c r="I1690" t="s">
        <v>54</v>
      </c>
      <c r="J1690" t="s">
        <v>19</v>
      </c>
      <c r="M1690" t="s">
        <v>20</v>
      </c>
      <c r="N1690" s="1">
        <v>45510.121527777781</v>
      </c>
    </row>
    <row r="1691" spans="1:14" x14ac:dyDescent="0.2">
      <c r="A1691">
        <v>1777</v>
      </c>
      <c r="B1691" t="s">
        <v>123</v>
      </c>
      <c r="C1691" t="s">
        <v>32</v>
      </c>
      <c r="D1691">
        <v>1</v>
      </c>
      <c r="E1691" t="s">
        <v>22</v>
      </c>
      <c r="F1691" t="s">
        <v>23</v>
      </c>
      <c r="G1691" t="s">
        <v>53</v>
      </c>
      <c r="H1691" t="s">
        <v>17</v>
      </c>
      <c r="I1691" t="s">
        <v>49</v>
      </c>
      <c r="J1691" t="s">
        <v>41</v>
      </c>
      <c r="M1691" t="s">
        <v>52</v>
      </c>
      <c r="N1691" s="1">
        <v>45510.498611111114</v>
      </c>
    </row>
    <row r="1692" spans="1:14" x14ac:dyDescent="0.2">
      <c r="A1692">
        <v>1778</v>
      </c>
      <c r="B1692" t="s">
        <v>128</v>
      </c>
      <c r="C1692" t="s">
        <v>32</v>
      </c>
      <c r="D1692">
        <v>2</v>
      </c>
      <c r="E1692" t="s">
        <v>27</v>
      </c>
      <c r="F1692" t="s">
        <v>23</v>
      </c>
      <c r="G1692" t="s">
        <v>43</v>
      </c>
      <c r="H1692" t="s">
        <v>17</v>
      </c>
      <c r="I1692" t="s">
        <v>30</v>
      </c>
      <c r="J1692" t="s">
        <v>19</v>
      </c>
      <c r="M1692" t="s">
        <v>34</v>
      </c>
      <c r="N1692" s="1">
        <v>45510.574999999997</v>
      </c>
    </row>
    <row r="1693" spans="1:14" x14ac:dyDescent="0.2">
      <c r="A1693">
        <v>1779</v>
      </c>
      <c r="B1693" t="s">
        <v>102</v>
      </c>
      <c r="C1693" t="s">
        <v>103</v>
      </c>
      <c r="D1693">
        <v>5</v>
      </c>
      <c r="E1693" t="s">
        <v>16</v>
      </c>
      <c r="F1693" t="s">
        <v>71</v>
      </c>
      <c r="G1693" t="s">
        <v>48</v>
      </c>
      <c r="H1693" t="s">
        <v>17</v>
      </c>
      <c r="I1693" t="s">
        <v>18</v>
      </c>
      <c r="J1693" t="s">
        <v>44</v>
      </c>
      <c r="M1693" t="s">
        <v>34</v>
      </c>
      <c r="N1693" s="1">
        <v>45511.96597222222</v>
      </c>
    </row>
    <row r="1694" spans="1:14" x14ac:dyDescent="0.2">
      <c r="A1694">
        <v>1780</v>
      </c>
      <c r="B1694" t="s">
        <v>102</v>
      </c>
      <c r="C1694" t="s">
        <v>103</v>
      </c>
      <c r="D1694">
        <v>3</v>
      </c>
      <c r="E1694" t="s">
        <v>27</v>
      </c>
      <c r="F1694" t="s">
        <v>71</v>
      </c>
      <c r="G1694" t="s">
        <v>48</v>
      </c>
      <c r="H1694" t="s">
        <v>17</v>
      </c>
      <c r="I1694" t="s">
        <v>49</v>
      </c>
      <c r="J1694" t="s">
        <v>19</v>
      </c>
      <c r="M1694" t="s">
        <v>51</v>
      </c>
      <c r="N1694" s="1">
        <v>45511.972222222219</v>
      </c>
    </row>
    <row r="1695" spans="1:14" x14ac:dyDescent="0.2">
      <c r="A1695">
        <v>1781</v>
      </c>
      <c r="B1695" t="s">
        <v>102</v>
      </c>
      <c r="C1695" t="s">
        <v>103</v>
      </c>
      <c r="D1695">
        <v>3</v>
      </c>
      <c r="E1695" t="s">
        <v>22</v>
      </c>
      <c r="F1695" t="s">
        <v>71</v>
      </c>
      <c r="G1695" t="s">
        <v>48</v>
      </c>
      <c r="H1695" t="s">
        <v>17</v>
      </c>
      <c r="I1695" t="s">
        <v>54</v>
      </c>
      <c r="J1695" t="s">
        <v>33</v>
      </c>
      <c r="M1695" t="s">
        <v>34</v>
      </c>
      <c r="N1695" s="1">
        <v>45512.759722222225</v>
      </c>
    </row>
    <row r="1696" spans="1:14" x14ac:dyDescent="0.2">
      <c r="A1696">
        <v>1782</v>
      </c>
      <c r="B1696" t="s">
        <v>132</v>
      </c>
      <c r="C1696" t="s">
        <v>144</v>
      </c>
      <c r="D1696">
        <v>2</v>
      </c>
      <c r="E1696" t="s">
        <v>16</v>
      </c>
      <c r="F1696" t="s">
        <v>71</v>
      </c>
      <c r="G1696" t="s">
        <v>48</v>
      </c>
      <c r="H1696" t="s">
        <v>17</v>
      </c>
      <c r="I1696" t="s">
        <v>18</v>
      </c>
      <c r="J1696" t="s">
        <v>37</v>
      </c>
      <c r="M1696" t="s">
        <v>61</v>
      </c>
      <c r="N1696" s="1">
        <v>45513.801388888889</v>
      </c>
    </row>
    <row r="1697" spans="1:14" x14ac:dyDescent="0.2">
      <c r="A1697">
        <v>1783</v>
      </c>
      <c r="B1697" t="s">
        <v>123</v>
      </c>
      <c r="C1697" t="s">
        <v>32</v>
      </c>
      <c r="D1697">
        <v>2</v>
      </c>
      <c r="E1697" t="s">
        <v>27</v>
      </c>
      <c r="F1697" t="s">
        <v>71</v>
      </c>
      <c r="G1697" t="s">
        <v>48</v>
      </c>
      <c r="H1697" t="s">
        <v>17</v>
      </c>
      <c r="I1697" t="s">
        <v>30</v>
      </c>
      <c r="J1697" t="s">
        <v>19</v>
      </c>
      <c r="M1697" t="s">
        <v>52</v>
      </c>
      <c r="N1697" s="1">
        <v>45517.411805555559</v>
      </c>
    </row>
    <row r="1698" spans="1:14" x14ac:dyDescent="0.2">
      <c r="A1698">
        <v>1784</v>
      </c>
      <c r="B1698" t="s">
        <v>102</v>
      </c>
      <c r="C1698" t="s">
        <v>103</v>
      </c>
      <c r="D1698">
        <v>1</v>
      </c>
      <c r="E1698" t="s">
        <v>16</v>
      </c>
      <c r="F1698" t="s">
        <v>23</v>
      </c>
      <c r="G1698" t="s">
        <v>46</v>
      </c>
      <c r="H1698" t="s">
        <v>25</v>
      </c>
      <c r="I1698" t="s">
        <v>36</v>
      </c>
      <c r="J1698" t="s">
        <v>37</v>
      </c>
      <c r="M1698" t="s">
        <v>34</v>
      </c>
      <c r="N1698" s="1">
        <v>45517.529861111114</v>
      </c>
    </row>
    <row r="1699" spans="1:14" x14ac:dyDescent="0.2">
      <c r="A1699">
        <v>1785</v>
      </c>
      <c r="B1699" t="s">
        <v>123</v>
      </c>
      <c r="C1699" t="s">
        <v>32</v>
      </c>
      <c r="D1699">
        <v>5</v>
      </c>
      <c r="E1699" t="s">
        <v>16</v>
      </c>
      <c r="F1699" t="s">
        <v>71</v>
      </c>
      <c r="G1699" t="s">
        <v>48</v>
      </c>
      <c r="H1699" t="s">
        <v>40</v>
      </c>
      <c r="I1699" t="s">
        <v>54</v>
      </c>
      <c r="J1699" t="s">
        <v>37</v>
      </c>
      <c r="M1699" t="s">
        <v>20</v>
      </c>
      <c r="N1699" s="1">
        <v>45517.90625</v>
      </c>
    </row>
    <row r="1700" spans="1:14" x14ac:dyDescent="0.2">
      <c r="A1700">
        <v>1786</v>
      </c>
      <c r="B1700" t="s">
        <v>123</v>
      </c>
      <c r="C1700" t="s">
        <v>32</v>
      </c>
      <c r="D1700">
        <v>0</v>
      </c>
      <c r="E1700" t="s">
        <v>22</v>
      </c>
      <c r="F1700" t="s">
        <v>23</v>
      </c>
      <c r="G1700" t="s">
        <v>24</v>
      </c>
      <c r="H1700" t="s">
        <v>76</v>
      </c>
      <c r="I1700" t="s">
        <v>26</v>
      </c>
      <c r="J1700" t="s">
        <v>37</v>
      </c>
      <c r="M1700" t="s">
        <v>20</v>
      </c>
      <c r="N1700" s="1">
        <v>45517.920138888891</v>
      </c>
    </row>
    <row r="1701" spans="1:14" x14ac:dyDescent="0.2">
      <c r="A1701">
        <v>1787</v>
      </c>
      <c r="B1701" t="s">
        <v>132</v>
      </c>
      <c r="C1701" t="s">
        <v>133</v>
      </c>
      <c r="D1701">
        <v>2</v>
      </c>
      <c r="E1701" t="s">
        <v>27</v>
      </c>
      <c r="F1701" t="s">
        <v>23</v>
      </c>
      <c r="G1701" t="s">
        <v>39</v>
      </c>
      <c r="H1701" t="s">
        <v>17</v>
      </c>
      <c r="I1701" t="s">
        <v>49</v>
      </c>
      <c r="J1701" t="s">
        <v>41</v>
      </c>
      <c r="M1701" t="s">
        <v>34</v>
      </c>
      <c r="N1701" s="1">
        <v>45518.484722222223</v>
      </c>
    </row>
    <row r="1702" spans="1:14" x14ac:dyDescent="0.2">
      <c r="A1702">
        <v>1788</v>
      </c>
      <c r="B1702" t="s">
        <v>102</v>
      </c>
      <c r="C1702" t="s">
        <v>103</v>
      </c>
      <c r="D1702">
        <v>4</v>
      </c>
      <c r="E1702" t="s">
        <v>27</v>
      </c>
      <c r="F1702" t="s">
        <v>23</v>
      </c>
      <c r="G1702" t="s">
        <v>39</v>
      </c>
      <c r="H1702" t="s">
        <v>25</v>
      </c>
      <c r="I1702" t="s">
        <v>18</v>
      </c>
      <c r="J1702" t="s">
        <v>19</v>
      </c>
      <c r="M1702" t="s">
        <v>34</v>
      </c>
      <c r="N1702" s="1">
        <v>45518.53402777778</v>
      </c>
    </row>
    <row r="1703" spans="1:14" x14ac:dyDescent="0.2">
      <c r="A1703">
        <v>1789</v>
      </c>
      <c r="B1703" t="s">
        <v>102</v>
      </c>
      <c r="C1703" t="s">
        <v>103</v>
      </c>
      <c r="D1703">
        <v>0</v>
      </c>
      <c r="E1703" t="s">
        <v>27</v>
      </c>
      <c r="F1703" t="s">
        <v>28</v>
      </c>
      <c r="G1703" t="s">
        <v>46</v>
      </c>
      <c r="H1703" t="s">
        <v>40</v>
      </c>
      <c r="I1703" t="s">
        <v>36</v>
      </c>
      <c r="J1703" t="s">
        <v>37</v>
      </c>
      <c r="M1703" t="s">
        <v>34</v>
      </c>
      <c r="N1703" s="1">
        <v>45520.311111111114</v>
      </c>
    </row>
    <row r="1704" spans="1:14" x14ac:dyDescent="0.2">
      <c r="A1704">
        <v>1790</v>
      </c>
      <c r="B1704" t="s">
        <v>102</v>
      </c>
      <c r="C1704" t="s">
        <v>103</v>
      </c>
      <c r="D1704">
        <v>2</v>
      </c>
      <c r="E1704" t="s">
        <v>27</v>
      </c>
      <c r="F1704" t="s">
        <v>71</v>
      </c>
      <c r="G1704" t="s">
        <v>29</v>
      </c>
      <c r="H1704" t="s">
        <v>76</v>
      </c>
      <c r="I1704" t="s">
        <v>50</v>
      </c>
      <c r="J1704" t="s">
        <v>19</v>
      </c>
      <c r="K1704" t="s">
        <v>62</v>
      </c>
      <c r="M1704" t="s">
        <v>65</v>
      </c>
      <c r="N1704" s="1">
        <v>45520.563194444447</v>
      </c>
    </row>
    <row r="1705" spans="1:14" x14ac:dyDescent="0.2">
      <c r="A1705">
        <v>1791</v>
      </c>
      <c r="B1705" t="s">
        <v>102</v>
      </c>
      <c r="C1705" t="s">
        <v>103</v>
      </c>
      <c r="D1705">
        <v>1</v>
      </c>
      <c r="E1705" t="s">
        <v>16</v>
      </c>
      <c r="F1705" t="s">
        <v>23</v>
      </c>
      <c r="G1705" t="s">
        <v>24</v>
      </c>
      <c r="H1705" t="s">
        <v>76</v>
      </c>
      <c r="I1705" t="s">
        <v>26</v>
      </c>
      <c r="J1705" t="s">
        <v>33</v>
      </c>
      <c r="M1705" t="s">
        <v>34</v>
      </c>
      <c r="N1705" s="1">
        <v>45520.565972222219</v>
      </c>
    </row>
    <row r="1706" spans="1:14" x14ac:dyDescent="0.2">
      <c r="A1706">
        <v>1792</v>
      </c>
      <c r="B1706" t="s">
        <v>102</v>
      </c>
      <c r="C1706" t="s">
        <v>103</v>
      </c>
      <c r="D1706">
        <v>1</v>
      </c>
      <c r="E1706" t="s">
        <v>16</v>
      </c>
      <c r="F1706" t="s">
        <v>23</v>
      </c>
      <c r="G1706" t="s">
        <v>43</v>
      </c>
      <c r="H1706" t="s">
        <v>40</v>
      </c>
      <c r="I1706" t="s">
        <v>54</v>
      </c>
      <c r="J1706" t="s">
        <v>59</v>
      </c>
      <c r="M1706" t="s">
        <v>34</v>
      </c>
      <c r="N1706" s="1">
        <v>45522.375</v>
      </c>
    </row>
    <row r="1707" spans="1:14" x14ac:dyDescent="0.2">
      <c r="A1707">
        <v>1793</v>
      </c>
      <c r="B1707" t="s">
        <v>102</v>
      </c>
      <c r="C1707" t="s">
        <v>103</v>
      </c>
      <c r="D1707">
        <v>3</v>
      </c>
      <c r="E1707" t="s">
        <v>27</v>
      </c>
      <c r="F1707" t="s">
        <v>38</v>
      </c>
      <c r="G1707" t="s">
        <v>46</v>
      </c>
      <c r="H1707" t="s">
        <v>17</v>
      </c>
      <c r="I1707" t="s">
        <v>18</v>
      </c>
      <c r="J1707" t="s">
        <v>19</v>
      </c>
      <c r="M1707" t="s">
        <v>61</v>
      </c>
      <c r="N1707" s="1">
        <v>45523.248611111114</v>
      </c>
    </row>
    <row r="1708" spans="1:14" x14ac:dyDescent="0.2">
      <c r="A1708">
        <v>1794</v>
      </c>
      <c r="B1708" t="s">
        <v>95</v>
      </c>
      <c r="C1708" t="s">
        <v>114</v>
      </c>
      <c r="D1708">
        <v>3</v>
      </c>
      <c r="E1708" t="s">
        <v>27</v>
      </c>
      <c r="F1708" t="s">
        <v>71</v>
      </c>
      <c r="G1708" t="s">
        <v>48</v>
      </c>
      <c r="H1708" t="s">
        <v>17</v>
      </c>
      <c r="I1708" t="s">
        <v>18</v>
      </c>
      <c r="J1708" t="s">
        <v>59</v>
      </c>
      <c r="M1708" t="s">
        <v>51</v>
      </c>
      <c r="N1708" s="1">
        <v>45523.425694444442</v>
      </c>
    </row>
    <row r="1709" spans="1:14" x14ac:dyDescent="0.2">
      <c r="A1709">
        <v>1795</v>
      </c>
      <c r="B1709" t="s">
        <v>102</v>
      </c>
      <c r="C1709" t="s">
        <v>103</v>
      </c>
      <c r="D1709">
        <v>5</v>
      </c>
      <c r="E1709" t="s">
        <v>27</v>
      </c>
      <c r="F1709" t="s">
        <v>71</v>
      </c>
      <c r="G1709" t="s">
        <v>48</v>
      </c>
      <c r="H1709" t="s">
        <v>17</v>
      </c>
      <c r="I1709" t="s">
        <v>18</v>
      </c>
      <c r="J1709" t="s">
        <v>44</v>
      </c>
      <c r="M1709" t="s">
        <v>20</v>
      </c>
      <c r="N1709" s="1">
        <v>45523.448611111111</v>
      </c>
    </row>
    <row r="1710" spans="1:14" x14ac:dyDescent="0.2">
      <c r="A1710">
        <v>1796</v>
      </c>
      <c r="B1710" t="s">
        <v>132</v>
      </c>
      <c r="C1710" t="s">
        <v>133</v>
      </c>
      <c r="D1710">
        <v>2</v>
      </c>
      <c r="E1710" t="s">
        <v>16</v>
      </c>
      <c r="F1710" t="s">
        <v>38</v>
      </c>
      <c r="G1710" t="s">
        <v>29</v>
      </c>
      <c r="H1710" t="s">
        <v>25</v>
      </c>
      <c r="I1710" t="s">
        <v>50</v>
      </c>
      <c r="J1710" t="s">
        <v>44</v>
      </c>
      <c r="M1710" t="s">
        <v>65</v>
      </c>
      <c r="N1710" s="1">
        <v>45523.573611111111</v>
      </c>
    </row>
    <row r="1711" spans="1:14" x14ac:dyDescent="0.2">
      <c r="A1711">
        <v>1797</v>
      </c>
      <c r="B1711" t="s">
        <v>132</v>
      </c>
      <c r="C1711" t="s">
        <v>144</v>
      </c>
      <c r="D1711">
        <v>2</v>
      </c>
      <c r="E1711" t="s">
        <v>22</v>
      </c>
      <c r="F1711" t="s">
        <v>71</v>
      </c>
      <c r="G1711" t="s">
        <v>48</v>
      </c>
      <c r="H1711" t="s">
        <v>17</v>
      </c>
      <c r="I1711" t="s">
        <v>26</v>
      </c>
      <c r="J1711" t="s">
        <v>19</v>
      </c>
      <c r="M1711" t="s">
        <v>34</v>
      </c>
      <c r="N1711" s="1">
        <v>45523.595138888886</v>
      </c>
    </row>
    <row r="1712" spans="1:14" x14ac:dyDescent="0.2">
      <c r="A1712">
        <v>1798</v>
      </c>
      <c r="B1712" t="s">
        <v>123</v>
      </c>
      <c r="C1712" t="s">
        <v>32</v>
      </c>
      <c r="D1712">
        <v>2</v>
      </c>
      <c r="E1712" t="s">
        <v>22</v>
      </c>
      <c r="F1712" t="s">
        <v>71</v>
      </c>
      <c r="G1712" t="s">
        <v>48</v>
      </c>
      <c r="H1712" t="s">
        <v>17</v>
      </c>
      <c r="I1712" t="s">
        <v>30</v>
      </c>
      <c r="J1712" t="s">
        <v>19</v>
      </c>
      <c r="M1712" t="s">
        <v>20</v>
      </c>
      <c r="N1712" s="1">
        <v>45524.839583333334</v>
      </c>
    </row>
    <row r="1713" spans="1:14" x14ac:dyDescent="0.2">
      <c r="A1713">
        <v>1799</v>
      </c>
      <c r="B1713" t="s">
        <v>95</v>
      </c>
      <c r="C1713" t="s">
        <v>114</v>
      </c>
      <c r="D1713">
        <v>2</v>
      </c>
      <c r="E1713" t="s">
        <v>27</v>
      </c>
      <c r="F1713" t="s">
        <v>38</v>
      </c>
      <c r="G1713" t="s">
        <v>46</v>
      </c>
      <c r="H1713" t="s">
        <v>17</v>
      </c>
      <c r="I1713" t="s">
        <v>30</v>
      </c>
      <c r="J1713" t="s">
        <v>19</v>
      </c>
      <c r="L1713" t="s">
        <v>62</v>
      </c>
      <c r="M1713" t="s">
        <v>52</v>
      </c>
      <c r="N1713" s="1">
        <v>45524.862500000003</v>
      </c>
    </row>
    <row r="1714" spans="1:14" x14ac:dyDescent="0.2">
      <c r="A1714">
        <v>1800</v>
      </c>
      <c r="B1714" t="s">
        <v>102</v>
      </c>
      <c r="C1714" t="s">
        <v>103</v>
      </c>
      <c r="D1714">
        <v>3</v>
      </c>
      <c r="E1714" t="s">
        <v>27</v>
      </c>
      <c r="F1714" t="s">
        <v>71</v>
      </c>
      <c r="G1714" t="s">
        <v>46</v>
      </c>
      <c r="H1714" t="s">
        <v>83</v>
      </c>
      <c r="I1714" t="s">
        <v>36</v>
      </c>
      <c r="J1714" t="s">
        <v>37</v>
      </c>
      <c r="M1714" t="s">
        <v>20</v>
      </c>
      <c r="N1714" s="1">
        <v>45525.675000000003</v>
      </c>
    </row>
    <row r="1715" spans="1:14" x14ac:dyDescent="0.2">
      <c r="A1715">
        <v>1801</v>
      </c>
      <c r="B1715" t="s">
        <v>123</v>
      </c>
      <c r="C1715" t="s">
        <v>32</v>
      </c>
      <c r="D1715">
        <v>0</v>
      </c>
      <c r="E1715" t="s">
        <v>22</v>
      </c>
      <c r="F1715" t="s">
        <v>23</v>
      </c>
      <c r="G1715" t="s">
        <v>39</v>
      </c>
      <c r="H1715" t="s">
        <v>17</v>
      </c>
      <c r="I1715" t="s">
        <v>49</v>
      </c>
      <c r="J1715" t="s">
        <v>44</v>
      </c>
      <c r="K1715" t="s">
        <v>62</v>
      </c>
      <c r="M1715" t="s">
        <v>20</v>
      </c>
      <c r="N1715" s="1">
        <v>45526.438194444447</v>
      </c>
    </row>
    <row r="1716" spans="1:14" x14ac:dyDescent="0.2">
      <c r="A1716">
        <v>1802</v>
      </c>
      <c r="B1716" t="s">
        <v>14</v>
      </c>
      <c r="C1716" t="s">
        <v>21</v>
      </c>
      <c r="D1716">
        <v>2</v>
      </c>
      <c r="E1716" t="s">
        <v>27</v>
      </c>
      <c r="F1716" t="s">
        <v>71</v>
      </c>
      <c r="G1716" t="s">
        <v>48</v>
      </c>
      <c r="H1716" t="s">
        <v>17</v>
      </c>
      <c r="I1716" t="s">
        <v>54</v>
      </c>
      <c r="J1716" t="s">
        <v>19</v>
      </c>
      <c r="M1716" t="s">
        <v>61</v>
      </c>
      <c r="N1716" s="1">
        <v>45526.450694444444</v>
      </c>
    </row>
    <row r="1717" spans="1:14" x14ac:dyDescent="0.2">
      <c r="A1717">
        <v>1804</v>
      </c>
      <c r="B1717" t="s">
        <v>102</v>
      </c>
      <c r="C1717" t="s">
        <v>103</v>
      </c>
      <c r="D1717">
        <v>1</v>
      </c>
      <c r="E1717" t="s">
        <v>16</v>
      </c>
      <c r="F1717" t="s">
        <v>71</v>
      </c>
      <c r="G1717" t="s">
        <v>48</v>
      </c>
      <c r="H1717" t="s">
        <v>25</v>
      </c>
      <c r="I1717" t="s">
        <v>36</v>
      </c>
      <c r="J1717" t="s">
        <v>37</v>
      </c>
      <c r="M1717" t="s">
        <v>20</v>
      </c>
      <c r="N1717" s="1">
        <v>45526.600694444445</v>
      </c>
    </row>
    <row r="1718" spans="1:14" x14ac:dyDescent="0.2">
      <c r="A1718">
        <v>1805</v>
      </c>
      <c r="B1718" t="s">
        <v>102</v>
      </c>
      <c r="C1718" t="s">
        <v>103</v>
      </c>
      <c r="D1718">
        <v>3</v>
      </c>
      <c r="E1718" t="s">
        <v>22</v>
      </c>
      <c r="F1718" t="s">
        <v>23</v>
      </c>
      <c r="G1718" t="s">
        <v>39</v>
      </c>
      <c r="H1718" t="s">
        <v>17</v>
      </c>
      <c r="I1718" t="s">
        <v>49</v>
      </c>
      <c r="J1718" t="s">
        <v>19</v>
      </c>
      <c r="M1718" t="s">
        <v>20</v>
      </c>
      <c r="N1718" s="1">
        <v>45526.740972222222</v>
      </c>
    </row>
    <row r="1719" spans="1:14" x14ac:dyDescent="0.2">
      <c r="A1719">
        <v>1806</v>
      </c>
      <c r="B1719" t="s">
        <v>102</v>
      </c>
      <c r="C1719" t="s">
        <v>103</v>
      </c>
      <c r="D1719">
        <v>1</v>
      </c>
      <c r="E1719" t="s">
        <v>27</v>
      </c>
      <c r="F1719" t="s">
        <v>71</v>
      </c>
      <c r="G1719" t="s">
        <v>48</v>
      </c>
      <c r="H1719" t="s">
        <v>17</v>
      </c>
      <c r="I1719" t="s">
        <v>18</v>
      </c>
      <c r="J1719" t="s">
        <v>19</v>
      </c>
      <c r="M1719" t="s">
        <v>52</v>
      </c>
      <c r="N1719" s="1">
        <v>45527.427083333336</v>
      </c>
    </row>
    <row r="1720" spans="1:14" x14ac:dyDescent="0.2">
      <c r="A1720">
        <v>1807</v>
      </c>
      <c r="B1720" t="s">
        <v>102</v>
      </c>
      <c r="C1720" t="s">
        <v>103</v>
      </c>
      <c r="D1720">
        <v>2</v>
      </c>
      <c r="E1720" t="s">
        <v>22</v>
      </c>
      <c r="F1720" t="s">
        <v>71</v>
      </c>
      <c r="G1720" t="s">
        <v>53</v>
      </c>
      <c r="H1720" t="s">
        <v>25</v>
      </c>
      <c r="I1720" t="s">
        <v>30</v>
      </c>
      <c r="J1720" t="s">
        <v>19</v>
      </c>
      <c r="M1720" t="s">
        <v>34</v>
      </c>
      <c r="N1720" s="1">
        <v>45527.463194444441</v>
      </c>
    </row>
    <row r="1721" spans="1:14" x14ac:dyDescent="0.2">
      <c r="A1721">
        <v>1808</v>
      </c>
      <c r="B1721" t="s">
        <v>127</v>
      </c>
      <c r="C1721" t="s">
        <v>32</v>
      </c>
      <c r="D1721">
        <v>3</v>
      </c>
      <c r="E1721" t="s">
        <v>27</v>
      </c>
      <c r="F1721" t="s">
        <v>71</v>
      </c>
      <c r="G1721" t="s">
        <v>48</v>
      </c>
      <c r="H1721" t="s">
        <v>17</v>
      </c>
      <c r="I1721" t="s">
        <v>30</v>
      </c>
      <c r="J1721" t="s">
        <v>37</v>
      </c>
      <c r="M1721" t="s">
        <v>147</v>
      </c>
      <c r="N1721" s="1">
        <v>45527.7</v>
      </c>
    </row>
    <row r="1722" spans="1:14" x14ac:dyDescent="0.2">
      <c r="A1722">
        <v>1809</v>
      </c>
      <c r="B1722" t="s">
        <v>102</v>
      </c>
      <c r="C1722" t="s">
        <v>103</v>
      </c>
      <c r="D1722">
        <v>1</v>
      </c>
      <c r="E1722" t="s">
        <v>27</v>
      </c>
      <c r="F1722" t="s">
        <v>71</v>
      </c>
      <c r="G1722" t="s">
        <v>48</v>
      </c>
      <c r="H1722" t="s">
        <v>17</v>
      </c>
      <c r="I1722" t="s">
        <v>49</v>
      </c>
      <c r="J1722" t="s">
        <v>33</v>
      </c>
      <c r="M1722" t="s">
        <v>20</v>
      </c>
      <c r="N1722" s="1">
        <v>45527.788888888892</v>
      </c>
    </row>
    <row r="1723" spans="1:14" x14ac:dyDescent="0.2">
      <c r="A1723">
        <v>1810</v>
      </c>
      <c r="B1723" t="s">
        <v>102</v>
      </c>
      <c r="C1723" t="s">
        <v>103</v>
      </c>
      <c r="D1723">
        <v>1</v>
      </c>
      <c r="E1723" t="s">
        <v>27</v>
      </c>
      <c r="F1723" t="s">
        <v>23</v>
      </c>
      <c r="G1723" t="s">
        <v>43</v>
      </c>
      <c r="H1723" t="s">
        <v>25</v>
      </c>
      <c r="I1723" t="s">
        <v>54</v>
      </c>
      <c r="J1723" t="s">
        <v>37</v>
      </c>
      <c r="M1723" t="s">
        <v>20</v>
      </c>
      <c r="N1723" s="1">
        <v>45528.352083333331</v>
      </c>
    </row>
    <row r="1724" spans="1:14" x14ac:dyDescent="0.2">
      <c r="A1724">
        <v>1811</v>
      </c>
      <c r="B1724" t="s">
        <v>102</v>
      </c>
      <c r="C1724" t="s">
        <v>103</v>
      </c>
      <c r="D1724">
        <v>4</v>
      </c>
      <c r="E1724" t="s">
        <v>22</v>
      </c>
      <c r="F1724" t="s">
        <v>71</v>
      </c>
      <c r="G1724" t="s">
        <v>48</v>
      </c>
      <c r="H1724" t="s">
        <v>17</v>
      </c>
      <c r="I1724" t="s">
        <v>58</v>
      </c>
      <c r="J1724" t="s">
        <v>19</v>
      </c>
      <c r="M1724" t="s">
        <v>60</v>
      </c>
      <c r="N1724" s="1">
        <v>45528.523611111108</v>
      </c>
    </row>
    <row r="1725" spans="1:14" x14ac:dyDescent="0.2">
      <c r="A1725">
        <v>1812</v>
      </c>
      <c r="B1725" t="s">
        <v>132</v>
      </c>
      <c r="C1725" t="s">
        <v>133</v>
      </c>
      <c r="D1725">
        <v>2</v>
      </c>
      <c r="E1725" t="s">
        <v>27</v>
      </c>
      <c r="F1725" t="s">
        <v>71</v>
      </c>
      <c r="G1725" t="s">
        <v>48</v>
      </c>
      <c r="H1725" t="s">
        <v>17</v>
      </c>
      <c r="I1725" t="s">
        <v>58</v>
      </c>
      <c r="J1725" t="s">
        <v>41</v>
      </c>
      <c r="M1725" t="s">
        <v>52</v>
      </c>
      <c r="N1725" s="1">
        <v>45528.802777777775</v>
      </c>
    </row>
    <row r="1726" spans="1:14" x14ac:dyDescent="0.2">
      <c r="A1726">
        <v>1813</v>
      </c>
      <c r="B1726" t="s">
        <v>102</v>
      </c>
      <c r="C1726" t="s">
        <v>103</v>
      </c>
      <c r="D1726">
        <v>0</v>
      </c>
      <c r="E1726" t="s">
        <v>27</v>
      </c>
      <c r="F1726" t="s">
        <v>23</v>
      </c>
      <c r="G1726" t="s">
        <v>39</v>
      </c>
      <c r="H1726" t="s">
        <v>83</v>
      </c>
      <c r="I1726" t="s">
        <v>49</v>
      </c>
      <c r="J1726" t="s">
        <v>19</v>
      </c>
      <c r="M1726" t="s">
        <v>34</v>
      </c>
      <c r="N1726" s="1">
        <v>45528.877083333333</v>
      </c>
    </row>
    <row r="1727" spans="1:14" x14ac:dyDescent="0.2">
      <c r="A1727">
        <v>1814</v>
      </c>
      <c r="B1727" t="s">
        <v>132</v>
      </c>
      <c r="C1727" t="s">
        <v>133</v>
      </c>
      <c r="D1727">
        <v>1</v>
      </c>
      <c r="E1727" t="s">
        <v>27</v>
      </c>
      <c r="F1727" t="s">
        <v>28</v>
      </c>
      <c r="G1727" t="s">
        <v>46</v>
      </c>
      <c r="H1727" t="s">
        <v>76</v>
      </c>
      <c r="I1727" t="s">
        <v>36</v>
      </c>
      <c r="J1727" t="s">
        <v>44</v>
      </c>
      <c r="M1727" t="s">
        <v>34</v>
      </c>
      <c r="N1727" s="1">
        <v>45530.556944444441</v>
      </c>
    </row>
    <row r="1728" spans="1:14" x14ac:dyDescent="0.2">
      <c r="A1728">
        <v>1815</v>
      </c>
      <c r="B1728" t="s">
        <v>102</v>
      </c>
      <c r="C1728" t="s">
        <v>103</v>
      </c>
      <c r="D1728">
        <v>1</v>
      </c>
      <c r="E1728" t="s">
        <v>27</v>
      </c>
      <c r="F1728" t="s">
        <v>71</v>
      </c>
      <c r="G1728" t="s">
        <v>48</v>
      </c>
      <c r="H1728" t="s">
        <v>25</v>
      </c>
      <c r="I1728" t="s">
        <v>26</v>
      </c>
      <c r="J1728" t="s">
        <v>44</v>
      </c>
      <c r="M1728" t="s">
        <v>52</v>
      </c>
      <c r="N1728" s="1">
        <v>45530.907638888886</v>
      </c>
    </row>
    <row r="1729" spans="1:14" x14ac:dyDescent="0.2">
      <c r="A1729">
        <v>1816</v>
      </c>
      <c r="B1729" t="s">
        <v>102</v>
      </c>
      <c r="C1729" t="s">
        <v>103</v>
      </c>
      <c r="D1729">
        <v>1</v>
      </c>
      <c r="E1729" t="s">
        <v>22</v>
      </c>
      <c r="F1729" t="s">
        <v>23</v>
      </c>
      <c r="G1729" t="s">
        <v>39</v>
      </c>
      <c r="H1729" t="s">
        <v>17</v>
      </c>
      <c r="I1729" t="s">
        <v>49</v>
      </c>
      <c r="J1729" t="s">
        <v>33</v>
      </c>
      <c r="M1729" t="s">
        <v>20</v>
      </c>
      <c r="N1729" s="1">
        <v>45531.010416666664</v>
      </c>
    </row>
    <row r="1730" spans="1:14" x14ac:dyDescent="0.2">
      <c r="A1730">
        <v>1817</v>
      </c>
      <c r="B1730" t="s">
        <v>102</v>
      </c>
      <c r="C1730" t="s">
        <v>103</v>
      </c>
      <c r="D1730">
        <v>2</v>
      </c>
      <c r="E1730" t="s">
        <v>27</v>
      </c>
      <c r="F1730" t="s">
        <v>23</v>
      </c>
      <c r="G1730" t="s">
        <v>55</v>
      </c>
      <c r="H1730" t="s">
        <v>17</v>
      </c>
      <c r="I1730" t="s">
        <v>58</v>
      </c>
      <c r="J1730" t="s">
        <v>41</v>
      </c>
      <c r="M1730" t="s">
        <v>20</v>
      </c>
      <c r="N1730" s="1">
        <v>45531.425694444442</v>
      </c>
    </row>
    <row r="1731" spans="1:14" x14ac:dyDescent="0.2">
      <c r="A1731">
        <v>1818</v>
      </c>
      <c r="B1731" t="s">
        <v>102</v>
      </c>
      <c r="C1731" t="s">
        <v>103</v>
      </c>
      <c r="D1731">
        <v>0</v>
      </c>
      <c r="E1731" t="s">
        <v>27</v>
      </c>
      <c r="F1731" t="s">
        <v>28</v>
      </c>
      <c r="G1731" t="s">
        <v>29</v>
      </c>
      <c r="H1731" t="s">
        <v>25</v>
      </c>
      <c r="I1731" t="s">
        <v>50</v>
      </c>
      <c r="J1731" t="s">
        <v>41</v>
      </c>
      <c r="M1731" t="s">
        <v>20</v>
      </c>
      <c r="N1731" s="1">
        <v>45531.448611111111</v>
      </c>
    </row>
    <row r="1732" spans="1:14" x14ac:dyDescent="0.2">
      <c r="A1732">
        <v>1819</v>
      </c>
      <c r="B1732" t="s">
        <v>102</v>
      </c>
      <c r="C1732" t="s">
        <v>103</v>
      </c>
      <c r="D1732">
        <v>2</v>
      </c>
      <c r="E1732" t="s">
        <v>27</v>
      </c>
      <c r="F1732" t="s">
        <v>71</v>
      </c>
      <c r="G1732" t="s">
        <v>24</v>
      </c>
      <c r="H1732" t="s">
        <v>17</v>
      </c>
      <c r="I1732" t="s">
        <v>49</v>
      </c>
      <c r="J1732" t="s">
        <v>33</v>
      </c>
      <c r="L1732" t="s">
        <v>62</v>
      </c>
      <c r="M1732" t="s">
        <v>20</v>
      </c>
      <c r="N1732" s="1">
        <v>45532.30972222222</v>
      </c>
    </row>
    <row r="1733" spans="1:14" x14ac:dyDescent="0.2">
      <c r="A1733">
        <v>1820</v>
      </c>
      <c r="D1733">
        <v>3</v>
      </c>
      <c r="E1733" t="s">
        <v>22</v>
      </c>
      <c r="F1733" t="s">
        <v>23</v>
      </c>
      <c r="G1733" t="s">
        <v>43</v>
      </c>
      <c r="H1733" t="s">
        <v>76</v>
      </c>
      <c r="I1733" t="s">
        <v>54</v>
      </c>
      <c r="J1733" t="s">
        <v>33</v>
      </c>
      <c r="M1733" t="s">
        <v>20</v>
      </c>
      <c r="N1733" s="1">
        <v>45532.573611111111</v>
      </c>
    </row>
  </sheetData>
  <autoFilter ref="A1:M1" xr:uid="{EEC25EE5-1153-904C-8230-F8E6AD0E58C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FFB7-82A8-2244-874C-62148320554B}">
  <dimension ref="A1:N1682"/>
  <sheetViews>
    <sheetView workbookViewId="0">
      <selection activeCell="A168" sqref="A1:XFD1048576"/>
    </sheetView>
  </sheetViews>
  <sheetFormatPr baseColWidth="10" defaultColWidth="11" defaultRowHeight="16" x14ac:dyDescent="0.2"/>
  <cols>
    <col min="1" max="1" width="10" bestFit="1" customWidth="1"/>
    <col min="2" max="2" width="29.83203125" bestFit="1" customWidth="1"/>
    <col min="3" max="3" width="18.6640625" bestFit="1" customWidth="1"/>
    <col min="4" max="4" width="8.1640625" bestFit="1" customWidth="1"/>
    <col min="5" max="5" width="19" bestFit="1" customWidth="1"/>
    <col min="6" max="6" width="37.83203125" bestFit="1" customWidth="1"/>
    <col min="7" max="7" width="34.1640625" bestFit="1" customWidth="1"/>
    <col min="8" max="8" width="25.1640625" bestFit="1" customWidth="1"/>
    <col min="9" max="9" width="16.6640625" bestFit="1" customWidth="1"/>
    <col min="10" max="10" width="27.6640625" bestFit="1" customWidth="1"/>
    <col min="11" max="11" width="23.33203125" bestFit="1" customWidth="1"/>
    <col min="12" max="12" width="28.33203125" bestFit="1" customWidth="1"/>
    <col min="13" max="13" width="80.83203125" bestFit="1" customWidth="1"/>
    <col min="14" max="14" width="13.33203125" bestFit="1" customWidth="1"/>
  </cols>
  <sheetData>
    <row r="1" spans="1:14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">
      <c r="A2">
        <v>1</v>
      </c>
      <c r="B2" t="s">
        <v>14</v>
      </c>
      <c r="C2" t="s">
        <v>15</v>
      </c>
      <c r="D2">
        <v>3</v>
      </c>
      <c r="E2" t="s">
        <v>16</v>
      </c>
      <c r="H2" t="s">
        <v>17</v>
      </c>
      <c r="I2" t="s">
        <v>18</v>
      </c>
      <c r="J2" t="s">
        <v>19</v>
      </c>
      <c r="M2" t="s">
        <v>20</v>
      </c>
      <c r="N2" s="1">
        <v>44160.388888888891</v>
      </c>
    </row>
    <row r="3" spans="1:14" x14ac:dyDescent="0.2">
      <c r="A3">
        <v>2</v>
      </c>
      <c r="B3" t="s">
        <v>14</v>
      </c>
      <c r="C3" t="s">
        <v>21</v>
      </c>
      <c r="D3">
        <v>2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19</v>
      </c>
      <c r="M3" t="s">
        <v>20</v>
      </c>
      <c r="N3" s="1">
        <v>44160.388888888891</v>
      </c>
    </row>
    <row r="4" spans="1:14" x14ac:dyDescent="0.2">
      <c r="A4">
        <v>3</v>
      </c>
      <c r="B4" t="s">
        <v>14</v>
      </c>
      <c r="C4" t="s">
        <v>15</v>
      </c>
      <c r="D4">
        <v>3</v>
      </c>
      <c r="E4" t="s">
        <v>27</v>
      </c>
      <c r="F4" t="s">
        <v>28</v>
      </c>
      <c r="G4" t="s">
        <v>29</v>
      </c>
      <c r="H4" t="s">
        <v>17</v>
      </c>
      <c r="I4" t="s">
        <v>30</v>
      </c>
      <c r="J4" t="s">
        <v>19</v>
      </c>
      <c r="M4" t="s">
        <v>20</v>
      </c>
      <c r="N4" s="1">
        <v>44160.388888888891</v>
      </c>
    </row>
    <row r="5" spans="1:14" x14ac:dyDescent="0.2">
      <c r="A5">
        <v>4</v>
      </c>
      <c r="B5" t="s">
        <v>31</v>
      </c>
      <c r="C5" t="s">
        <v>32</v>
      </c>
      <c r="D5">
        <v>1</v>
      </c>
      <c r="E5" t="s">
        <v>27</v>
      </c>
      <c r="F5" t="s">
        <v>23</v>
      </c>
      <c r="G5" t="s">
        <v>24</v>
      </c>
      <c r="H5" t="s">
        <v>17</v>
      </c>
      <c r="I5" t="s">
        <v>18</v>
      </c>
      <c r="J5" t="s">
        <v>33</v>
      </c>
      <c r="M5" t="s">
        <v>34</v>
      </c>
      <c r="N5" s="1">
        <v>44160.388888888891</v>
      </c>
    </row>
    <row r="6" spans="1:14" x14ac:dyDescent="0.2">
      <c r="A6">
        <v>5</v>
      </c>
      <c r="B6" t="s">
        <v>14</v>
      </c>
      <c r="C6" t="s">
        <v>21</v>
      </c>
      <c r="E6" t="s">
        <v>27</v>
      </c>
      <c r="H6" t="s">
        <v>35</v>
      </c>
      <c r="I6" t="s">
        <v>36</v>
      </c>
      <c r="J6" t="s">
        <v>19</v>
      </c>
      <c r="M6" t="s">
        <v>20</v>
      </c>
      <c r="N6" s="1">
        <v>44160.388888888891</v>
      </c>
    </row>
    <row r="7" spans="1:14" x14ac:dyDescent="0.2">
      <c r="A7">
        <v>6</v>
      </c>
      <c r="B7" t="s">
        <v>14</v>
      </c>
      <c r="C7" t="s">
        <v>21</v>
      </c>
      <c r="D7">
        <v>1</v>
      </c>
      <c r="E7" t="s">
        <v>27</v>
      </c>
      <c r="F7" t="s">
        <v>23</v>
      </c>
      <c r="G7" t="s">
        <v>24</v>
      </c>
      <c r="H7" t="s">
        <v>25</v>
      </c>
      <c r="I7" t="s">
        <v>26</v>
      </c>
      <c r="J7" t="s">
        <v>37</v>
      </c>
      <c r="M7" t="s">
        <v>20</v>
      </c>
      <c r="N7" s="1">
        <v>44160.388888888891</v>
      </c>
    </row>
    <row r="8" spans="1:14" x14ac:dyDescent="0.2">
      <c r="A8">
        <v>7</v>
      </c>
      <c r="B8" t="s">
        <v>14</v>
      </c>
      <c r="C8" t="s">
        <v>15</v>
      </c>
      <c r="D8">
        <v>3</v>
      </c>
      <c r="E8" t="s">
        <v>27</v>
      </c>
      <c r="H8" t="s">
        <v>17</v>
      </c>
      <c r="I8" t="s">
        <v>30</v>
      </c>
      <c r="J8" t="s">
        <v>19</v>
      </c>
      <c r="M8" t="s">
        <v>20</v>
      </c>
      <c r="N8" s="1">
        <v>44160.388888888891</v>
      </c>
    </row>
    <row r="9" spans="1:14" x14ac:dyDescent="0.2">
      <c r="A9">
        <v>8</v>
      </c>
      <c r="B9" t="s">
        <v>14</v>
      </c>
      <c r="C9" t="s">
        <v>15</v>
      </c>
      <c r="D9">
        <v>2</v>
      </c>
      <c r="E9" t="s">
        <v>22</v>
      </c>
      <c r="F9" t="s">
        <v>38</v>
      </c>
      <c r="G9" t="s">
        <v>39</v>
      </c>
      <c r="H9" t="s">
        <v>40</v>
      </c>
      <c r="I9" t="s">
        <v>18</v>
      </c>
      <c r="J9" t="s">
        <v>41</v>
      </c>
      <c r="M9" t="s">
        <v>20</v>
      </c>
      <c r="N9" s="1">
        <v>44160.388888888891</v>
      </c>
    </row>
    <row r="10" spans="1:14" x14ac:dyDescent="0.2">
      <c r="A10">
        <v>9</v>
      </c>
      <c r="B10" t="s">
        <v>14</v>
      </c>
      <c r="C10" t="s">
        <v>42</v>
      </c>
      <c r="D10">
        <v>4</v>
      </c>
      <c r="E10" t="s">
        <v>27</v>
      </c>
      <c r="G10" t="s">
        <v>24</v>
      </c>
      <c r="H10" t="s">
        <v>25</v>
      </c>
      <c r="I10" t="s">
        <v>36</v>
      </c>
      <c r="J10" t="s">
        <v>37</v>
      </c>
      <c r="M10" t="s">
        <v>20</v>
      </c>
      <c r="N10" s="1">
        <v>44160.388888888891</v>
      </c>
    </row>
    <row r="11" spans="1:14" x14ac:dyDescent="0.2">
      <c r="A11">
        <v>10</v>
      </c>
      <c r="B11" t="s">
        <v>14</v>
      </c>
      <c r="C11" t="s">
        <v>21</v>
      </c>
      <c r="D11">
        <v>4</v>
      </c>
      <c r="E11" t="s">
        <v>27</v>
      </c>
      <c r="F11" t="s">
        <v>23</v>
      </c>
      <c r="G11" t="s">
        <v>43</v>
      </c>
      <c r="H11" t="s">
        <v>40</v>
      </c>
      <c r="I11" t="s">
        <v>26</v>
      </c>
      <c r="J11" t="s">
        <v>44</v>
      </c>
      <c r="M11" t="s">
        <v>20</v>
      </c>
      <c r="N11" s="1">
        <v>44160.388888888891</v>
      </c>
    </row>
    <row r="12" spans="1:14" x14ac:dyDescent="0.2">
      <c r="A12">
        <v>11</v>
      </c>
      <c r="B12" t="s">
        <v>14</v>
      </c>
      <c r="C12" t="s">
        <v>21</v>
      </c>
      <c r="D12">
        <v>3</v>
      </c>
      <c r="E12" t="s">
        <v>22</v>
      </c>
      <c r="F12" t="s">
        <v>23</v>
      </c>
      <c r="H12" t="s">
        <v>17</v>
      </c>
      <c r="I12" t="s">
        <v>45</v>
      </c>
      <c r="J12" t="s">
        <v>19</v>
      </c>
      <c r="M12" t="s">
        <v>20</v>
      </c>
      <c r="N12" s="1">
        <v>44160.388888888891</v>
      </c>
    </row>
    <row r="13" spans="1:14" x14ac:dyDescent="0.2">
      <c r="A13">
        <v>12</v>
      </c>
      <c r="B13" t="s">
        <v>14</v>
      </c>
      <c r="C13" t="s">
        <v>21</v>
      </c>
      <c r="D13">
        <v>1</v>
      </c>
      <c r="E13" t="s">
        <v>22</v>
      </c>
      <c r="F13" t="s">
        <v>23</v>
      </c>
      <c r="G13" t="s">
        <v>39</v>
      </c>
      <c r="H13" t="s">
        <v>25</v>
      </c>
      <c r="I13" t="s">
        <v>18</v>
      </c>
      <c r="J13" t="s">
        <v>19</v>
      </c>
      <c r="N13" s="1">
        <v>44160.388888888891</v>
      </c>
    </row>
    <row r="14" spans="1:14" x14ac:dyDescent="0.2">
      <c r="A14">
        <v>13</v>
      </c>
      <c r="B14" t="s">
        <v>14</v>
      </c>
      <c r="C14" t="s">
        <v>15</v>
      </c>
      <c r="D14">
        <v>2</v>
      </c>
      <c r="E14" t="s">
        <v>27</v>
      </c>
      <c r="F14" t="s">
        <v>38</v>
      </c>
      <c r="G14" t="s">
        <v>46</v>
      </c>
      <c r="H14" t="s">
        <v>17</v>
      </c>
      <c r="I14" t="s">
        <v>30</v>
      </c>
      <c r="J14" t="s">
        <v>41</v>
      </c>
      <c r="M14" t="s">
        <v>47</v>
      </c>
      <c r="N14" s="1">
        <v>44160.388888888891</v>
      </c>
    </row>
    <row r="15" spans="1:14" x14ac:dyDescent="0.2">
      <c r="A15">
        <v>14</v>
      </c>
      <c r="B15" t="s">
        <v>14</v>
      </c>
      <c r="C15" t="s">
        <v>21</v>
      </c>
      <c r="D15">
        <v>1</v>
      </c>
      <c r="E15" t="s">
        <v>22</v>
      </c>
      <c r="G15" t="s">
        <v>48</v>
      </c>
      <c r="H15" t="s">
        <v>17</v>
      </c>
      <c r="I15" t="s">
        <v>49</v>
      </c>
      <c r="J15" t="s">
        <v>44</v>
      </c>
      <c r="M15" t="s">
        <v>20</v>
      </c>
      <c r="N15" s="1">
        <v>44160.388888888891</v>
      </c>
    </row>
    <row r="16" spans="1:14" x14ac:dyDescent="0.2">
      <c r="A16">
        <v>15</v>
      </c>
      <c r="B16" t="s">
        <v>14</v>
      </c>
      <c r="C16" t="s">
        <v>21</v>
      </c>
      <c r="D16">
        <v>1</v>
      </c>
      <c r="E16" t="s">
        <v>27</v>
      </c>
      <c r="F16" t="s">
        <v>23</v>
      </c>
      <c r="G16" t="s">
        <v>29</v>
      </c>
      <c r="H16" t="s">
        <v>25</v>
      </c>
      <c r="I16" t="s">
        <v>50</v>
      </c>
      <c r="J16" t="s">
        <v>19</v>
      </c>
      <c r="N16" s="1">
        <v>44160.388888888891</v>
      </c>
    </row>
    <row r="17" spans="1:14" x14ac:dyDescent="0.2">
      <c r="A17">
        <v>16</v>
      </c>
      <c r="B17" t="s">
        <v>31</v>
      </c>
      <c r="C17" t="s">
        <v>32</v>
      </c>
      <c r="D17">
        <v>1</v>
      </c>
      <c r="E17" t="s">
        <v>22</v>
      </c>
      <c r="F17" t="s">
        <v>28</v>
      </c>
      <c r="G17" t="s">
        <v>46</v>
      </c>
      <c r="H17" t="s">
        <v>25</v>
      </c>
      <c r="I17" t="s">
        <v>36</v>
      </c>
      <c r="J17" t="s">
        <v>37</v>
      </c>
      <c r="M17" t="s">
        <v>34</v>
      </c>
      <c r="N17" s="1">
        <v>44160.388888888891</v>
      </c>
    </row>
    <row r="18" spans="1:14" x14ac:dyDescent="0.2">
      <c r="A18">
        <v>17</v>
      </c>
      <c r="B18" t="s">
        <v>14</v>
      </c>
      <c r="C18" t="s">
        <v>21</v>
      </c>
      <c r="D18">
        <v>1</v>
      </c>
      <c r="E18" t="s">
        <v>27</v>
      </c>
      <c r="H18" t="s">
        <v>17</v>
      </c>
      <c r="I18" t="s">
        <v>30</v>
      </c>
      <c r="J18" t="s">
        <v>19</v>
      </c>
      <c r="M18" t="s">
        <v>20</v>
      </c>
      <c r="N18" s="1">
        <v>44160.388888888891</v>
      </c>
    </row>
    <row r="19" spans="1:14" x14ac:dyDescent="0.2">
      <c r="A19">
        <v>18</v>
      </c>
      <c r="B19" t="s">
        <v>31</v>
      </c>
      <c r="C19" t="s">
        <v>32</v>
      </c>
      <c r="D19">
        <v>1</v>
      </c>
      <c r="E19" t="s">
        <v>16</v>
      </c>
      <c r="G19" t="s">
        <v>48</v>
      </c>
      <c r="H19" t="s">
        <v>17</v>
      </c>
      <c r="I19" t="s">
        <v>18</v>
      </c>
      <c r="J19" t="s">
        <v>44</v>
      </c>
      <c r="M19" t="s">
        <v>51</v>
      </c>
      <c r="N19" s="1">
        <v>44160.388888888891</v>
      </c>
    </row>
    <row r="20" spans="1:14" x14ac:dyDescent="0.2">
      <c r="A20">
        <v>19</v>
      </c>
      <c r="B20" t="s">
        <v>14</v>
      </c>
      <c r="C20" t="s">
        <v>15</v>
      </c>
      <c r="D20">
        <v>1</v>
      </c>
      <c r="E20" t="s">
        <v>27</v>
      </c>
      <c r="F20" t="s">
        <v>23</v>
      </c>
      <c r="G20" t="s">
        <v>39</v>
      </c>
      <c r="H20" t="s">
        <v>25</v>
      </c>
      <c r="I20" t="s">
        <v>18</v>
      </c>
      <c r="J20" t="s">
        <v>19</v>
      </c>
      <c r="M20" t="s">
        <v>20</v>
      </c>
      <c r="N20" s="1">
        <v>44160.388888888891</v>
      </c>
    </row>
    <row r="21" spans="1:14" x14ac:dyDescent="0.2">
      <c r="A21">
        <v>20</v>
      </c>
      <c r="B21" t="s">
        <v>31</v>
      </c>
      <c r="C21" t="s">
        <v>32</v>
      </c>
      <c r="D21">
        <v>3</v>
      </c>
      <c r="E21" t="s">
        <v>22</v>
      </c>
      <c r="G21" t="s">
        <v>48</v>
      </c>
      <c r="H21" t="s">
        <v>17</v>
      </c>
      <c r="I21" t="s">
        <v>18</v>
      </c>
      <c r="J21" t="s">
        <v>19</v>
      </c>
      <c r="M21" t="s">
        <v>34</v>
      </c>
      <c r="N21" s="1">
        <v>44160.388888888891</v>
      </c>
    </row>
    <row r="22" spans="1:14" x14ac:dyDescent="0.2">
      <c r="A22">
        <v>21</v>
      </c>
      <c r="B22" t="s">
        <v>14</v>
      </c>
      <c r="C22" t="s">
        <v>15</v>
      </c>
      <c r="D22">
        <v>2</v>
      </c>
      <c r="E22" t="s">
        <v>27</v>
      </c>
      <c r="H22" t="s">
        <v>25</v>
      </c>
      <c r="I22" t="s">
        <v>26</v>
      </c>
      <c r="J22" t="s">
        <v>19</v>
      </c>
      <c r="M22" t="s">
        <v>20</v>
      </c>
      <c r="N22" s="1">
        <v>44160.388888888891</v>
      </c>
    </row>
    <row r="23" spans="1:14" x14ac:dyDescent="0.2">
      <c r="A23">
        <v>22</v>
      </c>
      <c r="B23" t="s">
        <v>14</v>
      </c>
      <c r="C23" t="s">
        <v>21</v>
      </c>
      <c r="D23">
        <v>2</v>
      </c>
      <c r="E23" t="s">
        <v>27</v>
      </c>
      <c r="F23" t="s">
        <v>23</v>
      </c>
      <c r="G23" t="s">
        <v>39</v>
      </c>
      <c r="H23" t="s">
        <v>25</v>
      </c>
      <c r="I23" t="s">
        <v>18</v>
      </c>
      <c r="J23" t="s">
        <v>19</v>
      </c>
      <c r="M23" t="s">
        <v>20</v>
      </c>
      <c r="N23" s="1">
        <v>44160.388888888891</v>
      </c>
    </row>
    <row r="24" spans="1:14" x14ac:dyDescent="0.2">
      <c r="A24">
        <v>23</v>
      </c>
      <c r="B24" t="s">
        <v>14</v>
      </c>
      <c r="C24" t="s">
        <v>15</v>
      </c>
      <c r="D24">
        <v>1</v>
      </c>
      <c r="E24" t="s">
        <v>27</v>
      </c>
      <c r="F24" t="s">
        <v>23</v>
      </c>
      <c r="G24" t="s">
        <v>39</v>
      </c>
      <c r="H24" t="s">
        <v>17</v>
      </c>
      <c r="I24" t="s">
        <v>18</v>
      </c>
      <c r="J24" t="s">
        <v>44</v>
      </c>
      <c r="M24" t="s">
        <v>20</v>
      </c>
      <c r="N24" s="1">
        <v>44160.388888888891</v>
      </c>
    </row>
    <row r="25" spans="1:14" x14ac:dyDescent="0.2">
      <c r="A25">
        <v>25</v>
      </c>
      <c r="B25" t="s">
        <v>14</v>
      </c>
      <c r="C25" t="s">
        <v>15</v>
      </c>
      <c r="D25">
        <v>2</v>
      </c>
      <c r="E25" t="s">
        <v>22</v>
      </c>
      <c r="F25" t="s">
        <v>23</v>
      </c>
      <c r="G25" t="s">
        <v>43</v>
      </c>
      <c r="H25" t="s">
        <v>40</v>
      </c>
      <c r="I25" t="s">
        <v>18</v>
      </c>
      <c r="J25" t="s">
        <v>41</v>
      </c>
      <c r="M25" t="s">
        <v>52</v>
      </c>
      <c r="N25" s="1">
        <v>44200.461111111108</v>
      </c>
    </row>
    <row r="26" spans="1:14" x14ac:dyDescent="0.2">
      <c r="A26">
        <v>26</v>
      </c>
      <c r="B26" t="s">
        <v>14</v>
      </c>
      <c r="C26" t="s">
        <v>21</v>
      </c>
      <c r="D26">
        <v>1</v>
      </c>
      <c r="E26" t="s">
        <v>27</v>
      </c>
      <c r="F26" t="s">
        <v>28</v>
      </c>
      <c r="G26" t="s">
        <v>53</v>
      </c>
      <c r="H26" t="s">
        <v>17</v>
      </c>
      <c r="I26" t="s">
        <v>30</v>
      </c>
      <c r="J26" t="s">
        <v>19</v>
      </c>
      <c r="N26" s="1">
        <v>44200.461111111108</v>
      </c>
    </row>
    <row r="27" spans="1:14" x14ac:dyDescent="0.2">
      <c r="A27">
        <v>27</v>
      </c>
      <c r="B27" t="s">
        <v>31</v>
      </c>
      <c r="C27" t="s">
        <v>32</v>
      </c>
      <c r="D27">
        <v>2</v>
      </c>
      <c r="E27" t="s">
        <v>27</v>
      </c>
      <c r="F27" t="s">
        <v>28</v>
      </c>
      <c r="G27" t="s">
        <v>24</v>
      </c>
      <c r="H27" t="s">
        <v>17</v>
      </c>
      <c r="I27" t="s">
        <v>30</v>
      </c>
      <c r="J27" t="s">
        <v>33</v>
      </c>
      <c r="M27" t="s">
        <v>20</v>
      </c>
      <c r="N27" s="1">
        <v>44200.461111111108</v>
      </c>
    </row>
    <row r="28" spans="1:14" x14ac:dyDescent="0.2">
      <c r="A28">
        <v>28</v>
      </c>
      <c r="B28" t="s">
        <v>14</v>
      </c>
      <c r="C28" t="s">
        <v>42</v>
      </c>
      <c r="D28">
        <v>2</v>
      </c>
      <c r="F28" t="s">
        <v>28</v>
      </c>
      <c r="G28" t="s">
        <v>29</v>
      </c>
      <c r="H28" t="s">
        <v>17</v>
      </c>
      <c r="I28" t="s">
        <v>49</v>
      </c>
      <c r="J28" t="s">
        <v>44</v>
      </c>
      <c r="M28" t="s">
        <v>51</v>
      </c>
      <c r="N28" s="1">
        <v>44200.461111111108</v>
      </c>
    </row>
    <row r="29" spans="1:14" x14ac:dyDescent="0.2">
      <c r="A29">
        <v>29</v>
      </c>
      <c r="B29" t="s">
        <v>31</v>
      </c>
      <c r="C29" t="s">
        <v>32</v>
      </c>
      <c r="E29" t="s">
        <v>27</v>
      </c>
      <c r="F29" t="s">
        <v>23</v>
      </c>
      <c r="G29" t="s">
        <v>39</v>
      </c>
      <c r="H29" t="s">
        <v>25</v>
      </c>
      <c r="I29" t="s">
        <v>18</v>
      </c>
      <c r="J29" t="s">
        <v>44</v>
      </c>
      <c r="M29" t="s">
        <v>34</v>
      </c>
      <c r="N29" s="1">
        <v>44200.461111111108</v>
      </c>
    </row>
    <row r="30" spans="1:14" x14ac:dyDescent="0.2">
      <c r="A30">
        <v>30</v>
      </c>
      <c r="B30" t="s">
        <v>31</v>
      </c>
      <c r="C30" t="s">
        <v>32</v>
      </c>
      <c r="D30">
        <v>3</v>
      </c>
      <c r="E30" t="s">
        <v>22</v>
      </c>
      <c r="H30" t="s">
        <v>17</v>
      </c>
      <c r="I30" t="s">
        <v>30</v>
      </c>
      <c r="J30" t="s">
        <v>33</v>
      </c>
      <c r="M30" t="s">
        <v>20</v>
      </c>
      <c r="N30" s="1">
        <v>44200.461111111108</v>
      </c>
    </row>
    <row r="31" spans="1:14" x14ac:dyDescent="0.2">
      <c r="A31">
        <v>31</v>
      </c>
      <c r="B31" t="s">
        <v>31</v>
      </c>
      <c r="C31" t="s">
        <v>32</v>
      </c>
      <c r="D31">
        <v>2</v>
      </c>
      <c r="E31" t="s">
        <v>16</v>
      </c>
      <c r="F31" t="s">
        <v>23</v>
      </c>
      <c r="G31" t="s">
        <v>43</v>
      </c>
      <c r="H31" t="s">
        <v>25</v>
      </c>
      <c r="I31" t="s">
        <v>54</v>
      </c>
      <c r="J31" t="s">
        <v>37</v>
      </c>
      <c r="M31" t="s">
        <v>20</v>
      </c>
      <c r="N31" s="1">
        <v>44200.461111111108</v>
      </c>
    </row>
    <row r="32" spans="1:14" x14ac:dyDescent="0.2">
      <c r="A32">
        <v>32</v>
      </c>
      <c r="B32" t="s">
        <v>31</v>
      </c>
      <c r="C32" t="s">
        <v>32</v>
      </c>
      <c r="D32">
        <v>2</v>
      </c>
      <c r="E32" t="s">
        <v>22</v>
      </c>
      <c r="F32" t="s">
        <v>23</v>
      </c>
      <c r="G32" t="s">
        <v>24</v>
      </c>
      <c r="H32" t="s">
        <v>17</v>
      </c>
      <c r="I32" t="s">
        <v>30</v>
      </c>
      <c r="J32" t="s">
        <v>19</v>
      </c>
      <c r="M32" t="s">
        <v>20</v>
      </c>
      <c r="N32" s="1">
        <v>44200.461111111108</v>
      </c>
    </row>
    <row r="33" spans="1:14" x14ac:dyDescent="0.2">
      <c r="A33">
        <v>33</v>
      </c>
      <c r="B33" t="s">
        <v>31</v>
      </c>
      <c r="C33" t="s">
        <v>32</v>
      </c>
      <c r="D33">
        <v>5</v>
      </c>
      <c r="E33" t="s">
        <v>27</v>
      </c>
      <c r="F33" t="s">
        <v>38</v>
      </c>
      <c r="G33" t="s">
        <v>46</v>
      </c>
      <c r="H33" t="s">
        <v>17</v>
      </c>
      <c r="I33" t="s">
        <v>18</v>
      </c>
      <c r="J33" t="s">
        <v>19</v>
      </c>
      <c r="M33" t="s">
        <v>20</v>
      </c>
      <c r="N33" s="1">
        <v>44200.461111111108</v>
      </c>
    </row>
    <row r="34" spans="1:14" x14ac:dyDescent="0.2">
      <c r="A34">
        <v>34</v>
      </c>
      <c r="B34" t="s">
        <v>14</v>
      </c>
      <c r="C34" t="s">
        <v>15</v>
      </c>
      <c r="D34">
        <v>1</v>
      </c>
      <c r="E34" t="s">
        <v>27</v>
      </c>
      <c r="G34" t="s">
        <v>48</v>
      </c>
      <c r="H34" t="s">
        <v>25</v>
      </c>
      <c r="I34" t="s">
        <v>36</v>
      </c>
      <c r="J34" t="s">
        <v>41</v>
      </c>
      <c r="M34" t="s">
        <v>47</v>
      </c>
      <c r="N34" s="1">
        <v>44200.461111111108</v>
      </c>
    </row>
    <row r="35" spans="1:14" x14ac:dyDescent="0.2">
      <c r="A35">
        <v>35</v>
      </c>
      <c r="B35" t="s">
        <v>31</v>
      </c>
      <c r="C35" t="s">
        <v>32</v>
      </c>
      <c r="D35">
        <v>1</v>
      </c>
      <c r="E35" t="s">
        <v>27</v>
      </c>
      <c r="H35" t="s">
        <v>25</v>
      </c>
      <c r="I35" t="s">
        <v>36</v>
      </c>
      <c r="J35" t="s">
        <v>19</v>
      </c>
      <c r="M35" t="s">
        <v>47</v>
      </c>
      <c r="N35" s="1">
        <v>44200.461111111108</v>
      </c>
    </row>
    <row r="36" spans="1:14" x14ac:dyDescent="0.2">
      <c r="A36">
        <v>36</v>
      </c>
      <c r="B36" t="s">
        <v>31</v>
      </c>
      <c r="C36" t="s">
        <v>32</v>
      </c>
      <c r="E36" t="s">
        <v>27</v>
      </c>
      <c r="G36" t="s">
        <v>48</v>
      </c>
      <c r="H36" t="s">
        <v>25</v>
      </c>
      <c r="I36" t="s">
        <v>36</v>
      </c>
      <c r="J36" t="s">
        <v>19</v>
      </c>
      <c r="M36" t="s">
        <v>20</v>
      </c>
      <c r="N36" s="1">
        <v>44201.714583333334</v>
      </c>
    </row>
    <row r="37" spans="1:14" x14ac:dyDescent="0.2">
      <c r="A37">
        <v>37</v>
      </c>
      <c r="B37" t="s">
        <v>31</v>
      </c>
      <c r="C37" t="s">
        <v>32</v>
      </c>
      <c r="D37">
        <v>2</v>
      </c>
      <c r="E37" t="s">
        <v>27</v>
      </c>
      <c r="F37" t="s">
        <v>23</v>
      </c>
      <c r="G37" t="s">
        <v>55</v>
      </c>
      <c r="H37" t="s">
        <v>17</v>
      </c>
      <c r="I37" t="s">
        <v>49</v>
      </c>
      <c r="J37" t="s">
        <v>19</v>
      </c>
      <c r="M37" t="s">
        <v>20</v>
      </c>
      <c r="N37" s="1">
        <v>44202.422222222223</v>
      </c>
    </row>
    <row r="38" spans="1:14" x14ac:dyDescent="0.2">
      <c r="A38">
        <v>38</v>
      </c>
      <c r="B38" t="s">
        <v>14</v>
      </c>
      <c r="C38" t="s">
        <v>15</v>
      </c>
      <c r="D38">
        <v>2</v>
      </c>
      <c r="E38" t="s">
        <v>22</v>
      </c>
      <c r="F38" t="s">
        <v>23</v>
      </c>
      <c r="G38" t="s">
        <v>43</v>
      </c>
      <c r="H38" t="s">
        <v>17</v>
      </c>
      <c r="I38" t="s">
        <v>18</v>
      </c>
      <c r="J38" t="s">
        <v>44</v>
      </c>
      <c r="M38" t="s">
        <v>34</v>
      </c>
      <c r="N38" s="1">
        <v>44203.738194444442</v>
      </c>
    </row>
    <row r="39" spans="1:14" x14ac:dyDescent="0.2">
      <c r="A39">
        <v>39</v>
      </c>
      <c r="B39" t="s">
        <v>14</v>
      </c>
      <c r="C39" t="s">
        <v>42</v>
      </c>
      <c r="D39">
        <v>3</v>
      </c>
      <c r="E39" t="s">
        <v>16</v>
      </c>
      <c r="F39" t="s">
        <v>23</v>
      </c>
      <c r="G39" t="s">
        <v>24</v>
      </c>
      <c r="H39" t="s">
        <v>40</v>
      </c>
      <c r="I39" t="s">
        <v>26</v>
      </c>
      <c r="J39" t="s">
        <v>37</v>
      </c>
      <c r="M39" t="s">
        <v>34</v>
      </c>
      <c r="N39" s="1">
        <v>44203.808333333334</v>
      </c>
    </row>
    <row r="40" spans="1:14" x14ac:dyDescent="0.2">
      <c r="A40">
        <v>40</v>
      </c>
      <c r="B40" t="s">
        <v>14</v>
      </c>
      <c r="C40" t="s">
        <v>56</v>
      </c>
      <c r="D40">
        <v>1</v>
      </c>
      <c r="E40" t="s">
        <v>27</v>
      </c>
      <c r="F40" t="s">
        <v>23</v>
      </c>
      <c r="G40" t="s">
        <v>43</v>
      </c>
      <c r="H40" t="s">
        <v>25</v>
      </c>
      <c r="I40" t="s">
        <v>54</v>
      </c>
      <c r="J40" t="s">
        <v>19</v>
      </c>
      <c r="N40" s="1">
        <v>44204.732638888891</v>
      </c>
    </row>
    <row r="41" spans="1:14" x14ac:dyDescent="0.2">
      <c r="A41">
        <v>41</v>
      </c>
      <c r="B41" t="s">
        <v>14</v>
      </c>
      <c r="C41" t="s">
        <v>21</v>
      </c>
      <c r="D41">
        <v>3</v>
      </c>
      <c r="E41" t="s">
        <v>16</v>
      </c>
      <c r="F41" t="s">
        <v>28</v>
      </c>
      <c r="G41" t="s">
        <v>24</v>
      </c>
      <c r="H41" t="s">
        <v>17</v>
      </c>
      <c r="I41" t="s">
        <v>49</v>
      </c>
      <c r="J41" t="s">
        <v>37</v>
      </c>
      <c r="M41" t="s">
        <v>20</v>
      </c>
      <c r="N41" s="1">
        <v>44204.790277777778</v>
      </c>
    </row>
    <row r="42" spans="1:14" x14ac:dyDescent="0.2">
      <c r="A42">
        <v>42</v>
      </c>
      <c r="B42" t="s">
        <v>31</v>
      </c>
      <c r="C42" t="s">
        <v>32</v>
      </c>
      <c r="D42">
        <v>2</v>
      </c>
      <c r="E42" t="s">
        <v>27</v>
      </c>
      <c r="H42" t="s">
        <v>17</v>
      </c>
      <c r="I42" t="s">
        <v>18</v>
      </c>
      <c r="J42" t="s">
        <v>19</v>
      </c>
      <c r="M42" t="s">
        <v>20</v>
      </c>
      <c r="N42" s="1">
        <v>44204.844444444447</v>
      </c>
    </row>
    <row r="43" spans="1:14" x14ac:dyDescent="0.2">
      <c r="A43">
        <v>43</v>
      </c>
      <c r="B43" t="s">
        <v>57</v>
      </c>
      <c r="C43" t="s">
        <v>32</v>
      </c>
      <c r="D43">
        <v>2</v>
      </c>
      <c r="E43" t="s">
        <v>27</v>
      </c>
      <c r="G43" t="s">
        <v>48</v>
      </c>
      <c r="H43" t="s">
        <v>40</v>
      </c>
      <c r="I43" t="s">
        <v>36</v>
      </c>
      <c r="J43" t="s">
        <v>44</v>
      </c>
      <c r="M43" t="s">
        <v>20</v>
      </c>
      <c r="N43" s="1">
        <v>44204.90625</v>
      </c>
    </row>
    <row r="44" spans="1:14" x14ac:dyDescent="0.2">
      <c r="A44">
        <v>44</v>
      </c>
      <c r="B44" t="s">
        <v>14</v>
      </c>
      <c r="C44" t="s">
        <v>15</v>
      </c>
      <c r="D44">
        <v>1</v>
      </c>
      <c r="E44" t="s">
        <v>27</v>
      </c>
      <c r="F44" t="s">
        <v>23</v>
      </c>
      <c r="G44" t="s">
        <v>24</v>
      </c>
      <c r="H44" t="s">
        <v>25</v>
      </c>
      <c r="I44" t="s">
        <v>26</v>
      </c>
      <c r="J44" t="s">
        <v>44</v>
      </c>
      <c r="M44" t="s">
        <v>20</v>
      </c>
      <c r="N44" s="1">
        <v>44204.978472222225</v>
      </c>
    </row>
    <row r="45" spans="1:14" x14ac:dyDescent="0.2">
      <c r="A45">
        <v>45</v>
      </c>
      <c r="B45" t="s">
        <v>14</v>
      </c>
      <c r="C45" t="s">
        <v>21</v>
      </c>
      <c r="D45">
        <v>4</v>
      </c>
      <c r="E45" t="s">
        <v>16</v>
      </c>
      <c r="G45" t="s">
        <v>53</v>
      </c>
      <c r="H45" t="s">
        <v>25</v>
      </c>
      <c r="I45" t="s">
        <v>58</v>
      </c>
      <c r="J45" t="s">
        <v>37</v>
      </c>
      <c r="M45" t="s">
        <v>34</v>
      </c>
      <c r="N45" s="1">
        <v>44205.395833333336</v>
      </c>
    </row>
    <row r="46" spans="1:14" x14ac:dyDescent="0.2">
      <c r="A46">
        <v>46</v>
      </c>
      <c r="B46" t="s">
        <v>57</v>
      </c>
      <c r="C46" t="s">
        <v>32</v>
      </c>
      <c r="D46">
        <v>1</v>
      </c>
      <c r="E46" t="s">
        <v>27</v>
      </c>
      <c r="F46" t="s">
        <v>28</v>
      </c>
      <c r="G46" t="s">
        <v>29</v>
      </c>
      <c r="H46" t="s">
        <v>40</v>
      </c>
      <c r="I46" t="s">
        <v>50</v>
      </c>
      <c r="J46" t="s">
        <v>44</v>
      </c>
      <c r="M46" t="s">
        <v>20</v>
      </c>
      <c r="N46" s="1">
        <v>44205.479166666664</v>
      </c>
    </row>
    <row r="47" spans="1:14" x14ac:dyDescent="0.2">
      <c r="A47">
        <v>47</v>
      </c>
      <c r="B47" t="s">
        <v>14</v>
      </c>
      <c r="C47" t="s">
        <v>21</v>
      </c>
      <c r="D47">
        <v>1</v>
      </c>
      <c r="E47" t="s">
        <v>16</v>
      </c>
      <c r="G47" t="s">
        <v>48</v>
      </c>
      <c r="H47" t="s">
        <v>25</v>
      </c>
      <c r="I47" t="s">
        <v>36</v>
      </c>
      <c r="J47" t="s">
        <v>44</v>
      </c>
      <c r="M47" t="s">
        <v>51</v>
      </c>
      <c r="N47" s="1">
        <v>44205.488888888889</v>
      </c>
    </row>
    <row r="48" spans="1:14" x14ac:dyDescent="0.2">
      <c r="A48">
        <v>48</v>
      </c>
      <c r="B48" t="s">
        <v>57</v>
      </c>
      <c r="C48" t="s">
        <v>32</v>
      </c>
      <c r="D48">
        <v>2</v>
      </c>
      <c r="E48" t="s">
        <v>27</v>
      </c>
      <c r="F48" t="s">
        <v>23</v>
      </c>
      <c r="G48" t="s">
        <v>43</v>
      </c>
      <c r="H48" t="s">
        <v>25</v>
      </c>
      <c r="I48" t="s">
        <v>54</v>
      </c>
      <c r="J48" t="s">
        <v>19</v>
      </c>
      <c r="M48" t="s">
        <v>20</v>
      </c>
      <c r="N48" s="1">
        <v>44205.669444444444</v>
      </c>
    </row>
    <row r="49" spans="1:14" x14ac:dyDescent="0.2">
      <c r="A49">
        <v>49</v>
      </c>
      <c r="B49" t="s">
        <v>57</v>
      </c>
      <c r="C49" t="s">
        <v>32</v>
      </c>
      <c r="D49">
        <v>2</v>
      </c>
      <c r="E49" t="s">
        <v>22</v>
      </c>
      <c r="F49" t="s">
        <v>23</v>
      </c>
      <c r="H49" t="s">
        <v>17</v>
      </c>
      <c r="I49" t="s">
        <v>58</v>
      </c>
      <c r="J49" t="s">
        <v>59</v>
      </c>
      <c r="M49" t="s">
        <v>20</v>
      </c>
      <c r="N49" s="1">
        <v>44206.425000000003</v>
      </c>
    </row>
    <row r="50" spans="1:14" x14ac:dyDescent="0.2">
      <c r="A50">
        <v>50</v>
      </c>
      <c r="B50" t="s">
        <v>57</v>
      </c>
      <c r="C50" t="s">
        <v>32</v>
      </c>
      <c r="D50">
        <v>4</v>
      </c>
      <c r="E50" t="s">
        <v>27</v>
      </c>
      <c r="G50" t="s">
        <v>48</v>
      </c>
      <c r="H50" t="s">
        <v>17</v>
      </c>
      <c r="I50" t="s">
        <v>18</v>
      </c>
      <c r="J50" t="s">
        <v>44</v>
      </c>
      <c r="M50" t="s">
        <v>51</v>
      </c>
      <c r="N50" s="1">
        <v>44206.445138888892</v>
      </c>
    </row>
    <row r="51" spans="1:14" x14ac:dyDescent="0.2">
      <c r="A51">
        <v>51</v>
      </c>
      <c r="B51" t="s">
        <v>14</v>
      </c>
      <c r="C51" t="s">
        <v>21</v>
      </c>
      <c r="D51">
        <v>1</v>
      </c>
      <c r="E51" t="s">
        <v>16</v>
      </c>
      <c r="F51" t="s">
        <v>28</v>
      </c>
      <c r="G51" t="s">
        <v>53</v>
      </c>
      <c r="H51" t="s">
        <v>25</v>
      </c>
      <c r="I51" t="s">
        <v>18</v>
      </c>
      <c r="J51" t="s">
        <v>37</v>
      </c>
      <c r="M51" t="s">
        <v>52</v>
      </c>
      <c r="N51" s="1">
        <v>44206.459722222222</v>
      </c>
    </row>
    <row r="52" spans="1:14" x14ac:dyDescent="0.2">
      <c r="A52">
        <v>52</v>
      </c>
      <c r="B52" t="s">
        <v>57</v>
      </c>
      <c r="C52" t="s">
        <v>32</v>
      </c>
      <c r="D52">
        <v>1</v>
      </c>
      <c r="E52" t="s">
        <v>22</v>
      </c>
      <c r="F52" t="s">
        <v>23</v>
      </c>
      <c r="G52" t="s">
        <v>43</v>
      </c>
      <c r="H52" t="s">
        <v>25</v>
      </c>
      <c r="I52" t="s">
        <v>54</v>
      </c>
      <c r="J52" t="s">
        <v>44</v>
      </c>
      <c r="M52" t="s">
        <v>34</v>
      </c>
      <c r="N52" s="1">
        <v>44206.468055555553</v>
      </c>
    </row>
    <row r="53" spans="1:14" x14ac:dyDescent="0.2">
      <c r="A53">
        <v>53</v>
      </c>
      <c r="B53" t="s">
        <v>14</v>
      </c>
      <c r="C53" t="s">
        <v>21</v>
      </c>
      <c r="D53">
        <v>2</v>
      </c>
      <c r="E53" t="s">
        <v>27</v>
      </c>
      <c r="F53" t="s">
        <v>23</v>
      </c>
      <c r="G53" t="s">
        <v>24</v>
      </c>
      <c r="H53" t="s">
        <v>25</v>
      </c>
      <c r="I53" t="s">
        <v>26</v>
      </c>
      <c r="J53" t="s">
        <v>44</v>
      </c>
      <c r="M53" t="s">
        <v>34</v>
      </c>
      <c r="N53" s="1">
        <v>44206.470833333333</v>
      </c>
    </row>
    <row r="54" spans="1:14" x14ac:dyDescent="0.2">
      <c r="A54">
        <v>54</v>
      </c>
      <c r="B54" t="s">
        <v>57</v>
      </c>
      <c r="C54" t="s">
        <v>32</v>
      </c>
      <c r="D54">
        <v>2</v>
      </c>
      <c r="E54" t="s">
        <v>22</v>
      </c>
      <c r="F54" t="s">
        <v>38</v>
      </c>
      <c r="G54" t="s">
        <v>46</v>
      </c>
      <c r="H54" t="s">
        <v>17</v>
      </c>
      <c r="I54" t="s">
        <v>58</v>
      </c>
      <c r="J54" t="s">
        <v>19</v>
      </c>
      <c r="M54" t="s">
        <v>20</v>
      </c>
      <c r="N54" s="1">
        <v>44206.547222222223</v>
      </c>
    </row>
    <row r="55" spans="1:14" x14ac:dyDescent="0.2">
      <c r="A55">
        <v>55</v>
      </c>
      <c r="B55" t="s">
        <v>14</v>
      </c>
      <c r="C55" t="s">
        <v>15</v>
      </c>
      <c r="D55">
        <v>4</v>
      </c>
      <c r="E55" t="s">
        <v>22</v>
      </c>
      <c r="F55" t="s">
        <v>38</v>
      </c>
      <c r="G55" t="s">
        <v>46</v>
      </c>
      <c r="H55" t="s">
        <v>40</v>
      </c>
      <c r="I55" t="s">
        <v>30</v>
      </c>
      <c r="J55" t="s">
        <v>19</v>
      </c>
      <c r="M55" t="s">
        <v>20</v>
      </c>
      <c r="N55" s="1">
        <v>44206.609722222223</v>
      </c>
    </row>
    <row r="56" spans="1:14" x14ac:dyDescent="0.2">
      <c r="A56">
        <v>56</v>
      </c>
      <c r="B56" t="s">
        <v>57</v>
      </c>
      <c r="C56" t="s">
        <v>32</v>
      </c>
      <c r="D56">
        <v>2</v>
      </c>
      <c r="E56" t="s">
        <v>22</v>
      </c>
      <c r="F56" t="s">
        <v>23</v>
      </c>
      <c r="G56" t="s">
        <v>43</v>
      </c>
      <c r="H56" t="s">
        <v>40</v>
      </c>
      <c r="I56" t="s">
        <v>54</v>
      </c>
      <c r="J56" t="s">
        <v>44</v>
      </c>
      <c r="M56" t="s">
        <v>20</v>
      </c>
      <c r="N56" s="1">
        <v>44207.03402777778</v>
      </c>
    </row>
    <row r="57" spans="1:14" x14ac:dyDescent="0.2">
      <c r="A57">
        <v>57</v>
      </c>
      <c r="B57" t="s">
        <v>14</v>
      </c>
      <c r="C57" t="s">
        <v>21</v>
      </c>
      <c r="D57">
        <v>2</v>
      </c>
      <c r="E57" t="s">
        <v>22</v>
      </c>
      <c r="F57" t="s">
        <v>23</v>
      </c>
      <c r="G57" t="s">
        <v>39</v>
      </c>
      <c r="H57" t="s">
        <v>25</v>
      </c>
      <c r="I57" t="s">
        <v>18</v>
      </c>
      <c r="J57" t="s">
        <v>37</v>
      </c>
      <c r="M57" t="s">
        <v>51</v>
      </c>
      <c r="N57" s="1">
        <v>44207.241666666669</v>
      </c>
    </row>
    <row r="58" spans="1:14" x14ac:dyDescent="0.2">
      <c r="A58">
        <v>58</v>
      </c>
      <c r="B58" t="s">
        <v>14</v>
      </c>
      <c r="C58" t="s">
        <v>42</v>
      </c>
      <c r="E58" t="s">
        <v>22</v>
      </c>
      <c r="G58" t="s">
        <v>48</v>
      </c>
      <c r="H58" t="s">
        <v>17</v>
      </c>
      <c r="I58" t="s">
        <v>49</v>
      </c>
      <c r="J58" t="s">
        <v>19</v>
      </c>
      <c r="M58" t="s">
        <v>47</v>
      </c>
      <c r="N58" s="1">
        <v>44207.456250000003</v>
      </c>
    </row>
    <row r="59" spans="1:14" x14ac:dyDescent="0.2">
      <c r="A59">
        <v>59</v>
      </c>
      <c r="B59" t="s">
        <v>14</v>
      </c>
      <c r="C59" t="s">
        <v>42</v>
      </c>
      <c r="D59">
        <v>2</v>
      </c>
      <c r="E59" t="s">
        <v>16</v>
      </c>
      <c r="G59" t="s">
        <v>48</v>
      </c>
      <c r="H59" t="s">
        <v>17</v>
      </c>
      <c r="I59" t="s">
        <v>18</v>
      </c>
      <c r="J59" t="s">
        <v>59</v>
      </c>
      <c r="M59" t="s">
        <v>60</v>
      </c>
      <c r="N59" s="1">
        <v>44207.67083333333</v>
      </c>
    </row>
    <row r="60" spans="1:14" x14ac:dyDescent="0.2">
      <c r="A60">
        <v>60</v>
      </c>
      <c r="B60" t="s">
        <v>57</v>
      </c>
      <c r="C60" t="s">
        <v>32</v>
      </c>
      <c r="D60">
        <v>2</v>
      </c>
      <c r="E60" t="s">
        <v>22</v>
      </c>
      <c r="F60" t="s">
        <v>23</v>
      </c>
      <c r="G60" t="s">
        <v>39</v>
      </c>
      <c r="H60" t="s">
        <v>17</v>
      </c>
      <c r="I60" t="s">
        <v>49</v>
      </c>
      <c r="J60" t="s">
        <v>41</v>
      </c>
      <c r="M60" t="s">
        <v>61</v>
      </c>
      <c r="N60" s="1">
        <v>44210.885416666664</v>
      </c>
    </row>
    <row r="61" spans="1:14" x14ac:dyDescent="0.2">
      <c r="A61">
        <v>61</v>
      </c>
      <c r="B61" t="s">
        <v>57</v>
      </c>
      <c r="C61" t="s">
        <v>32</v>
      </c>
      <c r="D61">
        <v>4</v>
      </c>
      <c r="E61" t="s">
        <v>27</v>
      </c>
      <c r="H61" t="s">
        <v>17</v>
      </c>
      <c r="I61" t="s">
        <v>49</v>
      </c>
      <c r="J61" t="s">
        <v>59</v>
      </c>
      <c r="M61" t="s">
        <v>20</v>
      </c>
      <c r="N61" s="1">
        <v>44211.458333333336</v>
      </c>
    </row>
    <row r="62" spans="1:14" x14ac:dyDescent="0.2">
      <c r="A62">
        <v>62</v>
      </c>
      <c r="B62" t="s">
        <v>14</v>
      </c>
      <c r="C62" t="s">
        <v>21</v>
      </c>
      <c r="D62">
        <v>3</v>
      </c>
      <c r="E62" t="s">
        <v>27</v>
      </c>
      <c r="G62" t="s">
        <v>48</v>
      </c>
      <c r="H62" t="s">
        <v>17</v>
      </c>
      <c r="I62" t="s">
        <v>54</v>
      </c>
      <c r="J62" t="s">
        <v>44</v>
      </c>
      <c r="K62" t="s">
        <v>62</v>
      </c>
      <c r="M62" t="s">
        <v>20</v>
      </c>
      <c r="N62" s="1">
        <v>44211.713888888888</v>
      </c>
    </row>
    <row r="63" spans="1:14" x14ac:dyDescent="0.2">
      <c r="A63">
        <v>63</v>
      </c>
      <c r="B63" t="s">
        <v>57</v>
      </c>
      <c r="C63" t="s">
        <v>32</v>
      </c>
      <c r="D63">
        <v>3</v>
      </c>
      <c r="E63" t="s">
        <v>27</v>
      </c>
      <c r="F63" t="s">
        <v>28</v>
      </c>
      <c r="G63" t="s">
        <v>24</v>
      </c>
      <c r="H63" t="s">
        <v>17</v>
      </c>
      <c r="I63" t="s">
        <v>26</v>
      </c>
      <c r="J63" t="s">
        <v>33</v>
      </c>
      <c r="M63" t="s">
        <v>34</v>
      </c>
      <c r="N63" s="1">
        <v>44213.897222222222</v>
      </c>
    </row>
    <row r="64" spans="1:14" x14ac:dyDescent="0.2">
      <c r="A64">
        <v>64</v>
      </c>
      <c r="B64" t="s">
        <v>57</v>
      </c>
      <c r="C64" t="s">
        <v>32</v>
      </c>
      <c r="D64">
        <v>1</v>
      </c>
      <c r="E64" t="s">
        <v>27</v>
      </c>
      <c r="F64" t="s">
        <v>28</v>
      </c>
      <c r="G64" t="s">
        <v>29</v>
      </c>
      <c r="H64" t="s">
        <v>25</v>
      </c>
      <c r="I64" t="s">
        <v>50</v>
      </c>
      <c r="J64" t="s">
        <v>44</v>
      </c>
      <c r="M64" t="s">
        <v>20</v>
      </c>
      <c r="N64" s="1">
        <v>44215.370138888888</v>
      </c>
    </row>
    <row r="65" spans="1:14" x14ac:dyDescent="0.2">
      <c r="A65">
        <v>65</v>
      </c>
      <c r="B65" t="s">
        <v>57</v>
      </c>
      <c r="C65" t="s">
        <v>32</v>
      </c>
      <c r="D65">
        <v>3</v>
      </c>
      <c r="E65" t="s">
        <v>27</v>
      </c>
      <c r="F65" t="s">
        <v>38</v>
      </c>
      <c r="G65" t="s">
        <v>46</v>
      </c>
      <c r="H65" t="s">
        <v>17</v>
      </c>
      <c r="I65" t="s">
        <v>49</v>
      </c>
      <c r="J65" t="s">
        <v>19</v>
      </c>
      <c r="M65" t="s">
        <v>20</v>
      </c>
      <c r="N65" s="1">
        <v>44219.451388888891</v>
      </c>
    </row>
    <row r="66" spans="1:14" x14ac:dyDescent="0.2">
      <c r="A66">
        <v>66</v>
      </c>
      <c r="B66" t="s">
        <v>63</v>
      </c>
      <c r="C66" t="s">
        <v>32</v>
      </c>
      <c r="D66">
        <v>5</v>
      </c>
      <c r="E66" t="s">
        <v>22</v>
      </c>
      <c r="F66" t="s">
        <v>38</v>
      </c>
      <c r="G66" t="s">
        <v>46</v>
      </c>
      <c r="H66" t="s">
        <v>25</v>
      </c>
      <c r="I66" t="s">
        <v>36</v>
      </c>
      <c r="J66" t="s">
        <v>44</v>
      </c>
      <c r="M66" t="s">
        <v>34</v>
      </c>
      <c r="N66" s="1">
        <v>44220.665972222225</v>
      </c>
    </row>
    <row r="67" spans="1:14" x14ac:dyDescent="0.2">
      <c r="A67">
        <v>67</v>
      </c>
      <c r="B67" t="s">
        <v>14</v>
      </c>
      <c r="C67" t="s">
        <v>42</v>
      </c>
      <c r="D67">
        <v>2</v>
      </c>
      <c r="E67" t="s">
        <v>22</v>
      </c>
      <c r="F67" t="s">
        <v>23</v>
      </c>
      <c r="G67" t="s">
        <v>43</v>
      </c>
      <c r="H67" t="s">
        <v>17</v>
      </c>
      <c r="I67" t="s">
        <v>49</v>
      </c>
      <c r="J67" t="s">
        <v>44</v>
      </c>
      <c r="M67" t="s">
        <v>20</v>
      </c>
      <c r="N67" s="1">
        <v>44222.408333333333</v>
      </c>
    </row>
    <row r="68" spans="1:14" x14ac:dyDescent="0.2">
      <c r="A68">
        <v>68</v>
      </c>
      <c r="B68" t="s">
        <v>63</v>
      </c>
      <c r="C68" t="s">
        <v>32</v>
      </c>
      <c r="D68">
        <v>1</v>
      </c>
      <c r="E68" t="s">
        <v>27</v>
      </c>
      <c r="F68" t="s">
        <v>23</v>
      </c>
      <c r="G68" t="s">
        <v>43</v>
      </c>
      <c r="H68" t="s">
        <v>17</v>
      </c>
      <c r="I68" t="s">
        <v>49</v>
      </c>
      <c r="J68" t="s">
        <v>19</v>
      </c>
      <c r="M68" t="s">
        <v>47</v>
      </c>
      <c r="N68" s="1">
        <v>44224.573611111111</v>
      </c>
    </row>
    <row r="69" spans="1:14" x14ac:dyDescent="0.2">
      <c r="A69">
        <v>69</v>
      </c>
      <c r="B69" t="s">
        <v>14</v>
      </c>
      <c r="C69" t="s">
        <v>21</v>
      </c>
      <c r="D69">
        <v>3</v>
      </c>
      <c r="E69" t="s">
        <v>16</v>
      </c>
      <c r="G69" t="s">
        <v>48</v>
      </c>
      <c r="H69" t="s">
        <v>40</v>
      </c>
      <c r="I69" t="s">
        <v>18</v>
      </c>
      <c r="J69" t="s">
        <v>44</v>
      </c>
      <c r="M69" t="s">
        <v>20</v>
      </c>
      <c r="N69" s="1">
        <v>44228.754861111112</v>
      </c>
    </row>
    <row r="70" spans="1:14" x14ac:dyDescent="0.2">
      <c r="A70">
        <v>70</v>
      </c>
      <c r="B70" t="s">
        <v>14</v>
      </c>
      <c r="C70" t="s">
        <v>21</v>
      </c>
      <c r="D70">
        <v>2</v>
      </c>
      <c r="E70" t="s">
        <v>27</v>
      </c>
      <c r="F70" t="s">
        <v>28</v>
      </c>
      <c r="G70" t="s">
        <v>29</v>
      </c>
      <c r="H70" t="s">
        <v>17</v>
      </c>
      <c r="I70" t="s">
        <v>54</v>
      </c>
      <c r="J70" t="s">
        <v>44</v>
      </c>
      <c r="M70" t="s">
        <v>20</v>
      </c>
      <c r="N70" s="1">
        <v>44229.45416666667</v>
      </c>
    </row>
    <row r="71" spans="1:14" x14ac:dyDescent="0.2">
      <c r="A71">
        <v>71</v>
      </c>
      <c r="B71" t="s">
        <v>63</v>
      </c>
      <c r="C71" t="s">
        <v>32</v>
      </c>
      <c r="D71">
        <v>3</v>
      </c>
      <c r="E71" t="s">
        <v>27</v>
      </c>
      <c r="F71" t="s">
        <v>28</v>
      </c>
      <c r="G71" t="s">
        <v>29</v>
      </c>
      <c r="H71" t="s">
        <v>17</v>
      </c>
      <c r="I71" t="s">
        <v>18</v>
      </c>
      <c r="J71" t="s">
        <v>44</v>
      </c>
      <c r="M71" t="s">
        <v>34</v>
      </c>
      <c r="N71" s="1">
        <v>44231.65902777778</v>
      </c>
    </row>
    <row r="72" spans="1:14" x14ac:dyDescent="0.2">
      <c r="A72">
        <v>72</v>
      </c>
      <c r="B72" t="s">
        <v>63</v>
      </c>
      <c r="C72" t="s">
        <v>32</v>
      </c>
      <c r="D72">
        <v>3</v>
      </c>
      <c r="E72" t="s">
        <v>22</v>
      </c>
      <c r="H72" t="s">
        <v>17</v>
      </c>
      <c r="I72" t="s">
        <v>30</v>
      </c>
      <c r="J72" t="s">
        <v>19</v>
      </c>
      <c r="M72" t="s">
        <v>20</v>
      </c>
      <c r="N72" s="1">
        <v>44237.86041666667</v>
      </c>
    </row>
    <row r="73" spans="1:14" x14ac:dyDescent="0.2">
      <c r="A73">
        <v>73</v>
      </c>
      <c r="B73" t="s">
        <v>14</v>
      </c>
      <c r="C73" t="s">
        <v>15</v>
      </c>
      <c r="D73">
        <v>3</v>
      </c>
      <c r="E73" t="s">
        <v>27</v>
      </c>
      <c r="F73" t="s">
        <v>38</v>
      </c>
      <c r="G73" t="s">
        <v>24</v>
      </c>
      <c r="H73" t="s">
        <v>17</v>
      </c>
      <c r="I73" t="s">
        <v>18</v>
      </c>
      <c r="J73" t="s">
        <v>19</v>
      </c>
      <c r="M73" t="s">
        <v>34</v>
      </c>
      <c r="N73" s="1">
        <v>44237.893750000003</v>
      </c>
    </row>
    <row r="74" spans="1:14" x14ac:dyDescent="0.2">
      <c r="A74">
        <v>74</v>
      </c>
      <c r="B74" t="s">
        <v>14</v>
      </c>
      <c r="C74" t="s">
        <v>21</v>
      </c>
      <c r="D74">
        <v>3</v>
      </c>
      <c r="E74" t="s">
        <v>27</v>
      </c>
      <c r="H74" t="s">
        <v>25</v>
      </c>
      <c r="I74" t="s">
        <v>36</v>
      </c>
      <c r="J74" t="s">
        <v>37</v>
      </c>
      <c r="M74" t="s">
        <v>20</v>
      </c>
      <c r="N74" s="1">
        <v>44237.995833333334</v>
      </c>
    </row>
    <row r="75" spans="1:14" x14ac:dyDescent="0.2">
      <c r="A75">
        <v>75</v>
      </c>
      <c r="B75" t="s">
        <v>63</v>
      </c>
      <c r="C75" t="s">
        <v>32</v>
      </c>
      <c r="D75">
        <v>1</v>
      </c>
      <c r="E75" t="s">
        <v>27</v>
      </c>
      <c r="F75" t="s">
        <v>23</v>
      </c>
      <c r="G75" t="s">
        <v>39</v>
      </c>
      <c r="H75" t="s">
        <v>17</v>
      </c>
      <c r="I75" t="s">
        <v>30</v>
      </c>
      <c r="J75" t="s">
        <v>19</v>
      </c>
      <c r="M75" t="s">
        <v>20</v>
      </c>
      <c r="N75" s="1">
        <v>44238.394444444442</v>
      </c>
    </row>
    <row r="76" spans="1:14" x14ac:dyDescent="0.2">
      <c r="A76">
        <v>76</v>
      </c>
      <c r="B76" t="s">
        <v>63</v>
      </c>
      <c r="C76" t="s">
        <v>32</v>
      </c>
      <c r="D76">
        <v>2</v>
      </c>
      <c r="E76" t="s">
        <v>27</v>
      </c>
      <c r="F76" t="s">
        <v>23</v>
      </c>
      <c r="G76" t="s">
        <v>24</v>
      </c>
      <c r="H76" t="s">
        <v>17</v>
      </c>
      <c r="I76" t="s">
        <v>54</v>
      </c>
      <c r="J76" t="s">
        <v>37</v>
      </c>
      <c r="M76" t="s">
        <v>61</v>
      </c>
      <c r="N76" s="1">
        <v>44240.962500000001</v>
      </c>
    </row>
    <row r="77" spans="1:14" x14ac:dyDescent="0.2">
      <c r="A77">
        <v>77</v>
      </c>
      <c r="B77" t="s">
        <v>14</v>
      </c>
      <c r="C77" t="s">
        <v>21</v>
      </c>
      <c r="E77" t="s">
        <v>27</v>
      </c>
      <c r="H77" t="s">
        <v>40</v>
      </c>
      <c r="I77" t="s">
        <v>36</v>
      </c>
      <c r="J77" t="s">
        <v>37</v>
      </c>
      <c r="M77" t="s">
        <v>20</v>
      </c>
      <c r="N77" s="1">
        <v>44241.292361111111</v>
      </c>
    </row>
    <row r="78" spans="1:14" x14ac:dyDescent="0.2">
      <c r="A78">
        <v>78</v>
      </c>
      <c r="B78" t="s">
        <v>14</v>
      </c>
      <c r="C78" t="s">
        <v>21</v>
      </c>
      <c r="D78">
        <v>2</v>
      </c>
      <c r="E78" t="s">
        <v>22</v>
      </c>
      <c r="G78" t="s">
        <v>48</v>
      </c>
      <c r="H78" t="s">
        <v>17</v>
      </c>
      <c r="I78" t="s">
        <v>18</v>
      </c>
      <c r="J78" t="s">
        <v>41</v>
      </c>
      <c r="M78" t="s">
        <v>52</v>
      </c>
      <c r="N78" s="1">
        <v>44242.550694444442</v>
      </c>
    </row>
    <row r="79" spans="1:14" x14ac:dyDescent="0.2">
      <c r="A79">
        <v>79</v>
      </c>
      <c r="B79" t="s">
        <v>63</v>
      </c>
      <c r="C79" t="s">
        <v>32</v>
      </c>
      <c r="D79">
        <v>2</v>
      </c>
      <c r="E79" t="s">
        <v>27</v>
      </c>
      <c r="G79" t="s">
        <v>24</v>
      </c>
      <c r="H79" t="s">
        <v>25</v>
      </c>
      <c r="I79" t="s">
        <v>54</v>
      </c>
      <c r="J79" t="s">
        <v>19</v>
      </c>
      <c r="M79" t="s">
        <v>20</v>
      </c>
      <c r="N79" s="1">
        <v>44244.435416666667</v>
      </c>
    </row>
    <row r="80" spans="1:14" x14ac:dyDescent="0.2">
      <c r="A80">
        <v>80</v>
      </c>
      <c r="B80" t="s">
        <v>63</v>
      </c>
      <c r="C80" t="s">
        <v>32</v>
      </c>
      <c r="D80">
        <v>1</v>
      </c>
      <c r="E80" t="s">
        <v>22</v>
      </c>
      <c r="F80" t="s">
        <v>38</v>
      </c>
      <c r="G80" t="s">
        <v>24</v>
      </c>
      <c r="H80" t="s">
        <v>17</v>
      </c>
      <c r="I80" t="s">
        <v>54</v>
      </c>
      <c r="J80" t="s">
        <v>19</v>
      </c>
      <c r="M80" t="s">
        <v>64</v>
      </c>
      <c r="N80" s="1">
        <v>44252.588194444441</v>
      </c>
    </row>
    <row r="81" spans="1:14" x14ac:dyDescent="0.2">
      <c r="A81">
        <v>81</v>
      </c>
      <c r="B81" t="s">
        <v>63</v>
      </c>
      <c r="C81" t="s">
        <v>32</v>
      </c>
      <c r="D81">
        <v>1</v>
      </c>
      <c r="H81" t="s">
        <v>17</v>
      </c>
      <c r="I81" t="s">
        <v>49</v>
      </c>
      <c r="J81" t="s">
        <v>19</v>
      </c>
      <c r="M81" t="s">
        <v>20</v>
      </c>
      <c r="N81" s="1">
        <v>44262.546527777777</v>
      </c>
    </row>
    <row r="82" spans="1:14" x14ac:dyDescent="0.2">
      <c r="A82">
        <v>82</v>
      </c>
      <c r="B82" t="s">
        <v>14</v>
      </c>
      <c r="C82" t="s">
        <v>21</v>
      </c>
      <c r="D82">
        <v>1</v>
      </c>
      <c r="F82" t="s">
        <v>23</v>
      </c>
      <c r="G82" t="s">
        <v>24</v>
      </c>
      <c r="H82" t="s">
        <v>40</v>
      </c>
      <c r="I82" t="s">
        <v>26</v>
      </c>
      <c r="J82" t="s">
        <v>19</v>
      </c>
      <c r="M82" t="s">
        <v>65</v>
      </c>
      <c r="N82" s="1">
        <v>44264.495138888888</v>
      </c>
    </row>
    <row r="83" spans="1:14" x14ac:dyDescent="0.2">
      <c r="A83">
        <v>83</v>
      </c>
      <c r="B83" t="s">
        <v>14</v>
      </c>
      <c r="C83" t="s">
        <v>21</v>
      </c>
      <c r="D83">
        <v>2</v>
      </c>
      <c r="F83" t="s">
        <v>38</v>
      </c>
      <c r="G83" t="s">
        <v>24</v>
      </c>
      <c r="H83" t="s">
        <v>35</v>
      </c>
      <c r="I83" t="s">
        <v>30</v>
      </c>
      <c r="J83" t="s">
        <v>33</v>
      </c>
      <c r="M83" t="s">
        <v>20</v>
      </c>
      <c r="N83" s="1">
        <v>44266.883333333331</v>
      </c>
    </row>
    <row r="84" spans="1:14" x14ac:dyDescent="0.2">
      <c r="A84">
        <v>84</v>
      </c>
      <c r="B84" t="s">
        <v>14</v>
      </c>
      <c r="C84" t="s">
        <v>21</v>
      </c>
      <c r="D84">
        <v>4</v>
      </c>
      <c r="G84" t="s">
        <v>48</v>
      </c>
      <c r="H84" t="s">
        <v>17</v>
      </c>
      <c r="I84" t="s">
        <v>45</v>
      </c>
      <c r="J84" t="s">
        <v>41</v>
      </c>
      <c r="M84" t="s">
        <v>20</v>
      </c>
      <c r="N84" s="1">
        <v>44267.486111111109</v>
      </c>
    </row>
    <row r="85" spans="1:14" x14ac:dyDescent="0.2">
      <c r="A85">
        <v>85</v>
      </c>
      <c r="B85" t="s">
        <v>14</v>
      </c>
      <c r="C85" t="s">
        <v>42</v>
      </c>
      <c r="D85">
        <v>2</v>
      </c>
      <c r="E85" t="s">
        <v>16</v>
      </c>
      <c r="F85" t="s">
        <v>23</v>
      </c>
      <c r="G85" t="s">
        <v>29</v>
      </c>
      <c r="H85" t="s">
        <v>17</v>
      </c>
      <c r="I85" t="s">
        <v>54</v>
      </c>
      <c r="J85" t="s">
        <v>44</v>
      </c>
      <c r="M85" t="s">
        <v>34</v>
      </c>
      <c r="N85" s="1">
        <v>44267.837500000001</v>
      </c>
    </row>
    <row r="86" spans="1:14" x14ac:dyDescent="0.2">
      <c r="A86">
        <v>86</v>
      </c>
      <c r="B86" t="s">
        <v>14</v>
      </c>
      <c r="C86" t="s">
        <v>42</v>
      </c>
      <c r="G86" t="s">
        <v>48</v>
      </c>
      <c r="H86" t="s">
        <v>25</v>
      </c>
      <c r="I86" t="s">
        <v>50</v>
      </c>
      <c r="J86" t="s">
        <v>33</v>
      </c>
      <c r="M86" t="s">
        <v>20</v>
      </c>
      <c r="N86" s="1">
        <v>44268.415277777778</v>
      </c>
    </row>
    <row r="87" spans="1:14" x14ac:dyDescent="0.2">
      <c r="A87">
        <v>87</v>
      </c>
      <c r="B87" t="s">
        <v>14</v>
      </c>
      <c r="C87" t="s">
        <v>42</v>
      </c>
      <c r="D87">
        <v>1</v>
      </c>
      <c r="E87" t="s">
        <v>27</v>
      </c>
      <c r="F87" t="s">
        <v>28</v>
      </c>
      <c r="G87" t="s">
        <v>29</v>
      </c>
      <c r="H87" t="s">
        <v>25</v>
      </c>
      <c r="I87" t="s">
        <v>50</v>
      </c>
      <c r="J87" t="s">
        <v>59</v>
      </c>
      <c r="M87" t="s">
        <v>34</v>
      </c>
      <c r="N87" s="1">
        <v>44268.495138888888</v>
      </c>
    </row>
    <row r="88" spans="1:14" x14ac:dyDescent="0.2">
      <c r="A88">
        <v>88</v>
      </c>
      <c r="B88" t="s">
        <v>14</v>
      </c>
      <c r="C88" t="s">
        <v>21</v>
      </c>
      <c r="D88">
        <v>2</v>
      </c>
      <c r="E88" t="s">
        <v>27</v>
      </c>
      <c r="H88" t="s">
        <v>17</v>
      </c>
      <c r="I88" t="s">
        <v>30</v>
      </c>
      <c r="J88" t="s">
        <v>44</v>
      </c>
      <c r="M88" t="s">
        <v>34</v>
      </c>
      <c r="N88" s="1">
        <v>44268.495138888888</v>
      </c>
    </row>
    <row r="89" spans="1:14" x14ac:dyDescent="0.2">
      <c r="A89">
        <v>89</v>
      </c>
      <c r="B89" t="s">
        <v>14</v>
      </c>
      <c r="C89" t="s">
        <v>21</v>
      </c>
      <c r="D89">
        <v>1</v>
      </c>
      <c r="E89" t="s">
        <v>27</v>
      </c>
      <c r="F89" t="s">
        <v>23</v>
      </c>
      <c r="G89" t="s">
        <v>53</v>
      </c>
      <c r="H89" t="s">
        <v>35</v>
      </c>
      <c r="I89" t="s">
        <v>49</v>
      </c>
      <c r="J89" t="s">
        <v>19</v>
      </c>
      <c r="N89" s="1">
        <v>44268.495138888888</v>
      </c>
    </row>
    <row r="90" spans="1:14" x14ac:dyDescent="0.2">
      <c r="A90">
        <v>90</v>
      </c>
      <c r="B90" t="s">
        <v>63</v>
      </c>
      <c r="C90" t="s">
        <v>32</v>
      </c>
      <c r="D90">
        <v>1</v>
      </c>
      <c r="F90" t="s">
        <v>28</v>
      </c>
      <c r="G90" t="s">
        <v>29</v>
      </c>
      <c r="H90" t="s">
        <v>25</v>
      </c>
      <c r="I90" t="s">
        <v>26</v>
      </c>
      <c r="J90" t="s">
        <v>44</v>
      </c>
      <c r="M90" t="s">
        <v>20</v>
      </c>
      <c r="N90" s="1">
        <v>44269.773611111108</v>
      </c>
    </row>
    <row r="91" spans="1:14" x14ac:dyDescent="0.2">
      <c r="A91">
        <v>91</v>
      </c>
      <c r="B91" t="s">
        <v>14</v>
      </c>
      <c r="C91" t="s">
        <v>21</v>
      </c>
      <c r="D91">
        <v>3</v>
      </c>
      <c r="F91" t="s">
        <v>23</v>
      </c>
      <c r="G91" t="s">
        <v>43</v>
      </c>
      <c r="H91" t="s">
        <v>25</v>
      </c>
      <c r="I91" t="s">
        <v>54</v>
      </c>
      <c r="J91" t="s">
        <v>41</v>
      </c>
      <c r="M91" t="s">
        <v>20</v>
      </c>
      <c r="N91" s="1">
        <v>44270.59652777778</v>
      </c>
    </row>
    <row r="92" spans="1:14" x14ac:dyDescent="0.2">
      <c r="A92">
        <v>92</v>
      </c>
      <c r="B92" t="s">
        <v>14</v>
      </c>
      <c r="C92" t="s">
        <v>42</v>
      </c>
      <c r="D92">
        <v>1</v>
      </c>
      <c r="G92" t="s">
        <v>48</v>
      </c>
      <c r="H92" t="s">
        <v>17</v>
      </c>
      <c r="I92" t="s">
        <v>50</v>
      </c>
      <c r="J92" t="s">
        <v>19</v>
      </c>
      <c r="N92" s="1">
        <v>44271.915277777778</v>
      </c>
    </row>
    <row r="93" spans="1:14" x14ac:dyDescent="0.2">
      <c r="A93">
        <v>93</v>
      </c>
      <c r="B93" t="s">
        <v>63</v>
      </c>
      <c r="C93" t="s">
        <v>32</v>
      </c>
      <c r="D93">
        <v>2</v>
      </c>
      <c r="F93" t="s">
        <v>38</v>
      </c>
      <c r="G93" t="s">
        <v>46</v>
      </c>
      <c r="H93" t="s">
        <v>40</v>
      </c>
      <c r="I93" t="s">
        <v>36</v>
      </c>
      <c r="J93" t="s">
        <v>19</v>
      </c>
      <c r="M93" t="s">
        <v>20</v>
      </c>
      <c r="N93" s="1">
        <v>44273.521527777775</v>
      </c>
    </row>
    <row r="94" spans="1:14" x14ac:dyDescent="0.2">
      <c r="A94">
        <v>94</v>
      </c>
      <c r="B94" t="s">
        <v>63</v>
      </c>
      <c r="C94" t="s">
        <v>32</v>
      </c>
      <c r="D94">
        <v>1</v>
      </c>
      <c r="E94" t="s">
        <v>22</v>
      </c>
      <c r="F94" t="s">
        <v>23</v>
      </c>
      <c r="G94" t="s">
        <v>24</v>
      </c>
      <c r="H94" t="s">
        <v>17</v>
      </c>
      <c r="I94" t="s">
        <v>54</v>
      </c>
      <c r="J94" t="s">
        <v>44</v>
      </c>
      <c r="M94" t="s">
        <v>66</v>
      </c>
      <c r="N94" s="1">
        <v>44274.040972222225</v>
      </c>
    </row>
    <row r="95" spans="1:14" x14ac:dyDescent="0.2">
      <c r="A95">
        <v>95</v>
      </c>
      <c r="B95" t="s">
        <v>63</v>
      </c>
      <c r="C95" t="s">
        <v>32</v>
      </c>
      <c r="D95">
        <v>1</v>
      </c>
      <c r="F95" t="s">
        <v>23</v>
      </c>
      <c r="H95" t="s">
        <v>17</v>
      </c>
      <c r="I95" t="s">
        <v>49</v>
      </c>
      <c r="J95" t="s">
        <v>19</v>
      </c>
      <c r="M95" t="s">
        <v>20</v>
      </c>
      <c r="N95" s="1">
        <v>44275.259722222225</v>
      </c>
    </row>
    <row r="96" spans="1:14" x14ac:dyDescent="0.2">
      <c r="A96">
        <v>96</v>
      </c>
      <c r="B96" t="s">
        <v>14</v>
      </c>
      <c r="C96" t="s">
        <v>42</v>
      </c>
      <c r="D96">
        <v>1</v>
      </c>
      <c r="F96" t="s">
        <v>23</v>
      </c>
      <c r="G96" t="s">
        <v>53</v>
      </c>
      <c r="H96" t="s">
        <v>25</v>
      </c>
      <c r="I96" t="s">
        <v>49</v>
      </c>
      <c r="J96" t="s">
        <v>19</v>
      </c>
      <c r="M96" t="s">
        <v>20</v>
      </c>
      <c r="N96" s="1">
        <v>44275.323611111111</v>
      </c>
    </row>
    <row r="97" spans="1:14" x14ac:dyDescent="0.2">
      <c r="A97">
        <v>97</v>
      </c>
      <c r="B97" t="s">
        <v>14</v>
      </c>
      <c r="C97" t="s">
        <v>15</v>
      </c>
      <c r="D97">
        <v>3</v>
      </c>
      <c r="F97" t="s">
        <v>23</v>
      </c>
      <c r="G97" t="s">
        <v>53</v>
      </c>
      <c r="H97" t="s">
        <v>25</v>
      </c>
      <c r="I97" t="s">
        <v>49</v>
      </c>
      <c r="J97" t="s">
        <v>37</v>
      </c>
      <c r="M97" t="s">
        <v>20</v>
      </c>
      <c r="N97" s="1">
        <v>44275.417361111111</v>
      </c>
    </row>
    <row r="98" spans="1:14" x14ac:dyDescent="0.2">
      <c r="A98">
        <v>98</v>
      </c>
      <c r="B98" t="s">
        <v>63</v>
      </c>
      <c r="C98" t="s">
        <v>32</v>
      </c>
      <c r="D98">
        <v>2</v>
      </c>
      <c r="E98" t="s">
        <v>22</v>
      </c>
      <c r="F98" t="s">
        <v>23</v>
      </c>
      <c r="G98" t="s">
        <v>43</v>
      </c>
      <c r="H98" t="s">
        <v>17</v>
      </c>
      <c r="I98" t="s">
        <v>18</v>
      </c>
      <c r="J98" t="s">
        <v>19</v>
      </c>
      <c r="N98" s="1">
        <v>44275.518055555556</v>
      </c>
    </row>
    <row r="99" spans="1:14" x14ac:dyDescent="0.2">
      <c r="A99">
        <v>99</v>
      </c>
      <c r="B99" t="s">
        <v>14</v>
      </c>
      <c r="C99" t="s">
        <v>42</v>
      </c>
      <c r="D99">
        <v>4</v>
      </c>
      <c r="G99" t="s">
        <v>48</v>
      </c>
      <c r="H99" t="s">
        <v>35</v>
      </c>
      <c r="I99" t="s">
        <v>54</v>
      </c>
      <c r="J99" t="s">
        <v>44</v>
      </c>
      <c r="M99" t="s">
        <v>20</v>
      </c>
      <c r="N99" s="1">
        <v>44275.521527777775</v>
      </c>
    </row>
    <row r="100" spans="1:14" x14ac:dyDescent="0.2">
      <c r="A100">
        <v>100</v>
      </c>
      <c r="B100" t="s">
        <v>14</v>
      </c>
      <c r="C100" t="s">
        <v>15</v>
      </c>
      <c r="D100">
        <v>3</v>
      </c>
      <c r="F100" t="s">
        <v>28</v>
      </c>
      <c r="G100" t="s">
        <v>46</v>
      </c>
      <c r="H100" t="s">
        <v>17</v>
      </c>
      <c r="I100" t="s">
        <v>50</v>
      </c>
      <c r="J100" t="s">
        <v>33</v>
      </c>
      <c r="N100" s="1">
        <v>44275.538194444445</v>
      </c>
    </row>
    <row r="101" spans="1:14" x14ac:dyDescent="0.2">
      <c r="A101">
        <v>101</v>
      </c>
      <c r="B101" t="s">
        <v>63</v>
      </c>
      <c r="C101" t="s">
        <v>32</v>
      </c>
      <c r="H101" t="s">
        <v>17</v>
      </c>
      <c r="I101" t="s">
        <v>18</v>
      </c>
      <c r="J101" t="s">
        <v>41</v>
      </c>
      <c r="N101" s="1">
        <v>44275.554861111108</v>
      </c>
    </row>
    <row r="102" spans="1:14" x14ac:dyDescent="0.2">
      <c r="A102">
        <v>102</v>
      </c>
      <c r="B102" t="s">
        <v>63</v>
      </c>
      <c r="C102" t="s">
        <v>32</v>
      </c>
      <c r="D102">
        <v>2</v>
      </c>
      <c r="G102" t="s">
        <v>48</v>
      </c>
      <c r="H102" t="s">
        <v>17</v>
      </c>
      <c r="I102" t="s">
        <v>36</v>
      </c>
      <c r="J102" t="s">
        <v>41</v>
      </c>
      <c r="M102" t="s">
        <v>47</v>
      </c>
      <c r="N102" s="1">
        <v>44275.599305555559</v>
      </c>
    </row>
    <row r="103" spans="1:14" x14ac:dyDescent="0.2">
      <c r="A103">
        <v>103</v>
      </c>
      <c r="B103" t="s">
        <v>14</v>
      </c>
      <c r="C103" t="s">
        <v>15</v>
      </c>
      <c r="F103" t="s">
        <v>38</v>
      </c>
      <c r="G103" t="s">
        <v>46</v>
      </c>
      <c r="H103" t="s">
        <v>17</v>
      </c>
      <c r="I103" t="s">
        <v>30</v>
      </c>
      <c r="J103" t="s">
        <v>67</v>
      </c>
      <c r="M103" t="s">
        <v>20</v>
      </c>
      <c r="N103" s="1">
        <v>44275.619444444441</v>
      </c>
    </row>
    <row r="104" spans="1:14" x14ac:dyDescent="0.2">
      <c r="A104">
        <v>104</v>
      </c>
      <c r="B104" t="s">
        <v>63</v>
      </c>
      <c r="C104" t="s">
        <v>32</v>
      </c>
      <c r="D104">
        <v>1</v>
      </c>
      <c r="G104" t="s">
        <v>48</v>
      </c>
      <c r="H104" t="s">
        <v>17</v>
      </c>
      <c r="I104" t="s">
        <v>18</v>
      </c>
      <c r="J104" t="s">
        <v>59</v>
      </c>
      <c r="M104" t="s">
        <v>20</v>
      </c>
      <c r="N104" s="1">
        <v>44275.644444444442</v>
      </c>
    </row>
    <row r="105" spans="1:14" x14ac:dyDescent="0.2">
      <c r="A105">
        <v>105</v>
      </c>
      <c r="B105" t="s">
        <v>14</v>
      </c>
      <c r="C105" t="s">
        <v>42</v>
      </c>
      <c r="D105">
        <v>1</v>
      </c>
      <c r="H105" t="s">
        <v>25</v>
      </c>
      <c r="I105" t="s">
        <v>36</v>
      </c>
      <c r="J105" t="s">
        <v>37</v>
      </c>
      <c r="N105" s="1">
        <v>44275.662499999999</v>
      </c>
    </row>
    <row r="106" spans="1:14" x14ac:dyDescent="0.2">
      <c r="A106">
        <v>106</v>
      </c>
      <c r="B106" t="s">
        <v>14</v>
      </c>
      <c r="C106" t="s">
        <v>15</v>
      </c>
      <c r="D106">
        <v>2</v>
      </c>
      <c r="H106" t="s">
        <v>17</v>
      </c>
      <c r="I106" t="s">
        <v>18</v>
      </c>
      <c r="J106" t="s">
        <v>19</v>
      </c>
      <c r="M106" t="s">
        <v>20</v>
      </c>
      <c r="N106" s="1">
        <v>44275.754166666666</v>
      </c>
    </row>
    <row r="107" spans="1:14" x14ac:dyDescent="0.2">
      <c r="A107">
        <v>107</v>
      </c>
      <c r="B107" t="s">
        <v>14</v>
      </c>
      <c r="C107" t="s">
        <v>21</v>
      </c>
      <c r="D107">
        <v>3</v>
      </c>
      <c r="F107" t="s">
        <v>23</v>
      </c>
      <c r="G107" t="s">
        <v>43</v>
      </c>
      <c r="H107" t="s">
        <v>17</v>
      </c>
      <c r="I107" t="s">
        <v>49</v>
      </c>
      <c r="J107" t="s">
        <v>19</v>
      </c>
      <c r="M107" t="s">
        <v>20</v>
      </c>
      <c r="N107" s="1">
        <v>44275.769444444442</v>
      </c>
    </row>
    <row r="108" spans="1:14" x14ac:dyDescent="0.2">
      <c r="A108">
        <v>108</v>
      </c>
      <c r="B108" t="s">
        <v>14</v>
      </c>
      <c r="C108" t="s">
        <v>15</v>
      </c>
      <c r="D108">
        <v>1</v>
      </c>
      <c r="H108" t="s">
        <v>25</v>
      </c>
      <c r="I108" t="s">
        <v>26</v>
      </c>
      <c r="J108" t="s">
        <v>33</v>
      </c>
      <c r="M108" t="s">
        <v>20</v>
      </c>
      <c r="N108" s="1">
        <v>44275.936805555553</v>
      </c>
    </row>
    <row r="109" spans="1:14" x14ac:dyDescent="0.2">
      <c r="A109">
        <v>109</v>
      </c>
      <c r="B109" t="s">
        <v>14</v>
      </c>
      <c r="C109" t="s">
        <v>42</v>
      </c>
      <c r="D109">
        <v>5</v>
      </c>
      <c r="G109" t="s">
        <v>39</v>
      </c>
      <c r="H109" t="s">
        <v>17</v>
      </c>
      <c r="I109" t="s">
        <v>30</v>
      </c>
      <c r="J109" t="s">
        <v>19</v>
      </c>
      <c r="M109" t="s">
        <v>20</v>
      </c>
      <c r="N109" s="1">
        <v>44275.989583333336</v>
      </c>
    </row>
    <row r="110" spans="1:14" x14ac:dyDescent="0.2">
      <c r="A110">
        <v>110</v>
      </c>
      <c r="B110" t="s">
        <v>14</v>
      </c>
      <c r="C110" t="s">
        <v>15</v>
      </c>
      <c r="D110">
        <v>2</v>
      </c>
      <c r="H110" t="s">
        <v>17</v>
      </c>
      <c r="I110" t="s">
        <v>49</v>
      </c>
      <c r="J110" t="s">
        <v>41</v>
      </c>
      <c r="M110" t="s">
        <v>20</v>
      </c>
      <c r="N110" s="1">
        <v>44276.334027777775</v>
      </c>
    </row>
    <row r="111" spans="1:14" x14ac:dyDescent="0.2">
      <c r="A111">
        <v>111</v>
      </c>
      <c r="B111" t="s">
        <v>14</v>
      </c>
      <c r="C111" t="s">
        <v>56</v>
      </c>
      <c r="D111">
        <v>1</v>
      </c>
      <c r="F111" t="s">
        <v>23</v>
      </c>
      <c r="G111" t="s">
        <v>43</v>
      </c>
      <c r="H111" t="s">
        <v>25</v>
      </c>
      <c r="I111" t="s">
        <v>54</v>
      </c>
      <c r="J111" t="s">
        <v>33</v>
      </c>
      <c r="M111" t="s">
        <v>65</v>
      </c>
      <c r="N111" s="1">
        <v>44276.582638888889</v>
      </c>
    </row>
    <row r="112" spans="1:14" x14ac:dyDescent="0.2">
      <c r="A112">
        <v>112</v>
      </c>
      <c r="B112" t="s">
        <v>63</v>
      </c>
      <c r="C112" t="s">
        <v>32</v>
      </c>
      <c r="D112">
        <v>4</v>
      </c>
      <c r="F112" t="s">
        <v>28</v>
      </c>
      <c r="G112" t="s">
        <v>29</v>
      </c>
      <c r="H112" t="s">
        <v>17</v>
      </c>
      <c r="I112" t="s">
        <v>26</v>
      </c>
      <c r="J112" t="s">
        <v>44</v>
      </c>
      <c r="M112" t="s">
        <v>34</v>
      </c>
      <c r="N112" s="1">
        <v>44276.593055555553</v>
      </c>
    </row>
    <row r="113" spans="1:14" x14ac:dyDescent="0.2">
      <c r="A113">
        <v>113</v>
      </c>
      <c r="B113" t="s">
        <v>14</v>
      </c>
      <c r="C113" t="s">
        <v>15</v>
      </c>
      <c r="D113">
        <v>2</v>
      </c>
      <c r="G113" t="s">
        <v>48</v>
      </c>
      <c r="H113" t="s">
        <v>40</v>
      </c>
      <c r="I113" t="s">
        <v>26</v>
      </c>
      <c r="J113" t="s">
        <v>41</v>
      </c>
      <c r="M113" t="s">
        <v>20</v>
      </c>
      <c r="N113" s="1">
        <v>44276.759027777778</v>
      </c>
    </row>
    <row r="114" spans="1:14" x14ac:dyDescent="0.2">
      <c r="A114">
        <v>114</v>
      </c>
      <c r="B114" t="s">
        <v>14</v>
      </c>
      <c r="C114" t="s">
        <v>56</v>
      </c>
      <c r="D114">
        <v>1</v>
      </c>
      <c r="F114" t="s">
        <v>23</v>
      </c>
      <c r="G114" t="s">
        <v>24</v>
      </c>
      <c r="H114" t="s">
        <v>17</v>
      </c>
      <c r="I114" t="s">
        <v>49</v>
      </c>
      <c r="J114" t="s">
        <v>19</v>
      </c>
      <c r="M114" t="s">
        <v>20</v>
      </c>
      <c r="N114" s="1">
        <v>44276.817361111112</v>
      </c>
    </row>
    <row r="115" spans="1:14" x14ac:dyDescent="0.2">
      <c r="A115">
        <v>115</v>
      </c>
      <c r="B115" t="s">
        <v>63</v>
      </c>
      <c r="C115" t="s">
        <v>32</v>
      </c>
      <c r="D115">
        <v>2</v>
      </c>
      <c r="E115" t="s">
        <v>22</v>
      </c>
      <c r="G115" t="s">
        <v>48</v>
      </c>
      <c r="H115" t="s">
        <v>17</v>
      </c>
      <c r="I115" t="s">
        <v>18</v>
      </c>
      <c r="J115" t="s">
        <v>33</v>
      </c>
      <c r="M115" t="s">
        <v>20</v>
      </c>
      <c r="N115" s="1">
        <v>44276.904166666667</v>
      </c>
    </row>
    <row r="116" spans="1:14" x14ac:dyDescent="0.2">
      <c r="A116">
        <v>116</v>
      </c>
      <c r="B116" t="s">
        <v>68</v>
      </c>
      <c r="C116" t="s">
        <v>32</v>
      </c>
      <c r="D116">
        <v>1</v>
      </c>
      <c r="G116" t="s">
        <v>48</v>
      </c>
      <c r="H116" t="s">
        <v>17</v>
      </c>
      <c r="I116" t="s">
        <v>18</v>
      </c>
      <c r="J116" t="s">
        <v>37</v>
      </c>
      <c r="M116" t="s">
        <v>20</v>
      </c>
      <c r="N116" s="1">
        <v>44276.919444444444</v>
      </c>
    </row>
    <row r="117" spans="1:14" x14ac:dyDescent="0.2">
      <c r="A117">
        <v>117</v>
      </c>
      <c r="B117" t="s">
        <v>14</v>
      </c>
      <c r="C117" t="s">
        <v>42</v>
      </c>
      <c r="D117">
        <v>1</v>
      </c>
      <c r="F117" t="s">
        <v>23</v>
      </c>
      <c r="G117" t="s">
        <v>43</v>
      </c>
      <c r="H117" t="s">
        <v>17</v>
      </c>
      <c r="I117" t="s">
        <v>18</v>
      </c>
      <c r="J117" t="s">
        <v>19</v>
      </c>
      <c r="M117" t="s">
        <v>61</v>
      </c>
      <c r="N117" s="1">
        <v>44277.203472222223</v>
      </c>
    </row>
    <row r="118" spans="1:14" x14ac:dyDescent="0.2">
      <c r="A118">
        <v>118</v>
      </c>
      <c r="B118" t="s">
        <v>14</v>
      </c>
      <c r="C118" t="s">
        <v>42</v>
      </c>
      <c r="D118">
        <v>3</v>
      </c>
      <c r="H118" t="s">
        <v>25</v>
      </c>
      <c r="I118" t="s">
        <v>18</v>
      </c>
      <c r="J118" t="s">
        <v>33</v>
      </c>
      <c r="M118" t="s">
        <v>20</v>
      </c>
      <c r="N118" s="1">
        <v>44277.301388888889</v>
      </c>
    </row>
    <row r="119" spans="1:14" x14ac:dyDescent="0.2">
      <c r="A119">
        <v>119</v>
      </c>
      <c r="B119" t="s">
        <v>14</v>
      </c>
      <c r="C119" t="s">
        <v>42</v>
      </c>
      <c r="D119">
        <v>1</v>
      </c>
      <c r="H119" t="s">
        <v>25</v>
      </c>
      <c r="I119" t="s">
        <v>36</v>
      </c>
      <c r="J119" t="s">
        <v>19</v>
      </c>
      <c r="M119" t="s">
        <v>52</v>
      </c>
      <c r="N119" s="1">
        <v>44277.488194444442</v>
      </c>
    </row>
    <row r="120" spans="1:14" x14ac:dyDescent="0.2">
      <c r="A120">
        <v>120</v>
      </c>
      <c r="B120" t="s">
        <v>14</v>
      </c>
      <c r="C120" t="s">
        <v>21</v>
      </c>
      <c r="D120">
        <v>2</v>
      </c>
      <c r="F120" t="s">
        <v>38</v>
      </c>
      <c r="G120" t="s">
        <v>43</v>
      </c>
      <c r="H120" t="s">
        <v>17</v>
      </c>
      <c r="I120" t="s">
        <v>18</v>
      </c>
      <c r="J120" t="s">
        <v>33</v>
      </c>
      <c r="M120" t="s">
        <v>34</v>
      </c>
      <c r="N120" s="1">
        <v>44277.554166666669</v>
      </c>
    </row>
    <row r="121" spans="1:14" x14ac:dyDescent="0.2">
      <c r="A121">
        <v>121</v>
      </c>
      <c r="B121" t="s">
        <v>68</v>
      </c>
      <c r="C121" t="s">
        <v>32</v>
      </c>
      <c r="D121">
        <v>5</v>
      </c>
      <c r="E121" t="s">
        <v>16</v>
      </c>
      <c r="G121" t="s">
        <v>48</v>
      </c>
      <c r="H121" t="s">
        <v>17</v>
      </c>
      <c r="I121" t="s">
        <v>54</v>
      </c>
      <c r="J121" t="s">
        <v>19</v>
      </c>
      <c r="M121" t="s">
        <v>20</v>
      </c>
      <c r="N121" s="1">
        <v>44277.679166666669</v>
      </c>
    </row>
    <row r="122" spans="1:14" x14ac:dyDescent="0.2">
      <c r="A122">
        <v>122</v>
      </c>
      <c r="B122" t="s">
        <v>14</v>
      </c>
      <c r="C122" t="s">
        <v>21</v>
      </c>
      <c r="D122">
        <v>3</v>
      </c>
      <c r="F122" t="s">
        <v>23</v>
      </c>
      <c r="G122" t="s">
        <v>24</v>
      </c>
      <c r="H122" t="s">
        <v>25</v>
      </c>
      <c r="I122" t="s">
        <v>26</v>
      </c>
      <c r="J122" t="s">
        <v>19</v>
      </c>
      <c r="M122" t="s">
        <v>20</v>
      </c>
      <c r="N122" s="1">
        <v>44277.69027777778</v>
      </c>
    </row>
    <row r="123" spans="1:14" x14ac:dyDescent="0.2">
      <c r="A123">
        <v>123</v>
      </c>
      <c r="B123" t="s">
        <v>14</v>
      </c>
      <c r="C123" t="s">
        <v>42</v>
      </c>
      <c r="D123">
        <v>1</v>
      </c>
      <c r="G123" t="s">
        <v>48</v>
      </c>
      <c r="H123" t="s">
        <v>17</v>
      </c>
      <c r="I123" t="s">
        <v>30</v>
      </c>
      <c r="J123" t="s">
        <v>19</v>
      </c>
      <c r="M123" t="s">
        <v>20</v>
      </c>
      <c r="N123" s="1">
        <v>44277.693749999999</v>
      </c>
    </row>
    <row r="124" spans="1:14" x14ac:dyDescent="0.2">
      <c r="A124">
        <v>124</v>
      </c>
      <c r="B124" t="s">
        <v>14</v>
      </c>
      <c r="C124" t="s">
        <v>42</v>
      </c>
      <c r="D124">
        <v>1</v>
      </c>
      <c r="H124" t="s">
        <v>17</v>
      </c>
      <c r="I124" t="s">
        <v>49</v>
      </c>
      <c r="J124" t="s">
        <v>19</v>
      </c>
      <c r="M124" t="s">
        <v>20</v>
      </c>
      <c r="N124" s="1">
        <v>44277.748611111114</v>
      </c>
    </row>
    <row r="125" spans="1:14" x14ac:dyDescent="0.2">
      <c r="A125">
        <v>125</v>
      </c>
      <c r="B125" t="s">
        <v>14</v>
      </c>
      <c r="C125" t="s">
        <v>42</v>
      </c>
      <c r="D125">
        <v>1</v>
      </c>
      <c r="F125" t="s">
        <v>23</v>
      </c>
      <c r="G125" t="s">
        <v>24</v>
      </c>
      <c r="H125" t="s">
        <v>25</v>
      </c>
      <c r="I125" t="s">
        <v>26</v>
      </c>
      <c r="J125" t="s">
        <v>37</v>
      </c>
      <c r="N125" s="1">
        <v>44277.986805555556</v>
      </c>
    </row>
    <row r="126" spans="1:14" x14ac:dyDescent="0.2">
      <c r="A126">
        <v>126</v>
      </c>
      <c r="B126" t="s">
        <v>14</v>
      </c>
      <c r="C126" t="s">
        <v>15</v>
      </c>
      <c r="F126" t="s">
        <v>28</v>
      </c>
      <c r="G126" t="s">
        <v>53</v>
      </c>
      <c r="H126" t="s">
        <v>25</v>
      </c>
      <c r="I126" t="s">
        <v>49</v>
      </c>
      <c r="J126" t="s">
        <v>33</v>
      </c>
      <c r="M126" t="s">
        <v>20</v>
      </c>
      <c r="N126" s="1">
        <v>44278.254166666666</v>
      </c>
    </row>
    <row r="127" spans="1:14" x14ac:dyDescent="0.2">
      <c r="A127">
        <v>127</v>
      </c>
      <c r="B127" t="s">
        <v>68</v>
      </c>
      <c r="C127" t="s">
        <v>32</v>
      </c>
      <c r="D127">
        <v>2</v>
      </c>
      <c r="F127" t="s">
        <v>23</v>
      </c>
      <c r="G127" t="s">
        <v>24</v>
      </c>
      <c r="H127" t="s">
        <v>25</v>
      </c>
      <c r="I127" t="s">
        <v>26</v>
      </c>
      <c r="J127" t="s">
        <v>59</v>
      </c>
      <c r="M127" t="s">
        <v>34</v>
      </c>
      <c r="N127" s="1">
        <v>44278.611805555556</v>
      </c>
    </row>
    <row r="128" spans="1:14" x14ac:dyDescent="0.2">
      <c r="A128">
        <v>128</v>
      </c>
      <c r="B128" t="s">
        <v>14</v>
      </c>
      <c r="C128" t="s">
        <v>21</v>
      </c>
      <c r="D128">
        <v>2</v>
      </c>
      <c r="H128" t="s">
        <v>25</v>
      </c>
      <c r="I128" t="s">
        <v>18</v>
      </c>
      <c r="J128" t="s">
        <v>59</v>
      </c>
      <c r="M128" t="s">
        <v>34</v>
      </c>
      <c r="N128" s="1">
        <v>44278.611805555556</v>
      </c>
    </row>
    <row r="129" spans="1:14" x14ac:dyDescent="0.2">
      <c r="A129">
        <v>129</v>
      </c>
      <c r="B129" t="s">
        <v>68</v>
      </c>
      <c r="C129" t="s">
        <v>32</v>
      </c>
      <c r="E129" t="s">
        <v>22</v>
      </c>
      <c r="F129" t="s">
        <v>23</v>
      </c>
      <c r="G129" t="s">
        <v>39</v>
      </c>
      <c r="H129" t="s">
        <v>35</v>
      </c>
      <c r="I129" t="s">
        <v>18</v>
      </c>
      <c r="J129" t="s">
        <v>44</v>
      </c>
      <c r="M129" t="s">
        <v>34</v>
      </c>
      <c r="N129" s="1">
        <v>44278.611805555556</v>
      </c>
    </row>
    <row r="130" spans="1:14" x14ac:dyDescent="0.2">
      <c r="A130">
        <v>131</v>
      </c>
      <c r="B130" t="s">
        <v>14</v>
      </c>
      <c r="C130" t="s">
        <v>21</v>
      </c>
      <c r="D130">
        <v>3</v>
      </c>
      <c r="H130" t="s">
        <v>17</v>
      </c>
      <c r="I130" t="s">
        <v>36</v>
      </c>
      <c r="J130" t="s">
        <v>41</v>
      </c>
      <c r="M130" t="s">
        <v>34</v>
      </c>
      <c r="N130" s="1">
        <v>44278.611805555556</v>
      </c>
    </row>
    <row r="131" spans="1:14" x14ac:dyDescent="0.2">
      <c r="A131">
        <v>132</v>
      </c>
      <c r="B131" t="s">
        <v>14</v>
      </c>
      <c r="C131" t="s">
        <v>15</v>
      </c>
      <c r="D131">
        <v>2</v>
      </c>
      <c r="F131" t="s">
        <v>23</v>
      </c>
      <c r="G131" t="s">
        <v>39</v>
      </c>
      <c r="H131" t="s">
        <v>17</v>
      </c>
      <c r="I131" t="s">
        <v>30</v>
      </c>
      <c r="J131" t="s">
        <v>41</v>
      </c>
      <c r="M131" t="s">
        <v>20</v>
      </c>
      <c r="N131" s="1">
        <v>44279.938888888886</v>
      </c>
    </row>
    <row r="132" spans="1:14" x14ac:dyDescent="0.2">
      <c r="A132">
        <v>133</v>
      </c>
      <c r="B132" t="s">
        <v>68</v>
      </c>
      <c r="C132" t="s">
        <v>32</v>
      </c>
      <c r="D132">
        <v>1</v>
      </c>
      <c r="F132" t="s">
        <v>23</v>
      </c>
      <c r="G132" t="s">
        <v>43</v>
      </c>
      <c r="H132" t="s">
        <v>25</v>
      </c>
      <c r="I132" t="s">
        <v>54</v>
      </c>
      <c r="J132" t="s">
        <v>19</v>
      </c>
      <c r="M132" t="s">
        <v>20</v>
      </c>
      <c r="N132" s="1">
        <v>44279.981249999997</v>
      </c>
    </row>
    <row r="133" spans="1:14" x14ac:dyDescent="0.2">
      <c r="A133">
        <v>134</v>
      </c>
      <c r="B133" t="s">
        <v>68</v>
      </c>
      <c r="C133" t="s">
        <v>32</v>
      </c>
      <c r="D133">
        <v>3</v>
      </c>
      <c r="H133" t="s">
        <v>17</v>
      </c>
      <c r="I133" t="s">
        <v>49</v>
      </c>
      <c r="J133" t="s">
        <v>19</v>
      </c>
      <c r="M133" t="s">
        <v>20</v>
      </c>
      <c r="N133" s="1">
        <v>44280.30972222222</v>
      </c>
    </row>
    <row r="134" spans="1:14" x14ac:dyDescent="0.2">
      <c r="A134">
        <v>135</v>
      </c>
      <c r="B134" t="s">
        <v>14</v>
      </c>
      <c r="C134" t="s">
        <v>42</v>
      </c>
      <c r="D134">
        <v>2</v>
      </c>
      <c r="G134" t="s">
        <v>48</v>
      </c>
      <c r="H134" t="s">
        <v>25</v>
      </c>
      <c r="I134" t="s">
        <v>36</v>
      </c>
      <c r="J134" t="s">
        <v>59</v>
      </c>
      <c r="M134" t="s">
        <v>51</v>
      </c>
      <c r="N134" s="1">
        <v>44280.37222222222</v>
      </c>
    </row>
    <row r="135" spans="1:14" x14ac:dyDescent="0.2">
      <c r="A135">
        <v>136</v>
      </c>
      <c r="B135" t="s">
        <v>14</v>
      </c>
      <c r="C135" t="s">
        <v>15</v>
      </c>
      <c r="D135">
        <v>1</v>
      </c>
      <c r="F135" t="s">
        <v>28</v>
      </c>
      <c r="G135" t="s">
        <v>29</v>
      </c>
      <c r="H135" t="s">
        <v>17</v>
      </c>
      <c r="I135" t="s">
        <v>49</v>
      </c>
      <c r="J135" t="s">
        <v>41</v>
      </c>
      <c r="M135" t="s">
        <v>20</v>
      </c>
      <c r="N135" s="1">
        <v>44280.603472222225</v>
      </c>
    </row>
    <row r="136" spans="1:14" x14ac:dyDescent="0.2">
      <c r="A136">
        <v>137</v>
      </c>
      <c r="B136" t="s">
        <v>14</v>
      </c>
      <c r="C136" t="s">
        <v>42</v>
      </c>
      <c r="F136" t="s">
        <v>23</v>
      </c>
      <c r="H136" t="s">
        <v>17</v>
      </c>
      <c r="I136" t="s">
        <v>58</v>
      </c>
      <c r="J136" t="s">
        <v>41</v>
      </c>
      <c r="N136" s="1">
        <v>44280.62777777778</v>
      </c>
    </row>
    <row r="137" spans="1:14" x14ac:dyDescent="0.2">
      <c r="A137">
        <v>138</v>
      </c>
      <c r="B137" t="s">
        <v>14</v>
      </c>
      <c r="C137" t="s">
        <v>42</v>
      </c>
      <c r="D137">
        <v>2</v>
      </c>
      <c r="G137" t="s">
        <v>48</v>
      </c>
      <c r="H137" t="s">
        <v>17</v>
      </c>
      <c r="I137" t="s">
        <v>18</v>
      </c>
      <c r="J137" t="s">
        <v>19</v>
      </c>
      <c r="M137" t="s">
        <v>20</v>
      </c>
      <c r="N137" s="1">
        <v>44280.708333333336</v>
      </c>
    </row>
    <row r="138" spans="1:14" x14ac:dyDescent="0.2">
      <c r="A138">
        <v>139</v>
      </c>
      <c r="B138" t="s">
        <v>14</v>
      </c>
      <c r="C138" t="s">
        <v>42</v>
      </c>
      <c r="D138">
        <v>1</v>
      </c>
      <c r="F138" t="s">
        <v>23</v>
      </c>
      <c r="G138" t="s">
        <v>43</v>
      </c>
      <c r="H138" t="s">
        <v>35</v>
      </c>
      <c r="I138" t="s">
        <v>54</v>
      </c>
      <c r="J138" t="s">
        <v>44</v>
      </c>
      <c r="M138" t="s">
        <v>61</v>
      </c>
      <c r="N138" s="1">
        <v>44280.85833333333</v>
      </c>
    </row>
    <row r="139" spans="1:14" x14ac:dyDescent="0.2">
      <c r="A139">
        <v>140</v>
      </c>
      <c r="B139" t="s">
        <v>68</v>
      </c>
      <c r="C139" t="s">
        <v>32</v>
      </c>
      <c r="D139">
        <v>2</v>
      </c>
      <c r="F139" t="s">
        <v>28</v>
      </c>
      <c r="G139" t="s">
        <v>39</v>
      </c>
      <c r="H139" t="s">
        <v>17</v>
      </c>
      <c r="I139" t="s">
        <v>30</v>
      </c>
      <c r="J139" t="s">
        <v>41</v>
      </c>
      <c r="M139" t="s">
        <v>34</v>
      </c>
      <c r="N139" s="1">
        <v>44281.329861111109</v>
      </c>
    </row>
    <row r="140" spans="1:14" x14ac:dyDescent="0.2">
      <c r="A140">
        <v>141</v>
      </c>
      <c r="B140" t="s">
        <v>14</v>
      </c>
      <c r="C140" t="s">
        <v>42</v>
      </c>
      <c r="D140">
        <v>3</v>
      </c>
      <c r="H140" t="s">
        <v>17</v>
      </c>
      <c r="I140" t="s">
        <v>49</v>
      </c>
      <c r="J140" t="s">
        <v>44</v>
      </c>
      <c r="M140" t="s">
        <v>20</v>
      </c>
      <c r="N140" s="1">
        <v>44281.784722222219</v>
      </c>
    </row>
    <row r="141" spans="1:14" x14ac:dyDescent="0.2">
      <c r="A141">
        <v>142</v>
      </c>
      <c r="B141" t="s">
        <v>68</v>
      </c>
      <c r="C141" t="s">
        <v>32</v>
      </c>
      <c r="D141">
        <v>2</v>
      </c>
      <c r="E141" t="s">
        <v>27</v>
      </c>
      <c r="F141" t="s">
        <v>23</v>
      </c>
      <c r="H141" t="s">
        <v>17</v>
      </c>
      <c r="I141" t="s">
        <v>30</v>
      </c>
      <c r="J141" t="s">
        <v>41</v>
      </c>
      <c r="M141" t="s">
        <v>20</v>
      </c>
      <c r="N141" s="1">
        <v>44281.866666666669</v>
      </c>
    </row>
    <row r="142" spans="1:14" x14ac:dyDescent="0.2">
      <c r="A142">
        <v>143</v>
      </c>
      <c r="B142" t="s">
        <v>14</v>
      </c>
      <c r="C142" t="s">
        <v>42</v>
      </c>
      <c r="D142">
        <v>2</v>
      </c>
      <c r="H142" t="s">
        <v>17</v>
      </c>
      <c r="I142" t="s">
        <v>69</v>
      </c>
      <c r="J142" t="s">
        <v>41</v>
      </c>
      <c r="N142" s="1">
        <v>44282.54791666667</v>
      </c>
    </row>
    <row r="143" spans="1:14" x14ac:dyDescent="0.2">
      <c r="A143">
        <v>144</v>
      </c>
      <c r="B143" t="s">
        <v>14</v>
      </c>
      <c r="C143" t="s">
        <v>42</v>
      </c>
      <c r="D143">
        <v>2</v>
      </c>
      <c r="H143" t="s">
        <v>17</v>
      </c>
      <c r="I143" t="s">
        <v>18</v>
      </c>
      <c r="J143" t="s">
        <v>19</v>
      </c>
      <c r="M143" t="s">
        <v>20</v>
      </c>
      <c r="N143" s="1">
        <v>44284.42083333333</v>
      </c>
    </row>
    <row r="144" spans="1:14" x14ac:dyDescent="0.2">
      <c r="A144">
        <v>145</v>
      </c>
      <c r="B144" t="s">
        <v>14</v>
      </c>
      <c r="C144" t="s">
        <v>21</v>
      </c>
      <c r="D144">
        <v>2</v>
      </c>
      <c r="G144" t="s">
        <v>48</v>
      </c>
      <c r="H144" t="s">
        <v>17</v>
      </c>
      <c r="I144" t="s">
        <v>30</v>
      </c>
      <c r="J144" t="s">
        <v>19</v>
      </c>
      <c r="N144" s="1">
        <v>44284.61041666667</v>
      </c>
    </row>
    <row r="145" spans="1:14" x14ac:dyDescent="0.2">
      <c r="A145">
        <v>146</v>
      </c>
      <c r="B145" t="s">
        <v>14</v>
      </c>
      <c r="C145" t="s">
        <v>15</v>
      </c>
      <c r="D145">
        <v>1</v>
      </c>
      <c r="H145" t="s">
        <v>17</v>
      </c>
      <c r="I145" t="s">
        <v>30</v>
      </c>
      <c r="J145" t="s">
        <v>19</v>
      </c>
      <c r="M145" t="s">
        <v>20</v>
      </c>
      <c r="N145" s="1">
        <v>44284.725694444445</v>
      </c>
    </row>
    <row r="146" spans="1:14" x14ac:dyDescent="0.2">
      <c r="A146">
        <v>147</v>
      </c>
      <c r="B146" t="s">
        <v>68</v>
      </c>
      <c r="C146" t="s">
        <v>32</v>
      </c>
      <c r="F146" t="s">
        <v>23</v>
      </c>
      <c r="G146" t="s">
        <v>29</v>
      </c>
      <c r="H146" t="s">
        <v>17</v>
      </c>
      <c r="I146" t="s">
        <v>54</v>
      </c>
      <c r="J146" t="s">
        <v>37</v>
      </c>
      <c r="M146" t="s">
        <v>34</v>
      </c>
      <c r="N146" s="1">
        <v>44285.367361111108</v>
      </c>
    </row>
    <row r="147" spans="1:14" x14ac:dyDescent="0.2">
      <c r="A147">
        <v>148</v>
      </c>
      <c r="B147" t="s">
        <v>68</v>
      </c>
      <c r="C147" t="s">
        <v>32</v>
      </c>
      <c r="D147">
        <v>4</v>
      </c>
      <c r="F147" t="s">
        <v>38</v>
      </c>
      <c r="G147" t="s">
        <v>46</v>
      </c>
      <c r="H147" t="s">
        <v>17</v>
      </c>
      <c r="I147" t="s">
        <v>49</v>
      </c>
      <c r="J147" t="s">
        <v>19</v>
      </c>
      <c r="M147" t="s">
        <v>20</v>
      </c>
      <c r="N147" s="1">
        <v>44285.415277777778</v>
      </c>
    </row>
    <row r="148" spans="1:14" x14ac:dyDescent="0.2">
      <c r="A148">
        <v>149</v>
      </c>
      <c r="B148" t="s">
        <v>70</v>
      </c>
      <c r="C148" t="s">
        <v>32</v>
      </c>
      <c r="E148" t="s">
        <v>27</v>
      </c>
      <c r="F148" t="s">
        <v>23</v>
      </c>
      <c r="G148" t="s">
        <v>53</v>
      </c>
      <c r="H148" t="s">
        <v>17</v>
      </c>
      <c r="I148" t="s">
        <v>58</v>
      </c>
      <c r="J148" t="s">
        <v>41</v>
      </c>
      <c r="M148" t="s">
        <v>34</v>
      </c>
      <c r="N148" s="1">
        <v>44285.418055555558</v>
      </c>
    </row>
    <row r="149" spans="1:14" x14ac:dyDescent="0.2">
      <c r="A149">
        <v>150</v>
      </c>
      <c r="B149" t="s">
        <v>68</v>
      </c>
      <c r="C149" t="s">
        <v>32</v>
      </c>
      <c r="F149" t="s">
        <v>28</v>
      </c>
      <c r="G149" t="s">
        <v>43</v>
      </c>
      <c r="H149" t="s">
        <v>17</v>
      </c>
      <c r="I149" t="s">
        <v>49</v>
      </c>
      <c r="J149" t="s">
        <v>41</v>
      </c>
      <c r="M149" t="s">
        <v>34</v>
      </c>
      <c r="N149" s="1">
        <v>44285.472916666666</v>
      </c>
    </row>
    <row r="150" spans="1:14" x14ac:dyDescent="0.2">
      <c r="A150">
        <v>151</v>
      </c>
      <c r="B150" t="s">
        <v>14</v>
      </c>
      <c r="C150" t="s">
        <v>42</v>
      </c>
      <c r="F150" t="s">
        <v>38</v>
      </c>
      <c r="G150" t="s">
        <v>46</v>
      </c>
      <c r="H150" t="s">
        <v>17</v>
      </c>
      <c r="I150" t="s">
        <v>26</v>
      </c>
      <c r="J150" t="s">
        <v>41</v>
      </c>
      <c r="M150" t="s">
        <v>34</v>
      </c>
      <c r="N150" s="1">
        <v>44285.538888888892</v>
      </c>
    </row>
    <row r="151" spans="1:14" x14ac:dyDescent="0.2">
      <c r="A151">
        <v>152</v>
      </c>
      <c r="B151" t="s">
        <v>14</v>
      </c>
      <c r="C151" t="s">
        <v>42</v>
      </c>
      <c r="D151">
        <v>2</v>
      </c>
      <c r="F151" t="s">
        <v>23</v>
      </c>
      <c r="G151" t="s">
        <v>39</v>
      </c>
      <c r="H151" t="s">
        <v>17</v>
      </c>
      <c r="I151" t="s">
        <v>49</v>
      </c>
      <c r="J151" t="s">
        <v>41</v>
      </c>
      <c r="M151" t="s">
        <v>20</v>
      </c>
      <c r="N151" s="1">
        <v>44285.856944444444</v>
      </c>
    </row>
    <row r="152" spans="1:14" x14ac:dyDescent="0.2">
      <c r="A152">
        <v>153</v>
      </c>
      <c r="B152" t="s">
        <v>14</v>
      </c>
      <c r="C152" t="s">
        <v>42</v>
      </c>
      <c r="D152">
        <v>2</v>
      </c>
      <c r="F152" t="s">
        <v>23</v>
      </c>
      <c r="G152" t="s">
        <v>43</v>
      </c>
      <c r="H152" t="s">
        <v>17</v>
      </c>
      <c r="I152" t="s">
        <v>49</v>
      </c>
      <c r="J152" t="s">
        <v>37</v>
      </c>
      <c r="M152" t="s">
        <v>52</v>
      </c>
      <c r="N152" s="1">
        <v>44285.897916666669</v>
      </c>
    </row>
    <row r="153" spans="1:14" x14ac:dyDescent="0.2">
      <c r="A153">
        <v>154</v>
      </c>
      <c r="B153" t="s">
        <v>14</v>
      </c>
      <c r="C153" t="s">
        <v>42</v>
      </c>
      <c r="F153" t="s">
        <v>23</v>
      </c>
      <c r="G153" t="s">
        <v>39</v>
      </c>
      <c r="H153" t="s">
        <v>17</v>
      </c>
      <c r="I153" t="s">
        <v>69</v>
      </c>
      <c r="J153" t="s">
        <v>33</v>
      </c>
      <c r="M153" t="s">
        <v>34</v>
      </c>
      <c r="N153" s="1">
        <v>44286.284722222219</v>
      </c>
    </row>
    <row r="154" spans="1:14" x14ac:dyDescent="0.2">
      <c r="A154">
        <v>155</v>
      </c>
      <c r="B154" t="s">
        <v>68</v>
      </c>
      <c r="C154" t="s">
        <v>32</v>
      </c>
      <c r="D154">
        <v>4</v>
      </c>
      <c r="E154" t="s">
        <v>27</v>
      </c>
      <c r="F154" t="s">
        <v>71</v>
      </c>
      <c r="H154" t="s">
        <v>17</v>
      </c>
      <c r="I154" t="s">
        <v>49</v>
      </c>
      <c r="J154" t="s">
        <v>37</v>
      </c>
      <c r="M154" t="s">
        <v>20</v>
      </c>
      <c r="N154" s="1">
        <v>44288.270138888889</v>
      </c>
    </row>
    <row r="155" spans="1:14" x14ac:dyDescent="0.2">
      <c r="A155">
        <v>156</v>
      </c>
      <c r="B155" t="s">
        <v>14</v>
      </c>
      <c r="C155" t="s">
        <v>42</v>
      </c>
      <c r="D155">
        <v>1</v>
      </c>
      <c r="G155" t="s">
        <v>48</v>
      </c>
      <c r="H155" t="s">
        <v>17</v>
      </c>
      <c r="I155" t="s">
        <v>54</v>
      </c>
      <c r="J155" t="s">
        <v>37</v>
      </c>
      <c r="M155" t="s">
        <v>65</v>
      </c>
      <c r="N155" s="1">
        <v>44289.220138888886</v>
      </c>
    </row>
    <row r="156" spans="1:14" x14ac:dyDescent="0.2">
      <c r="A156">
        <v>157</v>
      </c>
      <c r="B156" t="s">
        <v>68</v>
      </c>
      <c r="C156" t="s">
        <v>32</v>
      </c>
      <c r="D156">
        <v>1</v>
      </c>
      <c r="E156" t="s">
        <v>27</v>
      </c>
      <c r="F156" t="s">
        <v>23</v>
      </c>
      <c r="G156" t="s">
        <v>39</v>
      </c>
      <c r="H156" t="s">
        <v>17</v>
      </c>
      <c r="I156" t="s">
        <v>30</v>
      </c>
      <c r="J156" t="s">
        <v>37</v>
      </c>
      <c r="M156" t="s">
        <v>20</v>
      </c>
      <c r="N156" s="1">
        <v>44289.796527777777</v>
      </c>
    </row>
    <row r="157" spans="1:14" x14ac:dyDescent="0.2">
      <c r="A157">
        <v>158</v>
      </c>
      <c r="B157" t="s">
        <v>14</v>
      </c>
      <c r="C157" t="s">
        <v>42</v>
      </c>
      <c r="D157">
        <v>1</v>
      </c>
      <c r="G157" t="s">
        <v>48</v>
      </c>
      <c r="H157" t="s">
        <v>17</v>
      </c>
      <c r="I157" t="s">
        <v>26</v>
      </c>
      <c r="J157" t="s">
        <v>44</v>
      </c>
      <c r="M157" t="s">
        <v>34</v>
      </c>
      <c r="N157" s="1">
        <v>44291.898611111108</v>
      </c>
    </row>
    <row r="158" spans="1:14" x14ac:dyDescent="0.2">
      <c r="A158">
        <v>159</v>
      </c>
      <c r="B158" t="s">
        <v>68</v>
      </c>
      <c r="C158" t="s">
        <v>32</v>
      </c>
      <c r="D158">
        <v>1</v>
      </c>
      <c r="F158" t="s">
        <v>28</v>
      </c>
      <c r="G158" t="s">
        <v>46</v>
      </c>
      <c r="H158" t="s">
        <v>25</v>
      </c>
      <c r="I158" t="s">
        <v>36</v>
      </c>
      <c r="J158" t="s">
        <v>59</v>
      </c>
      <c r="M158" t="s">
        <v>34</v>
      </c>
      <c r="N158" s="1">
        <v>44291.898611111108</v>
      </c>
    </row>
    <row r="159" spans="1:14" x14ac:dyDescent="0.2">
      <c r="A159">
        <v>160</v>
      </c>
      <c r="B159" t="s">
        <v>68</v>
      </c>
      <c r="C159" t="s">
        <v>32</v>
      </c>
      <c r="D159">
        <v>2</v>
      </c>
      <c r="F159" t="s">
        <v>23</v>
      </c>
      <c r="G159" t="s">
        <v>24</v>
      </c>
      <c r="H159" t="s">
        <v>17</v>
      </c>
      <c r="I159" t="s">
        <v>18</v>
      </c>
      <c r="J159" t="s">
        <v>59</v>
      </c>
      <c r="M159" t="s">
        <v>34</v>
      </c>
      <c r="N159" s="1">
        <v>44291.898611111108</v>
      </c>
    </row>
    <row r="160" spans="1:14" x14ac:dyDescent="0.2">
      <c r="A160">
        <v>161</v>
      </c>
      <c r="B160" t="s">
        <v>68</v>
      </c>
      <c r="C160" t="s">
        <v>32</v>
      </c>
      <c r="D160">
        <v>1</v>
      </c>
      <c r="H160" t="s">
        <v>25</v>
      </c>
      <c r="I160" t="s">
        <v>36</v>
      </c>
      <c r="J160" t="s">
        <v>19</v>
      </c>
      <c r="M160" t="s">
        <v>34</v>
      </c>
      <c r="N160" s="1">
        <v>44291.898611111108</v>
      </c>
    </row>
    <row r="161" spans="1:14" x14ac:dyDescent="0.2">
      <c r="A161">
        <v>162</v>
      </c>
      <c r="B161" t="s">
        <v>14</v>
      </c>
      <c r="C161" t="s">
        <v>21</v>
      </c>
      <c r="D161">
        <v>1</v>
      </c>
      <c r="F161" t="s">
        <v>23</v>
      </c>
      <c r="G161" t="s">
        <v>24</v>
      </c>
      <c r="H161" t="s">
        <v>25</v>
      </c>
      <c r="I161" t="s">
        <v>26</v>
      </c>
      <c r="J161" t="s">
        <v>44</v>
      </c>
      <c r="M161" t="s">
        <v>34</v>
      </c>
      <c r="N161" s="1">
        <v>44291.898611111108</v>
      </c>
    </row>
    <row r="162" spans="1:14" x14ac:dyDescent="0.2">
      <c r="A162">
        <v>163</v>
      </c>
      <c r="B162" t="s">
        <v>14</v>
      </c>
      <c r="C162" t="s">
        <v>15</v>
      </c>
      <c r="D162">
        <v>2</v>
      </c>
      <c r="F162" t="s">
        <v>28</v>
      </c>
      <c r="G162" t="s">
        <v>46</v>
      </c>
      <c r="H162" t="s">
        <v>17</v>
      </c>
      <c r="I162" t="s">
        <v>54</v>
      </c>
      <c r="J162" t="s">
        <v>33</v>
      </c>
      <c r="M162" t="s">
        <v>34</v>
      </c>
      <c r="N162" s="1">
        <v>44291.898611111108</v>
      </c>
    </row>
    <row r="163" spans="1:14" x14ac:dyDescent="0.2">
      <c r="A163">
        <v>164</v>
      </c>
      <c r="B163" t="s">
        <v>14</v>
      </c>
      <c r="C163" t="s">
        <v>15</v>
      </c>
      <c r="F163" t="s">
        <v>23</v>
      </c>
      <c r="G163" t="s">
        <v>43</v>
      </c>
      <c r="H163" t="s">
        <v>40</v>
      </c>
      <c r="I163" t="s">
        <v>18</v>
      </c>
      <c r="J163" t="s">
        <v>59</v>
      </c>
      <c r="M163" t="s">
        <v>34</v>
      </c>
      <c r="N163" s="1">
        <v>44293.411805555559</v>
      </c>
    </row>
    <row r="164" spans="1:14" x14ac:dyDescent="0.2">
      <c r="A164">
        <v>165</v>
      </c>
      <c r="B164" t="s">
        <v>14</v>
      </c>
      <c r="C164" t="s">
        <v>21</v>
      </c>
      <c r="F164" t="s">
        <v>23</v>
      </c>
      <c r="G164" t="s">
        <v>43</v>
      </c>
      <c r="H164" t="s">
        <v>25</v>
      </c>
      <c r="I164" t="s">
        <v>54</v>
      </c>
      <c r="J164" t="s">
        <v>33</v>
      </c>
      <c r="M164" t="s">
        <v>34</v>
      </c>
      <c r="N164" s="1">
        <v>44293.515277777777</v>
      </c>
    </row>
    <row r="165" spans="1:14" x14ac:dyDescent="0.2">
      <c r="A165">
        <v>166</v>
      </c>
      <c r="B165" t="s">
        <v>14</v>
      </c>
      <c r="C165" t="s">
        <v>42</v>
      </c>
      <c r="D165">
        <v>3</v>
      </c>
      <c r="G165" t="s">
        <v>48</v>
      </c>
      <c r="H165" t="s">
        <v>17</v>
      </c>
      <c r="I165" t="s">
        <v>30</v>
      </c>
      <c r="J165" t="s">
        <v>33</v>
      </c>
      <c r="M165" t="s">
        <v>20</v>
      </c>
      <c r="N165" s="1">
        <v>44293.820138888892</v>
      </c>
    </row>
    <row r="166" spans="1:14" x14ac:dyDescent="0.2">
      <c r="A166">
        <v>167</v>
      </c>
      <c r="B166" t="s">
        <v>68</v>
      </c>
      <c r="C166" t="s">
        <v>32</v>
      </c>
      <c r="G166" t="s">
        <v>48</v>
      </c>
      <c r="H166" t="s">
        <v>17</v>
      </c>
      <c r="I166" t="s">
        <v>36</v>
      </c>
      <c r="J166" t="s">
        <v>19</v>
      </c>
      <c r="M166" t="s">
        <v>34</v>
      </c>
      <c r="N166" s="1">
        <v>44294.524305555555</v>
      </c>
    </row>
    <row r="167" spans="1:14" x14ac:dyDescent="0.2">
      <c r="A167">
        <v>168</v>
      </c>
      <c r="B167" t="s">
        <v>68</v>
      </c>
      <c r="C167" t="s">
        <v>32</v>
      </c>
      <c r="E167" t="s">
        <v>27</v>
      </c>
      <c r="F167" t="s">
        <v>23</v>
      </c>
      <c r="G167" t="s">
        <v>43</v>
      </c>
      <c r="H167" t="s">
        <v>17</v>
      </c>
      <c r="I167" t="s">
        <v>54</v>
      </c>
      <c r="J167" t="s">
        <v>19</v>
      </c>
      <c r="M167" t="s">
        <v>34</v>
      </c>
      <c r="N167" s="1">
        <v>44295.375694444447</v>
      </c>
    </row>
    <row r="168" spans="1:14" x14ac:dyDescent="0.2">
      <c r="A168">
        <v>169</v>
      </c>
      <c r="B168" t="s">
        <v>14</v>
      </c>
      <c r="C168" t="s">
        <v>42</v>
      </c>
      <c r="F168" t="s">
        <v>23</v>
      </c>
      <c r="G168" t="s">
        <v>43</v>
      </c>
      <c r="H168" t="s">
        <v>25</v>
      </c>
      <c r="I168" t="s">
        <v>54</v>
      </c>
      <c r="J168" t="s">
        <v>19</v>
      </c>
      <c r="M168" t="s">
        <v>47</v>
      </c>
      <c r="N168" s="1">
        <v>44295.67291666667</v>
      </c>
    </row>
    <row r="169" spans="1:14" x14ac:dyDescent="0.2">
      <c r="A169">
        <v>170</v>
      </c>
      <c r="B169" t="s">
        <v>72</v>
      </c>
      <c r="C169" t="s">
        <v>32</v>
      </c>
      <c r="D169">
        <v>3</v>
      </c>
      <c r="E169" t="s">
        <v>27</v>
      </c>
      <c r="F169" t="s">
        <v>38</v>
      </c>
      <c r="G169" t="s">
        <v>46</v>
      </c>
      <c r="H169" t="s">
        <v>17</v>
      </c>
      <c r="I169" t="s">
        <v>54</v>
      </c>
      <c r="J169" t="s">
        <v>44</v>
      </c>
      <c r="M169" t="s">
        <v>20</v>
      </c>
      <c r="N169" s="1">
        <v>44295.893750000003</v>
      </c>
    </row>
    <row r="170" spans="1:14" x14ac:dyDescent="0.2">
      <c r="A170">
        <v>171</v>
      </c>
      <c r="B170" t="s">
        <v>14</v>
      </c>
      <c r="C170" t="s">
        <v>15</v>
      </c>
      <c r="D170">
        <v>4</v>
      </c>
      <c r="G170" t="s">
        <v>39</v>
      </c>
      <c r="H170" t="s">
        <v>17</v>
      </c>
      <c r="I170" t="s">
        <v>30</v>
      </c>
      <c r="J170" t="s">
        <v>67</v>
      </c>
      <c r="N170" s="1">
        <v>44296.517361111109</v>
      </c>
    </row>
    <row r="171" spans="1:14" x14ac:dyDescent="0.2">
      <c r="A171">
        <v>172</v>
      </c>
      <c r="B171" t="s">
        <v>14</v>
      </c>
      <c r="C171" t="s">
        <v>42</v>
      </c>
      <c r="D171">
        <v>3</v>
      </c>
      <c r="F171" t="s">
        <v>23</v>
      </c>
      <c r="G171" t="s">
        <v>24</v>
      </c>
      <c r="H171" t="s">
        <v>40</v>
      </c>
      <c r="I171" t="s">
        <v>49</v>
      </c>
      <c r="J171" t="s">
        <v>44</v>
      </c>
      <c r="M171" t="s">
        <v>20</v>
      </c>
      <c r="N171" s="1">
        <v>44297.918055555558</v>
      </c>
    </row>
    <row r="172" spans="1:14" x14ac:dyDescent="0.2">
      <c r="A172">
        <v>173</v>
      </c>
      <c r="B172" t="s">
        <v>14</v>
      </c>
      <c r="C172" t="s">
        <v>42</v>
      </c>
      <c r="D172">
        <v>1</v>
      </c>
      <c r="F172" t="s">
        <v>23</v>
      </c>
      <c r="G172" t="s">
        <v>29</v>
      </c>
      <c r="H172" t="s">
        <v>17</v>
      </c>
      <c r="I172" t="s">
        <v>50</v>
      </c>
      <c r="J172" t="s">
        <v>59</v>
      </c>
      <c r="M172" t="s">
        <v>34</v>
      </c>
      <c r="N172" s="1">
        <v>44300.470138888886</v>
      </c>
    </row>
    <row r="173" spans="1:14" x14ac:dyDescent="0.2">
      <c r="A173">
        <v>174</v>
      </c>
      <c r="B173" t="s">
        <v>72</v>
      </c>
      <c r="C173" t="s">
        <v>32</v>
      </c>
      <c r="D173">
        <v>3</v>
      </c>
      <c r="E173" t="s">
        <v>22</v>
      </c>
      <c r="G173" t="s">
        <v>48</v>
      </c>
      <c r="H173" t="s">
        <v>17</v>
      </c>
      <c r="I173" t="s">
        <v>49</v>
      </c>
      <c r="J173" t="s">
        <v>19</v>
      </c>
      <c r="M173" t="s">
        <v>34</v>
      </c>
      <c r="N173" s="1">
        <v>44300.495833333334</v>
      </c>
    </row>
    <row r="174" spans="1:14" x14ac:dyDescent="0.2">
      <c r="A174">
        <v>175</v>
      </c>
      <c r="B174" t="s">
        <v>14</v>
      </c>
      <c r="C174" t="s">
        <v>21</v>
      </c>
      <c r="D174">
        <v>2</v>
      </c>
      <c r="F174" t="s">
        <v>28</v>
      </c>
      <c r="G174" t="s">
        <v>29</v>
      </c>
      <c r="H174" t="s">
        <v>17</v>
      </c>
      <c r="I174" t="s">
        <v>54</v>
      </c>
      <c r="J174" t="s">
        <v>44</v>
      </c>
      <c r="M174" t="s">
        <v>20</v>
      </c>
      <c r="N174" s="1">
        <v>44300.64166666667</v>
      </c>
    </row>
    <row r="175" spans="1:14" x14ac:dyDescent="0.2">
      <c r="A175">
        <v>176</v>
      </c>
      <c r="B175" t="s">
        <v>72</v>
      </c>
      <c r="C175" t="s">
        <v>32</v>
      </c>
      <c r="D175">
        <v>2</v>
      </c>
      <c r="E175" t="s">
        <v>27</v>
      </c>
      <c r="H175" t="s">
        <v>17</v>
      </c>
      <c r="I175" t="s">
        <v>54</v>
      </c>
      <c r="J175" t="s">
        <v>33</v>
      </c>
      <c r="M175" t="s">
        <v>20</v>
      </c>
      <c r="N175" s="1">
        <v>44300.785416666666</v>
      </c>
    </row>
    <row r="176" spans="1:14" x14ac:dyDescent="0.2">
      <c r="A176">
        <v>177</v>
      </c>
      <c r="B176" t="s">
        <v>72</v>
      </c>
      <c r="C176" t="s">
        <v>32</v>
      </c>
      <c r="D176">
        <v>4</v>
      </c>
      <c r="E176" t="s">
        <v>27</v>
      </c>
      <c r="F176" t="s">
        <v>23</v>
      </c>
      <c r="G176" t="s">
        <v>29</v>
      </c>
      <c r="H176" t="s">
        <v>17</v>
      </c>
      <c r="I176" t="s">
        <v>50</v>
      </c>
      <c r="J176" t="s">
        <v>44</v>
      </c>
      <c r="M176" t="s">
        <v>20</v>
      </c>
      <c r="N176" s="1">
        <v>44300.868055555555</v>
      </c>
    </row>
    <row r="177" spans="1:14" x14ac:dyDescent="0.2">
      <c r="A177">
        <v>178</v>
      </c>
      <c r="B177" t="s">
        <v>14</v>
      </c>
      <c r="C177" t="s">
        <v>15</v>
      </c>
      <c r="D177">
        <v>2</v>
      </c>
      <c r="F177" t="s">
        <v>23</v>
      </c>
      <c r="G177" t="s">
        <v>43</v>
      </c>
      <c r="H177" t="s">
        <v>17</v>
      </c>
      <c r="I177" t="s">
        <v>49</v>
      </c>
      <c r="J177" t="s">
        <v>19</v>
      </c>
      <c r="M177" t="s">
        <v>20</v>
      </c>
      <c r="N177" s="1">
        <v>44301.470138888886</v>
      </c>
    </row>
    <row r="178" spans="1:14" x14ac:dyDescent="0.2">
      <c r="A178">
        <v>179</v>
      </c>
      <c r="B178" t="s">
        <v>14</v>
      </c>
      <c r="C178" t="s">
        <v>42</v>
      </c>
      <c r="D178">
        <v>3</v>
      </c>
      <c r="F178" t="s">
        <v>23</v>
      </c>
      <c r="G178" t="s">
        <v>29</v>
      </c>
      <c r="H178" t="s">
        <v>25</v>
      </c>
      <c r="I178" t="s">
        <v>50</v>
      </c>
      <c r="J178" t="s">
        <v>37</v>
      </c>
      <c r="M178" t="s">
        <v>20</v>
      </c>
      <c r="N178" s="1">
        <v>44302.518750000003</v>
      </c>
    </row>
    <row r="179" spans="1:14" x14ac:dyDescent="0.2">
      <c r="A179">
        <v>180</v>
      </c>
      <c r="B179" t="s">
        <v>14</v>
      </c>
      <c r="C179" t="s">
        <v>42</v>
      </c>
      <c r="D179">
        <v>1</v>
      </c>
      <c r="F179" t="s">
        <v>23</v>
      </c>
      <c r="G179" t="s">
        <v>24</v>
      </c>
      <c r="H179" t="s">
        <v>40</v>
      </c>
      <c r="I179" t="s">
        <v>26</v>
      </c>
      <c r="J179" t="s">
        <v>59</v>
      </c>
      <c r="N179" s="1">
        <v>44302.870833333334</v>
      </c>
    </row>
    <row r="180" spans="1:14" x14ac:dyDescent="0.2">
      <c r="A180">
        <v>181</v>
      </c>
      <c r="B180" t="s">
        <v>14</v>
      </c>
      <c r="C180" t="s">
        <v>42</v>
      </c>
      <c r="D180">
        <v>3</v>
      </c>
      <c r="G180" t="s">
        <v>43</v>
      </c>
      <c r="H180" t="s">
        <v>17</v>
      </c>
      <c r="I180" t="s">
        <v>18</v>
      </c>
      <c r="J180" t="s">
        <v>44</v>
      </c>
      <c r="M180" t="s">
        <v>34</v>
      </c>
      <c r="N180" s="1">
        <v>44307.357638888891</v>
      </c>
    </row>
    <row r="181" spans="1:14" x14ac:dyDescent="0.2">
      <c r="A181">
        <v>182</v>
      </c>
      <c r="B181" t="s">
        <v>14</v>
      </c>
      <c r="C181" t="s">
        <v>42</v>
      </c>
      <c r="F181" t="s">
        <v>28</v>
      </c>
      <c r="G181" t="s">
        <v>43</v>
      </c>
      <c r="H181" t="s">
        <v>17</v>
      </c>
      <c r="I181" t="s">
        <v>54</v>
      </c>
      <c r="J181" t="s">
        <v>33</v>
      </c>
      <c r="M181" t="s">
        <v>34</v>
      </c>
      <c r="N181" s="1">
        <v>44309.697222222225</v>
      </c>
    </row>
    <row r="182" spans="1:14" x14ac:dyDescent="0.2">
      <c r="A182">
        <v>183</v>
      </c>
      <c r="B182" t="s">
        <v>14</v>
      </c>
      <c r="C182" t="s">
        <v>21</v>
      </c>
      <c r="D182">
        <v>2</v>
      </c>
      <c r="F182" t="s">
        <v>38</v>
      </c>
      <c r="G182" t="s">
        <v>29</v>
      </c>
      <c r="H182" t="s">
        <v>17</v>
      </c>
      <c r="I182" t="s">
        <v>30</v>
      </c>
      <c r="J182" t="s">
        <v>44</v>
      </c>
      <c r="M182" t="s">
        <v>51</v>
      </c>
      <c r="N182" s="1">
        <v>44311.505555555559</v>
      </c>
    </row>
    <row r="183" spans="1:14" x14ac:dyDescent="0.2">
      <c r="A183">
        <v>184</v>
      </c>
      <c r="B183" t="s">
        <v>14</v>
      </c>
      <c r="C183" t="s">
        <v>15</v>
      </c>
      <c r="D183">
        <v>4</v>
      </c>
      <c r="E183" t="s">
        <v>16</v>
      </c>
      <c r="F183" t="s">
        <v>38</v>
      </c>
      <c r="G183" t="s">
        <v>46</v>
      </c>
      <c r="H183" t="s">
        <v>17</v>
      </c>
      <c r="I183" t="s">
        <v>30</v>
      </c>
      <c r="J183" t="s">
        <v>19</v>
      </c>
      <c r="M183" t="s">
        <v>20</v>
      </c>
      <c r="N183" s="1">
        <v>44311.852083333331</v>
      </c>
    </row>
    <row r="184" spans="1:14" x14ac:dyDescent="0.2">
      <c r="A184">
        <v>185</v>
      </c>
      <c r="B184" t="s">
        <v>72</v>
      </c>
      <c r="C184" t="s">
        <v>32</v>
      </c>
      <c r="D184">
        <v>1</v>
      </c>
      <c r="E184" t="s">
        <v>22</v>
      </c>
      <c r="F184" t="s">
        <v>23</v>
      </c>
      <c r="G184" t="s">
        <v>24</v>
      </c>
      <c r="H184" t="s">
        <v>25</v>
      </c>
      <c r="I184" t="s">
        <v>26</v>
      </c>
      <c r="J184" t="s">
        <v>44</v>
      </c>
      <c r="M184" t="s">
        <v>20</v>
      </c>
      <c r="N184" s="1">
        <v>44312.395138888889</v>
      </c>
    </row>
    <row r="185" spans="1:14" x14ac:dyDescent="0.2">
      <c r="A185">
        <v>186</v>
      </c>
      <c r="B185" t="s">
        <v>14</v>
      </c>
      <c r="C185" t="s">
        <v>42</v>
      </c>
      <c r="D185">
        <v>1</v>
      </c>
      <c r="F185" t="s">
        <v>28</v>
      </c>
      <c r="G185" t="s">
        <v>24</v>
      </c>
      <c r="H185" t="s">
        <v>40</v>
      </c>
      <c r="I185" t="s">
        <v>54</v>
      </c>
      <c r="J185" t="s">
        <v>19</v>
      </c>
      <c r="N185" s="1">
        <v>44312.550694444442</v>
      </c>
    </row>
    <row r="186" spans="1:14" x14ac:dyDescent="0.2">
      <c r="A186">
        <v>187</v>
      </c>
      <c r="B186" t="s">
        <v>72</v>
      </c>
      <c r="C186" t="s">
        <v>32</v>
      </c>
      <c r="E186" t="s">
        <v>27</v>
      </c>
      <c r="F186" t="s">
        <v>23</v>
      </c>
      <c r="G186" t="s">
        <v>43</v>
      </c>
      <c r="H186" t="s">
        <v>17</v>
      </c>
      <c r="I186" t="s">
        <v>18</v>
      </c>
      <c r="J186" t="s">
        <v>37</v>
      </c>
      <c r="M186" t="s">
        <v>20</v>
      </c>
      <c r="N186" s="1">
        <v>44312.566666666666</v>
      </c>
    </row>
    <row r="187" spans="1:14" x14ac:dyDescent="0.2">
      <c r="A187">
        <v>188</v>
      </c>
      <c r="B187" t="s">
        <v>14</v>
      </c>
      <c r="C187" t="s">
        <v>42</v>
      </c>
      <c r="D187">
        <v>3</v>
      </c>
      <c r="H187" t="s">
        <v>17</v>
      </c>
      <c r="I187" t="s">
        <v>69</v>
      </c>
      <c r="J187" t="s">
        <v>33</v>
      </c>
      <c r="M187" t="s">
        <v>51</v>
      </c>
      <c r="N187" s="1">
        <v>44313.490972222222</v>
      </c>
    </row>
    <row r="188" spans="1:14" x14ac:dyDescent="0.2">
      <c r="A188">
        <v>189</v>
      </c>
      <c r="B188" t="s">
        <v>72</v>
      </c>
      <c r="C188" t="s">
        <v>32</v>
      </c>
      <c r="D188">
        <v>2</v>
      </c>
      <c r="E188" t="s">
        <v>22</v>
      </c>
      <c r="F188" t="s">
        <v>71</v>
      </c>
      <c r="H188" t="s">
        <v>17</v>
      </c>
      <c r="I188" t="s">
        <v>30</v>
      </c>
      <c r="J188" t="s">
        <v>19</v>
      </c>
      <c r="M188" t="s">
        <v>20</v>
      </c>
      <c r="N188" s="1">
        <v>44313.927083333336</v>
      </c>
    </row>
    <row r="189" spans="1:14" x14ac:dyDescent="0.2">
      <c r="A189">
        <v>191</v>
      </c>
      <c r="B189" t="s">
        <v>72</v>
      </c>
      <c r="C189" t="s">
        <v>32</v>
      </c>
      <c r="D189">
        <v>1</v>
      </c>
      <c r="E189" t="s">
        <v>16</v>
      </c>
      <c r="F189" t="s">
        <v>38</v>
      </c>
      <c r="G189" t="s">
        <v>46</v>
      </c>
      <c r="H189" t="s">
        <v>17</v>
      </c>
      <c r="I189" t="s">
        <v>30</v>
      </c>
      <c r="J189" t="s">
        <v>59</v>
      </c>
      <c r="M189" t="s">
        <v>20</v>
      </c>
      <c r="N189" s="1">
        <v>44318.378472222219</v>
      </c>
    </row>
    <row r="190" spans="1:14" x14ac:dyDescent="0.2">
      <c r="A190">
        <v>192</v>
      </c>
      <c r="B190" t="s">
        <v>14</v>
      </c>
      <c r="C190" t="s">
        <v>42</v>
      </c>
      <c r="D190">
        <v>3</v>
      </c>
      <c r="F190" t="s">
        <v>23</v>
      </c>
      <c r="G190" t="s">
        <v>39</v>
      </c>
      <c r="H190" t="s">
        <v>17</v>
      </c>
      <c r="I190" t="s">
        <v>30</v>
      </c>
      <c r="J190" t="s">
        <v>44</v>
      </c>
      <c r="N190" s="1">
        <v>44318.947916666664</v>
      </c>
    </row>
    <row r="191" spans="1:14" x14ac:dyDescent="0.2">
      <c r="A191">
        <v>193</v>
      </c>
      <c r="B191" t="s">
        <v>70</v>
      </c>
      <c r="C191" t="s">
        <v>32</v>
      </c>
      <c r="F191" t="s">
        <v>23</v>
      </c>
      <c r="G191" t="s">
        <v>24</v>
      </c>
      <c r="H191" t="s">
        <v>25</v>
      </c>
      <c r="I191" t="s">
        <v>54</v>
      </c>
      <c r="J191" t="s">
        <v>19</v>
      </c>
      <c r="M191" t="s">
        <v>34</v>
      </c>
      <c r="N191" s="1">
        <v>44319.706944444442</v>
      </c>
    </row>
    <row r="192" spans="1:14" x14ac:dyDescent="0.2">
      <c r="A192">
        <v>194</v>
      </c>
      <c r="B192" t="s">
        <v>14</v>
      </c>
      <c r="C192" t="s">
        <v>15</v>
      </c>
      <c r="D192">
        <v>5</v>
      </c>
      <c r="F192" t="s">
        <v>23</v>
      </c>
      <c r="G192" t="s">
        <v>29</v>
      </c>
      <c r="H192" t="s">
        <v>17</v>
      </c>
      <c r="I192" t="s">
        <v>50</v>
      </c>
      <c r="J192" t="s">
        <v>59</v>
      </c>
      <c r="M192" t="s">
        <v>20</v>
      </c>
      <c r="N192" s="1">
        <v>44321.831944444442</v>
      </c>
    </row>
    <row r="193" spans="1:14" x14ac:dyDescent="0.2">
      <c r="A193">
        <v>195</v>
      </c>
      <c r="B193" t="s">
        <v>14</v>
      </c>
      <c r="C193" t="s">
        <v>42</v>
      </c>
      <c r="F193" t="s">
        <v>23</v>
      </c>
      <c r="G193" t="s">
        <v>43</v>
      </c>
      <c r="H193" t="s">
        <v>17</v>
      </c>
      <c r="I193" t="s">
        <v>30</v>
      </c>
      <c r="J193" t="s">
        <v>33</v>
      </c>
      <c r="M193" t="s">
        <v>34</v>
      </c>
      <c r="N193" s="1">
        <v>44321.964583333334</v>
      </c>
    </row>
    <row r="194" spans="1:14" x14ac:dyDescent="0.2">
      <c r="A194">
        <v>196</v>
      </c>
      <c r="B194" t="s">
        <v>14</v>
      </c>
      <c r="C194" t="s">
        <v>42</v>
      </c>
      <c r="D194">
        <v>2</v>
      </c>
      <c r="F194" t="s">
        <v>71</v>
      </c>
      <c r="G194" t="s">
        <v>48</v>
      </c>
      <c r="H194" t="s">
        <v>25</v>
      </c>
      <c r="I194" t="s">
        <v>36</v>
      </c>
      <c r="J194" t="s">
        <v>37</v>
      </c>
      <c r="N194" s="1">
        <v>44326.450694444444</v>
      </c>
    </row>
    <row r="195" spans="1:14" x14ac:dyDescent="0.2">
      <c r="A195">
        <v>197</v>
      </c>
      <c r="B195" t="s">
        <v>72</v>
      </c>
      <c r="C195" t="s">
        <v>32</v>
      </c>
      <c r="D195">
        <v>2</v>
      </c>
      <c r="F195" t="s">
        <v>28</v>
      </c>
      <c r="G195" t="s">
        <v>24</v>
      </c>
      <c r="H195" t="s">
        <v>25</v>
      </c>
      <c r="I195" t="s">
        <v>26</v>
      </c>
      <c r="J195" t="s">
        <v>44</v>
      </c>
      <c r="M195" t="s">
        <v>20</v>
      </c>
      <c r="N195" s="1">
        <v>44326.678472222222</v>
      </c>
    </row>
    <row r="196" spans="1:14" x14ac:dyDescent="0.2">
      <c r="A196">
        <v>198</v>
      </c>
      <c r="B196" t="s">
        <v>72</v>
      </c>
      <c r="C196" t="s">
        <v>32</v>
      </c>
      <c r="D196">
        <v>1</v>
      </c>
      <c r="E196" t="s">
        <v>16</v>
      </c>
      <c r="F196" t="s">
        <v>23</v>
      </c>
      <c r="G196" t="s">
        <v>43</v>
      </c>
      <c r="H196" t="s">
        <v>25</v>
      </c>
      <c r="I196" t="s">
        <v>54</v>
      </c>
      <c r="J196" t="s">
        <v>19</v>
      </c>
      <c r="M196" t="s">
        <v>73</v>
      </c>
      <c r="N196" s="1">
        <v>44327.475694444445</v>
      </c>
    </row>
    <row r="197" spans="1:14" x14ac:dyDescent="0.2">
      <c r="A197">
        <v>199</v>
      </c>
      <c r="B197" t="s">
        <v>14</v>
      </c>
      <c r="C197" t="s">
        <v>42</v>
      </c>
      <c r="D197">
        <v>1</v>
      </c>
      <c r="F197" t="s">
        <v>71</v>
      </c>
      <c r="G197" t="s">
        <v>48</v>
      </c>
      <c r="H197" t="s">
        <v>17</v>
      </c>
      <c r="I197" t="s">
        <v>50</v>
      </c>
      <c r="J197" t="s">
        <v>41</v>
      </c>
      <c r="M197" t="s">
        <v>47</v>
      </c>
      <c r="N197" s="1">
        <v>44328.936805555553</v>
      </c>
    </row>
    <row r="198" spans="1:14" x14ac:dyDescent="0.2">
      <c r="A198">
        <v>200</v>
      </c>
      <c r="B198" t="s">
        <v>72</v>
      </c>
      <c r="C198" t="s">
        <v>32</v>
      </c>
      <c r="D198">
        <v>2</v>
      </c>
      <c r="F198" t="s">
        <v>38</v>
      </c>
      <c r="G198" t="s">
        <v>29</v>
      </c>
      <c r="H198" t="s">
        <v>17</v>
      </c>
      <c r="I198" t="s">
        <v>49</v>
      </c>
      <c r="J198" t="s">
        <v>41</v>
      </c>
      <c r="N198" s="1">
        <v>44329.613194444442</v>
      </c>
    </row>
    <row r="199" spans="1:14" x14ac:dyDescent="0.2">
      <c r="A199">
        <v>201</v>
      </c>
      <c r="B199" t="s">
        <v>14</v>
      </c>
      <c r="C199" t="s">
        <v>42</v>
      </c>
      <c r="D199">
        <v>2</v>
      </c>
      <c r="F199" t="s">
        <v>71</v>
      </c>
      <c r="H199" t="s">
        <v>17</v>
      </c>
      <c r="I199" t="s">
        <v>30</v>
      </c>
      <c r="J199" t="s">
        <v>19</v>
      </c>
      <c r="M199" t="s">
        <v>34</v>
      </c>
      <c r="N199" s="1">
        <v>44334.797222222223</v>
      </c>
    </row>
    <row r="200" spans="1:14" x14ac:dyDescent="0.2">
      <c r="A200">
        <v>202</v>
      </c>
      <c r="B200" t="s">
        <v>14</v>
      </c>
      <c r="C200" t="s">
        <v>15</v>
      </c>
      <c r="D200">
        <v>0</v>
      </c>
      <c r="E200" t="s">
        <v>22</v>
      </c>
      <c r="F200" t="s">
        <v>28</v>
      </c>
      <c r="G200" t="s">
        <v>29</v>
      </c>
      <c r="H200" t="s">
        <v>25</v>
      </c>
      <c r="I200" t="s">
        <v>50</v>
      </c>
      <c r="J200" t="s">
        <v>44</v>
      </c>
      <c r="M200" t="s">
        <v>34</v>
      </c>
      <c r="N200" s="1">
        <v>44334.928472222222</v>
      </c>
    </row>
    <row r="201" spans="1:14" x14ac:dyDescent="0.2">
      <c r="A201">
        <v>203</v>
      </c>
      <c r="B201" t="s">
        <v>14</v>
      </c>
      <c r="C201" t="s">
        <v>15</v>
      </c>
      <c r="D201">
        <v>2</v>
      </c>
      <c r="E201" t="s">
        <v>16</v>
      </c>
      <c r="F201" t="s">
        <v>71</v>
      </c>
      <c r="G201" t="s">
        <v>48</v>
      </c>
      <c r="H201" t="s">
        <v>17</v>
      </c>
      <c r="I201" t="s">
        <v>58</v>
      </c>
      <c r="J201" t="s">
        <v>19</v>
      </c>
      <c r="M201" t="s">
        <v>20</v>
      </c>
      <c r="N201" s="1">
        <v>44334.941666666666</v>
      </c>
    </row>
    <row r="202" spans="1:14" x14ac:dyDescent="0.2">
      <c r="A202">
        <v>204</v>
      </c>
      <c r="B202" t="s">
        <v>14</v>
      </c>
      <c r="C202" t="s">
        <v>42</v>
      </c>
      <c r="D202">
        <v>3</v>
      </c>
      <c r="F202" t="s">
        <v>71</v>
      </c>
      <c r="H202" t="s">
        <v>25</v>
      </c>
      <c r="I202" t="s">
        <v>36</v>
      </c>
      <c r="J202" t="s">
        <v>33</v>
      </c>
      <c r="M202" t="s">
        <v>61</v>
      </c>
      <c r="N202" s="1">
        <v>44336.595138888886</v>
      </c>
    </row>
    <row r="203" spans="1:14" x14ac:dyDescent="0.2">
      <c r="A203">
        <v>205</v>
      </c>
      <c r="B203" t="s">
        <v>14</v>
      </c>
      <c r="C203" t="s">
        <v>21</v>
      </c>
      <c r="D203">
        <v>2</v>
      </c>
      <c r="E203" t="s">
        <v>27</v>
      </c>
      <c r="F203" t="s">
        <v>28</v>
      </c>
      <c r="G203" t="s">
        <v>46</v>
      </c>
      <c r="H203" t="s">
        <v>25</v>
      </c>
      <c r="I203" t="s">
        <v>36</v>
      </c>
      <c r="J203" t="s">
        <v>37</v>
      </c>
      <c r="M203" t="s">
        <v>34</v>
      </c>
      <c r="N203" s="1">
        <v>44342.842361111114</v>
      </c>
    </row>
    <row r="204" spans="1:14" x14ac:dyDescent="0.2">
      <c r="A204">
        <v>206</v>
      </c>
      <c r="B204" t="s">
        <v>14</v>
      </c>
      <c r="C204" t="s">
        <v>21</v>
      </c>
      <c r="D204">
        <v>1</v>
      </c>
      <c r="E204" t="s">
        <v>16</v>
      </c>
      <c r="F204" t="s">
        <v>71</v>
      </c>
      <c r="G204" t="s">
        <v>48</v>
      </c>
      <c r="H204" t="s">
        <v>17</v>
      </c>
      <c r="I204" t="s">
        <v>26</v>
      </c>
      <c r="J204" t="s">
        <v>37</v>
      </c>
      <c r="M204" t="s">
        <v>20</v>
      </c>
      <c r="N204" s="1">
        <v>44345.459722222222</v>
      </c>
    </row>
    <row r="205" spans="1:14" x14ac:dyDescent="0.2">
      <c r="A205">
        <v>207</v>
      </c>
      <c r="B205" t="s">
        <v>14</v>
      </c>
      <c r="C205" t="s">
        <v>42</v>
      </c>
      <c r="F205" t="s">
        <v>71</v>
      </c>
      <c r="H205" t="s">
        <v>17</v>
      </c>
      <c r="I205" t="s">
        <v>54</v>
      </c>
      <c r="J205" t="s">
        <v>41</v>
      </c>
      <c r="M205" t="s">
        <v>34</v>
      </c>
      <c r="N205" s="1">
        <v>44351.474305555559</v>
      </c>
    </row>
    <row r="206" spans="1:14" x14ac:dyDescent="0.2">
      <c r="A206">
        <v>208</v>
      </c>
      <c r="B206" t="s">
        <v>14</v>
      </c>
      <c r="C206" t="s">
        <v>15</v>
      </c>
      <c r="D206">
        <v>3</v>
      </c>
      <c r="E206" t="s">
        <v>27</v>
      </c>
      <c r="F206" t="s">
        <v>71</v>
      </c>
      <c r="G206" t="s">
        <v>48</v>
      </c>
      <c r="H206" t="s">
        <v>17</v>
      </c>
      <c r="I206" t="s">
        <v>69</v>
      </c>
      <c r="J206" t="s">
        <v>41</v>
      </c>
      <c r="M206" t="s">
        <v>20</v>
      </c>
      <c r="N206" s="1">
        <v>44351.556944444441</v>
      </c>
    </row>
    <row r="207" spans="1:14" x14ac:dyDescent="0.2">
      <c r="A207">
        <v>209</v>
      </c>
      <c r="B207" t="s">
        <v>72</v>
      </c>
      <c r="C207" t="s">
        <v>32</v>
      </c>
      <c r="D207">
        <v>4</v>
      </c>
      <c r="E207" t="s">
        <v>22</v>
      </c>
      <c r="F207" t="s">
        <v>38</v>
      </c>
      <c r="G207" t="s">
        <v>46</v>
      </c>
      <c r="H207" t="s">
        <v>17</v>
      </c>
      <c r="I207" t="s">
        <v>49</v>
      </c>
      <c r="J207" t="s">
        <v>19</v>
      </c>
      <c r="M207" t="s">
        <v>20</v>
      </c>
      <c r="N207" s="1">
        <v>44356.567361111112</v>
      </c>
    </row>
    <row r="208" spans="1:14" x14ac:dyDescent="0.2">
      <c r="A208">
        <v>210</v>
      </c>
      <c r="B208" t="s">
        <v>14</v>
      </c>
      <c r="C208" t="s">
        <v>42</v>
      </c>
      <c r="D208">
        <v>7</v>
      </c>
      <c r="E208" t="s">
        <v>22</v>
      </c>
      <c r="F208" t="s">
        <v>23</v>
      </c>
      <c r="G208" t="s">
        <v>53</v>
      </c>
      <c r="H208" t="s">
        <v>17</v>
      </c>
      <c r="I208" t="s">
        <v>30</v>
      </c>
      <c r="J208" t="s">
        <v>44</v>
      </c>
      <c r="M208" t="s">
        <v>74</v>
      </c>
      <c r="N208" s="1">
        <v>44358.479861111111</v>
      </c>
    </row>
    <row r="209" spans="1:14" x14ac:dyDescent="0.2">
      <c r="A209">
        <v>211</v>
      </c>
      <c r="B209" t="s">
        <v>75</v>
      </c>
      <c r="C209" t="s">
        <v>32</v>
      </c>
      <c r="D209">
        <v>1</v>
      </c>
      <c r="E209" t="s">
        <v>27</v>
      </c>
      <c r="F209" t="s">
        <v>71</v>
      </c>
      <c r="G209" t="s">
        <v>48</v>
      </c>
      <c r="H209" t="s">
        <v>17</v>
      </c>
      <c r="I209" t="s">
        <v>36</v>
      </c>
      <c r="J209" t="s">
        <v>37</v>
      </c>
      <c r="M209" t="s">
        <v>34</v>
      </c>
      <c r="N209" s="1">
        <v>44358.900694444441</v>
      </c>
    </row>
    <row r="210" spans="1:14" x14ac:dyDescent="0.2">
      <c r="A210">
        <v>212</v>
      </c>
      <c r="B210" t="s">
        <v>75</v>
      </c>
      <c r="C210" t="s">
        <v>32</v>
      </c>
      <c r="D210">
        <v>2</v>
      </c>
      <c r="E210" t="s">
        <v>27</v>
      </c>
      <c r="F210" t="s">
        <v>23</v>
      </c>
      <c r="G210" t="s">
        <v>39</v>
      </c>
      <c r="H210" t="s">
        <v>35</v>
      </c>
      <c r="I210" t="s">
        <v>18</v>
      </c>
      <c r="J210" t="s">
        <v>44</v>
      </c>
      <c r="M210" t="s">
        <v>61</v>
      </c>
      <c r="N210" s="1">
        <v>44361.662499999999</v>
      </c>
    </row>
    <row r="211" spans="1:14" x14ac:dyDescent="0.2">
      <c r="A211">
        <v>213</v>
      </c>
      <c r="B211" t="s">
        <v>75</v>
      </c>
      <c r="C211" t="s">
        <v>32</v>
      </c>
      <c r="D211">
        <v>1</v>
      </c>
      <c r="E211" t="s">
        <v>27</v>
      </c>
      <c r="F211" t="s">
        <v>23</v>
      </c>
      <c r="G211" t="s">
        <v>43</v>
      </c>
      <c r="H211" t="s">
        <v>35</v>
      </c>
      <c r="I211" t="s">
        <v>54</v>
      </c>
      <c r="J211" t="s">
        <v>33</v>
      </c>
      <c r="M211" t="s">
        <v>34</v>
      </c>
      <c r="N211" s="1">
        <v>44361.861805555556</v>
      </c>
    </row>
    <row r="212" spans="1:14" x14ac:dyDescent="0.2">
      <c r="A212">
        <v>214</v>
      </c>
      <c r="B212" t="s">
        <v>14</v>
      </c>
      <c r="C212" t="s">
        <v>15</v>
      </c>
      <c r="D212">
        <v>4</v>
      </c>
      <c r="E212" t="s">
        <v>22</v>
      </c>
      <c r="F212" t="s">
        <v>71</v>
      </c>
      <c r="G212" t="s">
        <v>46</v>
      </c>
      <c r="H212" t="s">
        <v>17</v>
      </c>
      <c r="I212" t="s">
        <v>54</v>
      </c>
      <c r="J212" t="s">
        <v>19</v>
      </c>
      <c r="M212" t="s">
        <v>65</v>
      </c>
      <c r="N212" s="1">
        <v>44364.911111111112</v>
      </c>
    </row>
    <row r="213" spans="1:14" x14ac:dyDescent="0.2">
      <c r="A213">
        <v>215</v>
      </c>
      <c r="B213" t="s">
        <v>14</v>
      </c>
      <c r="C213" t="s">
        <v>15</v>
      </c>
      <c r="D213">
        <v>2</v>
      </c>
      <c r="E213" t="s">
        <v>27</v>
      </c>
      <c r="F213" t="s">
        <v>23</v>
      </c>
      <c r="G213" t="s">
        <v>46</v>
      </c>
      <c r="H213" t="s">
        <v>17</v>
      </c>
      <c r="I213" t="s">
        <v>18</v>
      </c>
      <c r="J213" t="s">
        <v>19</v>
      </c>
      <c r="M213" t="s">
        <v>64</v>
      </c>
      <c r="N213" s="1">
        <v>44369.400694444441</v>
      </c>
    </row>
    <row r="214" spans="1:14" x14ac:dyDescent="0.2">
      <c r="A214">
        <v>216</v>
      </c>
      <c r="B214" t="s">
        <v>14</v>
      </c>
      <c r="C214" t="s">
        <v>42</v>
      </c>
      <c r="D214">
        <v>2</v>
      </c>
      <c r="F214" t="s">
        <v>71</v>
      </c>
      <c r="G214" t="s">
        <v>48</v>
      </c>
      <c r="H214" t="s">
        <v>17</v>
      </c>
      <c r="I214" t="s">
        <v>58</v>
      </c>
      <c r="J214" t="s">
        <v>44</v>
      </c>
      <c r="M214" t="s">
        <v>20</v>
      </c>
      <c r="N214" s="1">
        <v>44372.490972222222</v>
      </c>
    </row>
    <row r="215" spans="1:14" x14ac:dyDescent="0.2">
      <c r="A215">
        <v>217</v>
      </c>
      <c r="B215" t="s">
        <v>14</v>
      </c>
      <c r="C215" t="s">
        <v>15</v>
      </c>
      <c r="D215">
        <v>3</v>
      </c>
      <c r="E215" t="s">
        <v>16</v>
      </c>
      <c r="F215" t="s">
        <v>71</v>
      </c>
      <c r="G215" t="s">
        <v>48</v>
      </c>
      <c r="H215" t="s">
        <v>17</v>
      </c>
      <c r="I215" t="s">
        <v>18</v>
      </c>
      <c r="J215" t="s">
        <v>19</v>
      </c>
      <c r="M215" t="s">
        <v>20</v>
      </c>
      <c r="N215" s="1">
        <v>44372.675000000003</v>
      </c>
    </row>
    <row r="216" spans="1:14" x14ac:dyDescent="0.2">
      <c r="A216">
        <v>218</v>
      </c>
      <c r="B216" t="s">
        <v>75</v>
      </c>
      <c r="C216" t="s">
        <v>32</v>
      </c>
      <c r="D216">
        <v>0</v>
      </c>
      <c r="E216" t="s">
        <v>22</v>
      </c>
      <c r="F216" t="s">
        <v>23</v>
      </c>
      <c r="G216" t="s">
        <v>39</v>
      </c>
      <c r="H216" t="s">
        <v>25</v>
      </c>
      <c r="I216" t="s">
        <v>18</v>
      </c>
      <c r="J216" t="s">
        <v>59</v>
      </c>
      <c r="M216" t="s">
        <v>20</v>
      </c>
      <c r="N216" s="1">
        <v>44383.751388888886</v>
      </c>
    </row>
    <row r="217" spans="1:14" x14ac:dyDescent="0.2">
      <c r="A217">
        <v>219</v>
      </c>
      <c r="B217" t="s">
        <v>14</v>
      </c>
      <c r="C217" t="s">
        <v>42</v>
      </c>
      <c r="D217">
        <v>0</v>
      </c>
      <c r="E217" t="s">
        <v>22</v>
      </c>
      <c r="F217" t="s">
        <v>71</v>
      </c>
      <c r="G217" t="s">
        <v>48</v>
      </c>
      <c r="H217" t="s">
        <v>76</v>
      </c>
      <c r="I217" t="s">
        <v>36</v>
      </c>
      <c r="J217" t="s">
        <v>33</v>
      </c>
      <c r="K217" t="s">
        <v>62</v>
      </c>
      <c r="M217" t="s">
        <v>34</v>
      </c>
      <c r="N217" s="1">
        <v>44385.434027777781</v>
      </c>
    </row>
    <row r="218" spans="1:14" x14ac:dyDescent="0.2">
      <c r="A218">
        <v>220</v>
      </c>
      <c r="B218" t="s">
        <v>14</v>
      </c>
      <c r="C218" t="s">
        <v>42</v>
      </c>
      <c r="D218">
        <v>5</v>
      </c>
      <c r="E218" t="s">
        <v>16</v>
      </c>
      <c r="F218" t="s">
        <v>71</v>
      </c>
      <c r="G218" t="s">
        <v>48</v>
      </c>
      <c r="H218" t="s">
        <v>17</v>
      </c>
      <c r="I218" t="s">
        <v>18</v>
      </c>
      <c r="J218" t="s">
        <v>59</v>
      </c>
      <c r="M218" t="s">
        <v>20</v>
      </c>
      <c r="N218" s="1">
        <v>44387.45208333333</v>
      </c>
    </row>
    <row r="219" spans="1:14" x14ac:dyDescent="0.2">
      <c r="A219">
        <v>221</v>
      </c>
      <c r="B219" t="s">
        <v>75</v>
      </c>
      <c r="C219" t="s">
        <v>32</v>
      </c>
      <c r="D219">
        <v>3</v>
      </c>
      <c r="E219" t="s">
        <v>22</v>
      </c>
      <c r="F219" t="s">
        <v>28</v>
      </c>
      <c r="G219" t="s">
        <v>46</v>
      </c>
      <c r="H219" t="s">
        <v>17</v>
      </c>
      <c r="I219" t="s">
        <v>49</v>
      </c>
      <c r="J219" t="s">
        <v>19</v>
      </c>
      <c r="M219" t="s">
        <v>34</v>
      </c>
      <c r="N219" s="1">
        <v>44390.314583333333</v>
      </c>
    </row>
    <row r="220" spans="1:14" x14ac:dyDescent="0.2">
      <c r="A220">
        <v>222</v>
      </c>
      <c r="B220" t="s">
        <v>14</v>
      </c>
      <c r="C220" t="s">
        <v>15</v>
      </c>
      <c r="D220">
        <v>1</v>
      </c>
      <c r="E220" t="s">
        <v>16</v>
      </c>
      <c r="F220" t="s">
        <v>38</v>
      </c>
      <c r="G220" t="s">
        <v>48</v>
      </c>
      <c r="H220" t="s">
        <v>76</v>
      </c>
      <c r="I220" t="s">
        <v>36</v>
      </c>
      <c r="J220" t="s">
        <v>37</v>
      </c>
      <c r="M220" t="s">
        <v>34</v>
      </c>
      <c r="N220" s="1">
        <v>44392.470833333333</v>
      </c>
    </row>
    <row r="221" spans="1:14" x14ac:dyDescent="0.2">
      <c r="A221">
        <v>223</v>
      </c>
      <c r="B221" t="s">
        <v>14</v>
      </c>
      <c r="C221" t="s">
        <v>42</v>
      </c>
      <c r="D221">
        <v>3</v>
      </c>
      <c r="E221" t="s">
        <v>27</v>
      </c>
      <c r="F221" t="s">
        <v>71</v>
      </c>
      <c r="G221" t="s">
        <v>48</v>
      </c>
      <c r="H221" t="s">
        <v>17</v>
      </c>
      <c r="I221" t="s">
        <v>54</v>
      </c>
      <c r="J221" t="s">
        <v>19</v>
      </c>
      <c r="M221" t="s">
        <v>34</v>
      </c>
      <c r="N221" s="1">
        <v>44393.513194444444</v>
      </c>
    </row>
    <row r="222" spans="1:14" x14ac:dyDescent="0.2">
      <c r="A222">
        <v>224</v>
      </c>
      <c r="B222" t="s">
        <v>14</v>
      </c>
      <c r="C222" t="s">
        <v>42</v>
      </c>
      <c r="D222">
        <v>1</v>
      </c>
      <c r="E222" t="s">
        <v>22</v>
      </c>
      <c r="F222" t="s">
        <v>23</v>
      </c>
      <c r="G222" t="s">
        <v>39</v>
      </c>
      <c r="H222" t="s">
        <v>17</v>
      </c>
      <c r="I222" t="s">
        <v>49</v>
      </c>
      <c r="J222" t="s">
        <v>19</v>
      </c>
      <c r="M222" t="s">
        <v>34</v>
      </c>
      <c r="N222" s="1">
        <v>44395.881944444445</v>
      </c>
    </row>
    <row r="223" spans="1:14" x14ac:dyDescent="0.2">
      <c r="A223">
        <v>225</v>
      </c>
      <c r="B223" t="s">
        <v>75</v>
      </c>
      <c r="C223" t="s">
        <v>32</v>
      </c>
      <c r="D223">
        <v>1</v>
      </c>
      <c r="E223" t="s">
        <v>27</v>
      </c>
      <c r="F223" t="s">
        <v>38</v>
      </c>
      <c r="G223" t="s">
        <v>46</v>
      </c>
      <c r="H223" t="s">
        <v>17</v>
      </c>
      <c r="I223" t="s">
        <v>26</v>
      </c>
      <c r="J223" t="s">
        <v>59</v>
      </c>
      <c r="M223" t="s">
        <v>34</v>
      </c>
      <c r="N223" s="1">
        <v>44404.554861111108</v>
      </c>
    </row>
    <row r="224" spans="1:14" x14ac:dyDescent="0.2">
      <c r="A224">
        <v>226</v>
      </c>
      <c r="B224" t="s">
        <v>75</v>
      </c>
      <c r="C224" t="s">
        <v>32</v>
      </c>
      <c r="D224">
        <v>2</v>
      </c>
      <c r="E224" t="s">
        <v>22</v>
      </c>
      <c r="F224" t="s">
        <v>71</v>
      </c>
      <c r="G224" t="s">
        <v>48</v>
      </c>
      <c r="H224" t="s">
        <v>17</v>
      </c>
      <c r="I224" t="s">
        <v>36</v>
      </c>
      <c r="J224" t="s">
        <v>44</v>
      </c>
      <c r="M224" t="s">
        <v>34</v>
      </c>
      <c r="N224" s="1">
        <v>44406.573611111111</v>
      </c>
    </row>
    <row r="225" spans="1:14" x14ac:dyDescent="0.2">
      <c r="A225">
        <v>227</v>
      </c>
      <c r="B225" t="s">
        <v>14</v>
      </c>
      <c r="C225" t="s">
        <v>42</v>
      </c>
      <c r="D225">
        <v>3</v>
      </c>
      <c r="E225" t="s">
        <v>22</v>
      </c>
      <c r="F225" t="s">
        <v>28</v>
      </c>
      <c r="G225" t="s">
        <v>29</v>
      </c>
      <c r="H225" t="s">
        <v>17</v>
      </c>
      <c r="I225" t="s">
        <v>54</v>
      </c>
      <c r="J225" t="s">
        <v>37</v>
      </c>
      <c r="M225" t="s">
        <v>65</v>
      </c>
      <c r="N225" s="1">
        <v>44410.845138888886</v>
      </c>
    </row>
    <row r="226" spans="1:14" x14ac:dyDescent="0.2">
      <c r="A226">
        <v>228</v>
      </c>
      <c r="B226" t="s">
        <v>75</v>
      </c>
      <c r="C226" t="s">
        <v>32</v>
      </c>
      <c r="D226">
        <v>2</v>
      </c>
      <c r="E226" t="s">
        <v>27</v>
      </c>
      <c r="F226" t="s">
        <v>23</v>
      </c>
      <c r="G226" t="s">
        <v>24</v>
      </c>
      <c r="H226" t="s">
        <v>40</v>
      </c>
      <c r="I226" t="s">
        <v>18</v>
      </c>
      <c r="J226" t="s">
        <v>19</v>
      </c>
      <c r="M226" t="s">
        <v>77</v>
      </c>
      <c r="N226" s="1">
        <v>44411.449305555558</v>
      </c>
    </row>
    <row r="227" spans="1:14" x14ac:dyDescent="0.2">
      <c r="A227">
        <v>229</v>
      </c>
      <c r="B227" t="s">
        <v>14</v>
      </c>
      <c r="C227" t="s">
        <v>42</v>
      </c>
      <c r="D227">
        <v>2</v>
      </c>
      <c r="E227" t="s">
        <v>22</v>
      </c>
      <c r="F227" t="s">
        <v>23</v>
      </c>
      <c r="G227" t="s">
        <v>24</v>
      </c>
      <c r="H227" t="s">
        <v>76</v>
      </c>
      <c r="I227" t="s">
        <v>26</v>
      </c>
      <c r="J227" t="s">
        <v>44</v>
      </c>
      <c r="M227" t="s">
        <v>61</v>
      </c>
      <c r="N227" s="1">
        <v>44411.573611111111</v>
      </c>
    </row>
    <row r="228" spans="1:14" x14ac:dyDescent="0.2">
      <c r="A228">
        <v>230</v>
      </c>
      <c r="B228" t="s">
        <v>14</v>
      </c>
      <c r="C228" t="s">
        <v>42</v>
      </c>
      <c r="D228">
        <v>3</v>
      </c>
      <c r="E228" t="s">
        <v>22</v>
      </c>
      <c r="F228" t="s">
        <v>71</v>
      </c>
      <c r="G228" t="s">
        <v>46</v>
      </c>
      <c r="H228" t="s">
        <v>17</v>
      </c>
      <c r="I228" t="s">
        <v>18</v>
      </c>
      <c r="J228" t="s">
        <v>44</v>
      </c>
      <c r="M228" t="s">
        <v>20</v>
      </c>
      <c r="N228" s="1">
        <v>44411.699305555558</v>
      </c>
    </row>
    <row r="229" spans="1:14" x14ac:dyDescent="0.2">
      <c r="A229">
        <v>231</v>
      </c>
      <c r="B229" t="s">
        <v>14</v>
      </c>
      <c r="C229" t="s">
        <v>42</v>
      </c>
      <c r="D229">
        <v>3</v>
      </c>
      <c r="E229" t="s">
        <v>27</v>
      </c>
      <c r="F229" t="s">
        <v>38</v>
      </c>
      <c r="G229" t="s">
        <v>29</v>
      </c>
      <c r="H229" t="s">
        <v>25</v>
      </c>
      <c r="I229" t="s">
        <v>50</v>
      </c>
      <c r="J229" t="s">
        <v>44</v>
      </c>
      <c r="M229" t="s">
        <v>78</v>
      </c>
      <c r="N229" s="1">
        <v>44411.84652777778</v>
      </c>
    </row>
    <row r="230" spans="1:14" x14ac:dyDescent="0.2">
      <c r="A230">
        <v>232</v>
      </c>
      <c r="B230" t="s">
        <v>14</v>
      </c>
      <c r="C230" t="s">
        <v>42</v>
      </c>
      <c r="D230">
        <v>1</v>
      </c>
      <c r="E230" t="s">
        <v>27</v>
      </c>
      <c r="F230" t="s">
        <v>23</v>
      </c>
      <c r="G230" t="s">
        <v>53</v>
      </c>
      <c r="H230" t="s">
        <v>25</v>
      </c>
      <c r="I230" t="s">
        <v>49</v>
      </c>
      <c r="J230" t="s">
        <v>44</v>
      </c>
      <c r="M230" t="s">
        <v>34</v>
      </c>
      <c r="N230" s="1">
        <v>44413.677777777775</v>
      </c>
    </row>
    <row r="231" spans="1:14" x14ac:dyDescent="0.2">
      <c r="A231">
        <v>233</v>
      </c>
      <c r="B231" t="s">
        <v>14</v>
      </c>
      <c r="C231" t="s">
        <v>21</v>
      </c>
      <c r="D231">
        <v>3</v>
      </c>
      <c r="E231" t="s">
        <v>16</v>
      </c>
      <c r="F231" t="s">
        <v>71</v>
      </c>
      <c r="G231" t="s">
        <v>48</v>
      </c>
      <c r="H231" t="s">
        <v>17</v>
      </c>
      <c r="I231" t="s">
        <v>18</v>
      </c>
      <c r="J231" t="s">
        <v>44</v>
      </c>
      <c r="K231" t="s">
        <v>62</v>
      </c>
      <c r="M231" t="s">
        <v>20</v>
      </c>
      <c r="N231" s="1">
        <v>44414.413888888892</v>
      </c>
    </row>
    <row r="232" spans="1:14" x14ac:dyDescent="0.2">
      <c r="A232">
        <v>234</v>
      </c>
      <c r="B232" t="s">
        <v>14</v>
      </c>
      <c r="C232" t="s">
        <v>42</v>
      </c>
      <c r="D232">
        <v>2</v>
      </c>
      <c r="E232" t="s">
        <v>22</v>
      </c>
      <c r="F232" t="s">
        <v>23</v>
      </c>
      <c r="G232" t="s">
        <v>53</v>
      </c>
      <c r="H232" t="s">
        <v>17</v>
      </c>
      <c r="I232" t="s">
        <v>49</v>
      </c>
      <c r="J232" t="s">
        <v>41</v>
      </c>
      <c r="M232" t="s">
        <v>20</v>
      </c>
      <c r="N232" s="1">
        <v>44414.654861111114</v>
      </c>
    </row>
    <row r="233" spans="1:14" x14ac:dyDescent="0.2">
      <c r="A233">
        <v>235</v>
      </c>
      <c r="B233" t="s">
        <v>14</v>
      </c>
      <c r="C233" t="s">
        <v>42</v>
      </c>
      <c r="D233">
        <v>3</v>
      </c>
      <c r="E233" t="s">
        <v>27</v>
      </c>
      <c r="F233" t="s">
        <v>71</v>
      </c>
      <c r="G233" t="s">
        <v>48</v>
      </c>
      <c r="H233" t="s">
        <v>76</v>
      </c>
      <c r="I233" t="s">
        <v>36</v>
      </c>
      <c r="J233" t="s">
        <v>33</v>
      </c>
      <c r="M233" t="s">
        <v>20</v>
      </c>
      <c r="N233" s="1">
        <v>44415.556944444441</v>
      </c>
    </row>
    <row r="234" spans="1:14" x14ac:dyDescent="0.2">
      <c r="A234">
        <v>236</v>
      </c>
      <c r="B234" t="s">
        <v>14</v>
      </c>
      <c r="C234" t="s">
        <v>21</v>
      </c>
      <c r="D234">
        <v>2</v>
      </c>
      <c r="E234" t="s">
        <v>27</v>
      </c>
      <c r="F234" t="s">
        <v>23</v>
      </c>
      <c r="G234" t="s">
        <v>43</v>
      </c>
      <c r="H234" t="s">
        <v>25</v>
      </c>
      <c r="I234" t="s">
        <v>54</v>
      </c>
      <c r="J234" t="s">
        <v>59</v>
      </c>
      <c r="M234" t="s">
        <v>20</v>
      </c>
      <c r="N234" s="1">
        <v>44415.663888888892</v>
      </c>
    </row>
    <row r="235" spans="1:14" x14ac:dyDescent="0.2">
      <c r="A235">
        <v>237</v>
      </c>
      <c r="B235" t="s">
        <v>14</v>
      </c>
      <c r="C235" t="s">
        <v>15</v>
      </c>
      <c r="D235">
        <v>2</v>
      </c>
      <c r="F235" t="s">
        <v>71</v>
      </c>
      <c r="H235" t="s">
        <v>17</v>
      </c>
      <c r="I235" t="s">
        <v>30</v>
      </c>
      <c r="J235" t="s">
        <v>19</v>
      </c>
      <c r="M235" t="s">
        <v>20</v>
      </c>
      <c r="N235" s="1">
        <v>44416.601388888892</v>
      </c>
    </row>
    <row r="236" spans="1:14" x14ac:dyDescent="0.2">
      <c r="A236">
        <v>238</v>
      </c>
      <c r="B236" t="s">
        <v>14</v>
      </c>
      <c r="C236" t="s">
        <v>42</v>
      </c>
      <c r="D236">
        <v>2</v>
      </c>
      <c r="E236" t="s">
        <v>22</v>
      </c>
      <c r="F236" t="s">
        <v>23</v>
      </c>
      <c r="G236" t="s">
        <v>39</v>
      </c>
      <c r="H236" t="s">
        <v>17</v>
      </c>
      <c r="I236" t="s">
        <v>30</v>
      </c>
      <c r="J236" t="s">
        <v>41</v>
      </c>
      <c r="M236" t="s">
        <v>20</v>
      </c>
      <c r="N236" s="1">
        <v>44417.773611111108</v>
      </c>
    </row>
    <row r="237" spans="1:14" x14ac:dyDescent="0.2">
      <c r="A237">
        <v>239</v>
      </c>
      <c r="B237" t="s">
        <v>14</v>
      </c>
      <c r="C237" t="s">
        <v>15</v>
      </c>
      <c r="D237">
        <v>1</v>
      </c>
      <c r="E237" t="s">
        <v>27</v>
      </c>
      <c r="F237" t="s">
        <v>38</v>
      </c>
      <c r="G237" t="s">
        <v>29</v>
      </c>
      <c r="H237" t="s">
        <v>76</v>
      </c>
      <c r="I237" t="s">
        <v>50</v>
      </c>
      <c r="J237" t="s">
        <v>19</v>
      </c>
      <c r="M237" t="s">
        <v>20</v>
      </c>
      <c r="N237" s="1">
        <v>44417.859722222223</v>
      </c>
    </row>
    <row r="238" spans="1:14" x14ac:dyDescent="0.2">
      <c r="A238">
        <v>240</v>
      </c>
      <c r="B238" t="s">
        <v>70</v>
      </c>
      <c r="C238" t="s">
        <v>32</v>
      </c>
      <c r="D238">
        <v>3</v>
      </c>
      <c r="E238" t="s">
        <v>27</v>
      </c>
      <c r="F238" t="s">
        <v>71</v>
      </c>
      <c r="G238" t="s">
        <v>48</v>
      </c>
      <c r="H238" t="s">
        <v>25</v>
      </c>
      <c r="I238" t="s">
        <v>36</v>
      </c>
      <c r="J238" t="s">
        <v>41</v>
      </c>
      <c r="M238" t="s">
        <v>65</v>
      </c>
      <c r="N238" s="1">
        <v>44418.774305555555</v>
      </c>
    </row>
    <row r="239" spans="1:14" x14ac:dyDescent="0.2">
      <c r="A239">
        <v>241</v>
      </c>
      <c r="B239" t="s">
        <v>14</v>
      </c>
      <c r="C239" t="s">
        <v>15</v>
      </c>
      <c r="D239">
        <v>2</v>
      </c>
      <c r="E239" t="s">
        <v>27</v>
      </c>
      <c r="F239" t="s">
        <v>28</v>
      </c>
      <c r="G239" t="s">
        <v>53</v>
      </c>
      <c r="H239" t="s">
        <v>17</v>
      </c>
      <c r="I239" t="s">
        <v>30</v>
      </c>
      <c r="J239" t="s">
        <v>41</v>
      </c>
      <c r="M239" t="s">
        <v>20</v>
      </c>
      <c r="N239" s="1">
        <v>44420.708333333336</v>
      </c>
    </row>
    <row r="240" spans="1:14" x14ac:dyDescent="0.2">
      <c r="A240">
        <v>242</v>
      </c>
      <c r="B240" t="s">
        <v>14</v>
      </c>
      <c r="C240" t="s">
        <v>15</v>
      </c>
      <c r="D240">
        <v>4</v>
      </c>
      <c r="E240" t="s">
        <v>22</v>
      </c>
      <c r="F240" t="s">
        <v>38</v>
      </c>
      <c r="G240" t="s">
        <v>46</v>
      </c>
      <c r="H240" t="s">
        <v>17</v>
      </c>
      <c r="I240" t="s">
        <v>18</v>
      </c>
      <c r="J240" t="s">
        <v>19</v>
      </c>
      <c r="M240" t="s">
        <v>65</v>
      </c>
      <c r="N240" s="1">
        <v>44421.302083333336</v>
      </c>
    </row>
    <row r="241" spans="1:14" x14ac:dyDescent="0.2">
      <c r="A241">
        <v>243</v>
      </c>
      <c r="B241" t="s">
        <v>14</v>
      </c>
      <c r="C241" t="s">
        <v>42</v>
      </c>
      <c r="D241">
        <v>3</v>
      </c>
      <c r="E241" t="s">
        <v>16</v>
      </c>
      <c r="F241" t="s">
        <v>28</v>
      </c>
      <c r="G241" t="s">
        <v>24</v>
      </c>
      <c r="H241" t="s">
        <v>17</v>
      </c>
      <c r="I241" t="s">
        <v>18</v>
      </c>
      <c r="J241" t="s">
        <v>37</v>
      </c>
      <c r="M241" t="s">
        <v>20</v>
      </c>
      <c r="N241" s="1">
        <v>44423.253472222219</v>
      </c>
    </row>
    <row r="242" spans="1:14" x14ac:dyDescent="0.2">
      <c r="A242">
        <v>244</v>
      </c>
      <c r="B242" t="s">
        <v>70</v>
      </c>
      <c r="C242" t="s">
        <v>32</v>
      </c>
      <c r="D242">
        <v>2</v>
      </c>
      <c r="E242" t="s">
        <v>27</v>
      </c>
      <c r="F242" t="s">
        <v>28</v>
      </c>
      <c r="G242" t="s">
        <v>29</v>
      </c>
      <c r="H242" t="s">
        <v>76</v>
      </c>
      <c r="I242" t="s">
        <v>50</v>
      </c>
      <c r="J242" t="s">
        <v>19</v>
      </c>
      <c r="M242" t="s">
        <v>20</v>
      </c>
      <c r="N242" s="1">
        <v>44425.939583333333</v>
      </c>
    </row>
    <row r="243" spans="1:14" x14ac:dyDescent="0.2">
      <c r="A243">
        <v>245</v>
      </c>
      <c r="B243" t="s">
        <v>75</v>
      </c>
      <c r="C243" t="s">
        <v>32</v>
      </c>
      <c r="D243">
        <v>3</v>
      </c>
      <c r="E243" t="s">
        <v>27</v>
      </c>
      <c r="F243" t="s">
        <v>71</v>
      </c>
      <c r="G243" t="s">
        <v>48</v>
      </c>
      <c r="H243" t="s">
        <v>25</v>
      </c>
      <c r="I243" t="s">
        <v>36</v>
      </c>
      <c r="J243" t="s">
        <v>44</v>
      </c>
      <c r="M243" t="s">
        <v>20</v>
      </c>
      <c r="N243" s="1">
        <v>44426.420138888891</v>
      </c>
    </row>
    <row r="244" spans="1:14" x14ac:dyDescent="0.2">
      <c r="A244">
        <v>246</v>
      </c>
      <c r="B244" t="s">
        <v>14</v>
      </c>
      <c r="C244" t="s">
        <v>15</v>
      </c>
      <c r="D244">
        <v>4</v>
      </c>
      <c r="E244" t="s">
        <v>22</v>
      </c>
      <c r="F244" t="s">
        <v>23</v>
      </c>
      <c r="G244" t="s">
        <v>24</v>
      </c>
      <c r="H244" t="s">
        <v>17</v>
      </c>
      <c r="I244" t="s">
        <v>49</v>
      </c>
      <c r="J244" t="s">
        <v>19</v>
      </c>
      <c r="M244" t="s">
        <v>20</v>
      </c>
      <c r="N244" s="1">
        <v>44426.42083333333</v>
      </c>
    </row>
    <row r="245" spans="1:14" x14ac:dyDescent="0.2">
      <c r="A245">
        <v>247</v>
      </c>
      <c r="B245" t="s">
        <v>75</v>
      </c>
      <c r="C245" t="s">
        <v>32</v>
      </c>
      <c r="D245">
        <v>1</v>
      </c>
      <c r="E245" t="s">
        <v>22</v>
      </c>
      <c r="F245" t="s">
        <v>38</v>
      </c>
      <c r="G245" t="s">
        <v>46</v>
      </c>
      <c r="H245" t="s">
        <v>17</v>
      </c>
      <c r="I245" t="s">
        <v>54</v>
      </c>
      <c r="J245" t="s">
        <v>19</v>
      </c>
      <c r="M245" t="s">
        <v>52</v>
      </c>
      <c r="N245" s="1">
        <v>44426.515277777777</v>
      </c>
    </row>
    <row r="246" spans="1:14" x14ac:dyDescent="0.2">
      <c r="A246">
        <v>248</v>
      </c>
      <c r="B246" t="s">
        <v>75</v>
      </c>
      <c r="C246" t="s">
        <v>32</v>
      </c>
      <c r="D246">
        <v>4</v>
      </c>
      <c r="E246" t="s">
        <v>27</v>
      </c>
      <c r="F246" t="s">
        <v>38</v>
      </c>
      <c r="G246" t="s">
        <v>48</v>
      </c>
      <c r="H246" t="s">
        <v>17</v>
      </c>
      <c r="I246" t="s">
        <v>18</v>
      </c>
      <c r="J246" t="s">
        <v>37</v>
      </c>
      <c r="M246" t="s">
        <v>34</v>
      </c>
      <c r="N246" s="1">
        <v>44426.535416666666</v>
      </c>
    </row>
    <row r="247" spans="1:14" x14ac:dyDescent="0.2">
      <c r="A247">
        <v>249</v>
      </c>
      <c r="B247" t="s">
        <v>75</v>
      </c>
      <c r="C247" t="s">
        <v>32</v>
      </c>
      <c r="D247">
        <v>7</v>
      </c>
      <c r="E247" t="s">
        <v>16</v>
      </c>
      <c r="F247" t="s">
        <v>71</v>
      </c>
      <c r="G247" t="s">
        <v>48</v>
      </c>
      <c r="H247" t="s">
        <v>17</v>
      </c>
      <c r="I247" t="s">
        <v>49</v>
      </c>
      <c r="J247" t="s">
        <v>41</v>
      </c>
      <c r="L247" t="s">
        <v>62</v>
      </c>
      <c r="M247" t="s">
        <v>20</v>
      </c>
      <c r="N247" s="1">
        <v>44426.536805555559</v>
      </c>
    </row>
    <row r="248" spans="1:14" x14ac:dyDescent="0.2">
      <c r="A248">
        <v>250</v>
      </c>
      <c r="B248" t="s">
        <v>75</v>
      </c>
      <c r="C248" t="s">
        <v>32</v>
      </c>
      <c r="D248">
        <v>0</v>
      </c>
      <c r="E248" t="s">
        <v>22</v>
      </c>
      <c r="F248" t="s">
        <v>23</v>
      </c>
      <c r="G248" t="s">
        <v>24</v>
      </c>
      <c r="H248" t="s">
        <v>25</v>
      </c>
      <c r="I248" t="s">
        <v>26</v>
      </c>
      <c r="J248" t="s">
        <v>19</v>
      </c>
      <c r="M248" t="s">
        <v>20</v>
      </c>
      <c r="N248" s="1">
        <v>44426.537499999999</v>
      </c>
    </row>
    <row r="249" spans="1:14" x14ac:dyDescent="0.2">
      <c r="A249">
        <v>251</v>
      </c>
      <c r="B249" t="s">
        <v>14</v>
      </c>
      <c r="C249" t="s">
        <v>15</v>
      </c>
      <c r="D249">
        <v>0</v>
      </c>
      <c r="E249" t="s">
        <v>16</v>
      </c>
      <c r="F249" t="s">
        <v>71</v>
      </c>
      <c r="G249" t="s">
        <v>48</v>
      </c>
      <c r="H249" t="s">
        <v>76</v>
      </c>
      <c r="I249" t="s">
        <v>36</v>
      </c>
      <c r="J249" t="s">
        <v>44</v>
      </c>
      <c r="M249" t="s">
        <v>20</v>
      </c>
      <c r="N249" s="1">
        <v>44426.554166666669</v>
      </c>
    </row>
    <row r="250" spans="1:14" x14ac:dyDescent="0.2">
      <c r="A250">
        <v>252</v>
      </c>
      <c r="B250" t="s">
        <v>14</v>
      </c>
      <c r="C250" t="s">
        <v>42</v>
      </c>
      <c r="D250">
        <v>3</v>
      </c>
      <c r="E250" t="s">
        <v>27</v>
      </c>
      <c r="F250" t="s">
        <v>38</v>
      </c>
      <c r="G250" t="s">
        <v>46</v>
      </c>
      <c r="H250" t="s">
        <v>17</v>
      </c>
      <c r="I250" t="s">
        <v>54</v>
      </c>
      <c r="J250" t="s">
        <v>59</v>
      </c>
      <c r="M250" t="s">
        <v>20</v>
      </c>
      <c r="N250" s="1">
        <v>44426.558333333334</v>
      </c>
    </row>
    <row r="251" spans="1:14" x14ac:dyDescent="0.2">
      <c r="A251">
        <v>253</v>
      </c>
      <c r="B251" t="s">
        <v>14</v>
      </c>
      <c r="C251" t="s">
        <v>42</v>
      </c>
      <c r="D251">
        <v>6</v>
      </c>
      <c r="E251" t="s">
        <v>27</v>
      </c>
      <c r="F251" t="s">
        <v>23</v>
      </c>
      <c r="G251" t="s">
        <v>43</v>
      </c>
      <c r="H251" t="s">
        <v>17</v>
      </c>
      <c r="I251" t="s">
        <v>49</v>
      </c>
      <c r="J251" t="s">
        <v>19</v>
      </c>
      <c r="M251" t="s">
        <v>20</v>
      </c>
      <c r="N251" s="1">
        <v>44426.5625</v>
      </c>
    </row>
    <row r="252" spans="1:14" x14ac:dyDescent="0.2">
      <c r="A252">
        <v>254</v>
      </c>
      <c r="B252" t="s">
        <v>14</v>
      </c>
      <c r="C252" t="s">
        <v>42</v>
      </c>
      <c r="D252">
        <v>3</v>
      </c>
      <c r="E252" t="s">
        <v>27</v>
      </c>
      <c r="F252" t="s">
        <v>71</v>
      </c>
      <c r="G252" t="s">
        <v>48</v>
      </c>
      <c r="H252" t="s">
        <v>17</v>
      </c>
      <c r="I252" t="s">
        <v>54</v>
      </c>
      <c r="J252" t="s">
        <v>37</v>
      </c>
      <c r="M252" t="s">
        <v>20</v>
      </c>
      <c r="N252" s="1">
        <v>44426.56527777778</v>
      </c>
    </row>
    <row r="253" spans="1:14" x14ac:dyDescent="0.2">
      <c r="A253">
        <v>255</v>
      </c>
      <c r="B253" t="s">
        <v>14</v>
      </c>
      <c r="C253" t="s">
        <v>15</v>
      </c>
      <c r="D253">
        <v>7</v>
      </c>
      <c r="E253" t="s">
        <v>22</v>
      </c>
      <c r="F253" t="s">
        <v>71</v>
      </c>
      <c r="G253" t="s">
        <v>48</v>
      </c>
      <c r="H253" t="s">
        <v>17</v>
      </c>
      <c r="I253" t="s">
        <v>49</v>
      </c>
      <c r="J253" t="s">
        <v>19</v>
      </c>
      <c r="M253" t="s">
        <v>20</v>
      </c>
      <c r="N253" s="1">
        <v>44426.566666666666</v>
      </c>
    </row>
    <row r="254" spans="1:14" x14ac:dyDescent="0.2">
      <c r="A254">
        <v>256</v>
      </c>
      <c r="B254" t="s">
        <v>14</v>
      </c>
      <c r="C254" t="s">
        <v>42</v>
      </c>
      <c r="D254">
        <v>2</v>
      </c>
      <c r="E254" t="s">
        <v>16</v>
      </c>
      <c r="F254" t="s">
        <v>38</v>
      </c>
      <c r="G254" t="s">
        <v>29</v>
      </c>
      <c r="H254" t="s">
        <v>25</v>
      </c>
      <c r="I254" t="s">
        <v>50</v>
      </c>
      <c r="J254" t="s">
        <v>19</v>
      </c>
      <c r="M254" t="s">
        <v>20</v>
      </c>
      <c r="N254" s="1">
        <v>44426.569444444445</v>
      </c>
    </row>
    <row r="255" spans="1:14" x14ac:dyDescent="0.2">
      <c r="A255">
        <v>257</v>
      </c>
      <c r="B255" t="s">
        <v>14</v>
      </c>
      <c r="C255" t="s">
        <v>42</v>
      </c>
      <c r="D255">
        <v>3</v>
      </c>
      <c r="E255" t="s">
        <v>22</v>
      </c>
      <c r="F255" t="s">
        <v>71</v>
      </c>
      <c r="G255" t="s">
        <v>48</v>
      </c>
      <c r="H255" t="s">
        <v>25</v>
      </c>
      <c r="I255" t="s">
        <v>36</v>
      </c>
      <c r="J255" t="s">
        <v>37</v>
      </c>
      <c r="M255" t="s">
        <v>20</v>
      </c>
      <c r="N255" s="1">
        <v>44426.574999999997</v>
      </c>
    </row>
    <row r="256" spans="1:14" x14ac:dyDescent="0.2">
      <c r="A256">
        <v>258</v>
      </c>
      <c r="B256" t="s">
        <v>14</v>
      </c>
      <c r="C256" t="s">
        <v>42</v>
      </c>
      <c r="D256">
        <v>0</v>
      </c>
      <c r="E256" t="s">
        <v>22</v>
      </c>
      <c r="F256" t="s">
        <v>71</v>
      </c>
      <c r="G256" t="s">
        <v>48</v>
      </c>
      <c r="H256" t="s">
        <v>17</v>
      </c>
      <c r="I256" t="s">
        <v>49</v>
      </c>
      <c r="J256" t="s">
        <v>44</v>
      </c>
      <c r="M256" t="s">
        <v>20</v>
      </c>
      <c r="N256" s="1">
        <v>44426.581250000003</v>
      </c>
    </row>
    <row r="257" spans="1:14" x14ac:dyDescent="0.2">
      <c r="A257">
        <v>259</v>
      </c>
      <c r="B257" t="s">
        <v>14</v>
      </c>
      <c r="C257" t="s">
        <v>42</v>
      </c>
      <c r="D257">
        <v>3</v>
      </c>
      <c r="E257" t="s">
        <v>27</v>
      </c>
      <c r="F257" t="s">
        <v>71</v>
      </c>
      <c r="G257" t="s">
        <v>48</v>
      </c>
      <c r="H257" t="s">
        <v>17</v>
      </c>
      <c r="I257" t="s">
        <v>30</v>
      </c>
      <c r="J257" t="s">
        <v>44</v>
      </c>
      <c r="M257" t="s">
        <v>20</v>
      </c>
      <c r="N257" s="1">
        <v>44426.581250000003</v>
      </c>
    </row>
    <row r="258" spans="1:14" x14ac:dyDescent="0.2">
      <c r="A258">
        <v>260</v>
      </c>
      <c r="B258" t="s">
        <v>14</v>
      </c>
      <c r="C258" t="s">
        <v>42</v>
      </c>
      <c r="D258">
        <v>1</v>
      </c>
      <c r="E258" t="s">
        <v>27</v>
      </c>
      <c r="F258" t="s">
        <v>23</v>
      </c>
      <c r="G258" t="s">
        <v>53</v>
      </c>
      <c r="H258" t="s">
        <v>17</v>
      </c>
      <c r="I258" t="s">
        <v>30</v>
      </c>
      <c r="J258" t="s">
        <v>41</v>
      </c>
      <c r="M258" t="s">
        <v>47</v>
      </c>
      <c r="N258" s="1">
        <v>44426.585416666669</v>
      </c>
    </row>
    <row r="259" spans="1:14" x14ac:dyDescent="0.2">
      <c r="A259">
        <v>261</v>
      </c>
      <c r="B259" t="s">
        <v>70</v>
      </c>
      <c r="C259" t="s">
        <v>32</v>
      </c>
      <c r="D259">
        <v>3</v>
      </c>
      <c r="E259" t="s">
        <v>22</v>
      </c>
      <c r="F259" t="s">
        <v>38</v>
      </c>
      <c r="G259" t="s">
        <v>46</v>
      </c>
      <c r="H259" t="s">
        <v>17</v>
      </c>
      <c r="I259" t="s">
        <v>36</v>
      </c>
      <c r="J259" t="s">
        <v>19</v>
      </c>
      <c r="M259" t="s">
        <v>20</v>
      </c>
      <c r="N259" s="1">
        <v>44426.595138888886</v>
      </c>
    </row>
    <row r="260" spans="1:14" x14ac:dyDescent="0.2">
      <c r="A260">
        <v>262</v>
      </c>
      <c r="B260" t="s">
        <v>75</v>
      </c>
      <c r="C260" t="s">
        <v>32</v>
      </c>
      <c r="D260">
        <v>1</v>
      </c>
      <c r="E260" t="s">
        <v>27</v>
      </c>
      <c r="F260" t="s">
        <v>38</v>
      </c>
      <c r="G260" t="s">
        <v>48</v>
      </c>
      <c r="H260" t="s">
        <v>40</v>
      </c>
      <c r="I260" t="s">
        <v>18</v>
      </c>
      <c r="J260" t="s">
        <v>59</v>
      </c>
      <c r="M260" t="s">
        <v>20</v>
      </c>
      <c r="N260" s="1">
        <v>44426.59652777778</v>
      </c>
    </row>
    <row r="261" spans="1:14" x14ac:dyDescent="0.2">
      <c r="A261">
        <v>263</v>
      </c>
      <c r="B261" t="s">
        <v>14</v>
      </c>
      <c r="C261" t="s">
        <v>42</v>
      </c>
      <c r="D261">
        <v>2</v>
      </c>
      <c r="E261" t="s">
        <v>22</v>
      </c>
      <c r="F261" t="s">
        <v>71</v>
      </c>
      <c r="G261" t="s">
        <v>48</v>
      </c>
      <c r="H261" t="s">
        <v>17</v>
      </c>
      <c r="I261" t="s">
        <v>54</v>
      </c>
      <c r="J261" t="s">
        <v>44</v>
      </c>
      <c r="K261" t="s">
        <v>62</v>
      </c>
      <c r="M261" t="s">
        <v>20</v>
      </c>
      <c r="N261" s="1">
        <v>44426.601388888892</v>
      </c>
    </row>
    <row r="262" spans="1:14" x14ac:dyDescent="0.2">
      <c r="A262">
        <v>264</v>
      </c>
      <c r="B262" t="s">
        <v>79</v>
      </c>
      <c r="C262" t="s">
        <v>32</v>
      </c>
      <c r="D262">
        <v>6</v>
      </c>
      <c r="E262" t="s">
        <v>27</v>
      </c>
      <c r="F262" t="s">
        <v>23</v>
      </c>
      <c r="G262" t="s">
        <v>43</v>
      </c>
      <c r="H262" t="s">
        <v>17</v>
      </c>
      <c r="I262" t="s">
        <v>18</v>
      </c>
      <c r="J262" t="s">
        <v>33</v>
      </c>
      <c r="M262" t="s">
        <v>20</v>
      </c>
      <c r="N262" s="1">
        <v>44426.60833333333</v>
      </c>
    </row>
    <row r="263" spans="1:14" x14ac:dyDescent="0.2">
      <c r="A263">
        <v>265</v>
      </c>
      <c r="B263" t="s">
        <v>79</v>
      </c>
      <c r="C263" t="s">
        <v>32</v>
      </c>
      <c r="D263">
        <v>0</v>
      </c>
      <c r="E263" t="s">
        <v>22</v>
      </c>
      <c r="F263" t="s">
        <v>23</v>
      </c>
      <c r="G263" t="s">
        <v>24</v>
      </c>
      <c r="H263" t="s">
        <v>25</v>
      </c>
      <c r="I263" t="s">
        <v>26</v>
      </c>
      <c r="J263" t="s">
        <v>33</v>
      </c>
      <c r="M263" t="s">
        <v>51</v>
      </c>
      <c r="N263" s="1">
        <v>44426.616666666669</v>
      </c>
    </row>
    <row r="264" spans="1:14" x14ac:dyDescent="0.2">
      <c r="A264">
        <v>266</v>
      </c>
      <c r="B264" t="s">
        <v>70</v>
      </c>
      <c r="C264" t="s">
        <v>32</v>
      </c>
      <c r="D264">
        <v>3</v>
      </c>
      <c r="E264" t="s">
        <v>16</v>
      </c>
      <c r="F264" t="s">
        <v>28</v>
      </c>
      <c r="G264" t="s">
        <v>46</v>
      </c>
      <c r="H264" t="s">
        <v>17</v>
      </c>
      <c r="I264" t="s">
        <v>30</v>
      </c>
      <c r="J264" t="s">
        <v>44</v>
      </c>
      <c r="M264" t="s">
        <v>51</v>
      </c>
      <c r="N264" s="1">
        <v>44426.622916666667</v>
      </c>
    </row>
    <row r="265" spans="1:14" x14ac:dyDescent="0.2">
      <c r="A265">
        <v>267</v>
      </c>
      <c r="B265" t="s">
        <v>14</v>
      </c>
      <c r="C265" t="s">
        <v>42</v>
      </c>
      <c r="D265">
        <v>2</v>
      </c>
      <c r="E265" t="s">
        <v>27</v>
      </c>
      <c r="F265" t="s">
        <v>23</v>
      </c>
      <c r="G265" t="s">
        <v>43</v>
      </c>
      <c r="H265" t="s">
        <v>76</v>
      </c>
      <c r="I265" t="s">
        <v>54</v>
      </c>
      <c r="J265" t="s">
        <v>44</v>
      </c>
      <c r="M265" t="s">
        <v>34</v>
      </c>
      <c r="N265" s="1">
        <v>44426.622916666667</v>
      </c>
    </row>
    <row r="266" spans="1:14" x14ac:dyDescent="0.2">
      <c r="A266">
        <v>268</v>
      </c>
      <c r="B266" t="s">
        <v>14</v>
      </c>
      <c r="C266" t="s">
        <v>42</v>
      </c>
      <c r="D266">
        <v>8</v>
      </c>
      <c r="E266" t="s">
        <v>16</v>
      </c>
      <c r="F266" t="s">
        <v>71</v>
      </c>
      <c r="G266" t="s">
        <v>48</v>
      </c>
      <c r="H266" t="s">
        <v>17</v>
      </c>
      <c r="I266" t="s">
        <v>18</v>
      </c>
      <c r="J266" t="s">
        <v>33</v>
      </c>
      <c r="M266" t="s">
        <v>20</v>
      </c>
      <c r="N266" s="1">
        <v>44426.625694444447</v>
      </c>
    </row>
    <row r="267" spans="1:14" x14ac:dyDescent="0.2">
      <c r="A267">
        <v>269</v>
      </c>
      <c r="B267" t="s">
        <v>79</v>
      </c>
      <c r="C267" t="s">
        <v>32</v>
      </c>
      <c r="D267">
        <v>1</v>
      </c>
      <c r="E267" t="s">
        <v>27</v>
      </c>
      <c r="F267" t="s">
        <v>23</v>
      </c>
      <c r="G267" t="s">
        <v>39</v>
      </c>
      <c r="H267" t="s">
        <v>25</v>
      </c>
      <c r="I267" t="s">
        <v>18</v>
      </c>
      <c r="J267" t="s">
        <v>33</v>
      </c>
      <c r="M267" t="s">
        <v>20</v>
      </c>
      <c r="N267" s="1">
        <v>44426.634027777778</v>
      </c>
    </row>
    <row r="268" spans="1:14" x14ac:dyDescent="0.2">
      <c r="A268">
        <v>270</v>
      </c>
      <c r="B268" t="s">
        <v>14</v>
      </c>
      <c r="C268" t="s">
        <v>42</v>
      </c>
      <c r="D268">
        <v>0</v>
      </c>
      <c r="E268" t="s">
        <v>27</v>
      </c>
      <c r="F268" t="s">
        <v>38</v>
      </c>
      <c r="G268" t="s">
        <v>24</v>
      </c>
      <c r="H268" t="s">
        <v>17</v>
      </c>
      <c r="I268" t="s">
        <v>18</v>
      </c>
      <c r="J268" t="s">
        <v>37</v>
      </c>
      <c r="M268" t="s">
        <v>20</v>
      </c>
      <c r="N268" s="1">
        <v>44426.638888888891</v>
      </c>
    </row>
    <row r="269" spans="1:14" x14ac:dyDescent="0.2">
      <c r="A269">
        <v>271</v>
      </c>
      <c r="B269" t="s">
        <v>14</v>
      </c>
      <c r="C269" t="s">
        <v>42</v>
      </c>
      <c r="D269">
        <v>3</v>
      </c>
      <c r="E269" t="s">
        <v>22</v>
      </c>
      <c r="F269" t="s">
        <v>71</v>
      </c>
      <c r="G269" t="s">
        <v>48</v>
      </c>
      <c r="H269" t="s">
        <v>17</v>
      </c>
      <c r="I269" t="s">
        <v>18</v>
      </c>
      <c r="J269" t="s">
        <v>37</v>
      </c>
      <c r="M269" t="s">
        <v>52</v>
      </c>
      <c r="N269" s="1">
        <v>44426.643750000003</v>
      </c>
    </row>
    <row r="270" spans="1:14" x14ac:dyDescent="0.2">
      <c r="A270">
        <v>272</v>
      </c>
      <c r="B270" t="s">
        <v>79</v>
      </c>
      <c r="C270" t="s">
        <v>32</v>
      </c>
      <c r="D270">
        <v>2</v>
      </c>
      <c r="E270" t="s">
        <v>16</v>
      </c>
      <c r="F270" t="s">
        <v>23</v>
      </c>
      <c r="G270" t="s">
        <v>43</v>
      </c>
      <c r="H270" t="s">
        <v>35</v>
      </c>
      <c r="I270" t="s">
        <v>54</v>
      </c>
      <c r="J270" t="s">
        <v>37</v>
      </c>
      <c r="M270" t="s">
        <v>20</v>
      </c>
      <c r="N270" s="1">
        <v>44426.648611111108</v>
      </c>
    </row>
    <row r="271" spans="1:14" x14ac:dyDescent="0.2">
      <c r="A271">
        <v>273</v>
      </c>
      <c r="B271" t="s">
        <v>14</v>
      </c>
      <c r="C271" t="s">
        <v>15</v>
      </c>
      <c r="D271">
        <v>0</v>
      </c>
      <c r="E271" t="s">
        <v>27</v>
      </c>
      <c r="F271" t="s">
        <v>71</v>
      </c>
      <c r="G271" t="s">
        <v>48</v>
      </c>
      <c r="H271" t="s">
        <v>40</v>
      </c>
      <c r="I271" t="s">
        <v>54</v>
      </c>
      <c r="J271" t="s">
        <v>33</v>
      </c>
      <c r="M271" t="s">
        <v>20</v>
      </c>
      <c r="N271" s="1">
        <v>44426.656944444447</v>
      </c>
    </row>
    <row r="272" spans="1:14" x14ac:dyDescent="0.2">
      <c r="A272">
        <v>274</v>
      </c>
      <c r="B272" t="s">
        <v>14</v>
      </c>
      <c r="C272" t="s">
        <v>21</v>
      </c>
      <c r="D272">
        <v>2</v>
      </c>
      <c r="E272" t="s">
        <v>22</v>
      </c>
      <c r="F272" t="s">
        <v>38</v>
      </c>
      <c r="G272" t="s">
        <v>46</v>
      </c>
      <c r="H272" t="s">
        <v>17</v>
      </c>
      <c r="I272" t="s">
        <v>18</v>
      </c>
      <c r="J272" t="s">
        <v>44</v>
      </c>
      <c r="M272" t="s">
        <v>20</v>
      </c>
      <c r="N272" s="1">
        <v>44426.65902777778</v>
      </c>
    </row>
    <row r="273" spans="1:14" x14ac:dyDescent="0.2">
      <c r="A273">
        <v>275</v>
      </c>
      <c r="B273" t="s">
        <v>79</v>
      </c>
      <c r="C273" t="s">
        <v>32</v>
      </c>
      <c r="D273">
        <v>1</v>
      </c>
      <c r="E273" t="s">
        <v>16</v>
      </c>
      <c r="F273" t="s">
        <v>23</v>
      </c>
      <c r="G273" t="s">
        <v>24</v>
      </c>
      <c r="H273" t="s">
        <v>25</v>
      </c>
      <c r="I273" t="s">
        <v>26</v>
      </c>
      <c r="J273" t="s">
        <v>37</v>
      </c>
      <c r="M273" t="s">
        <v>34</v>
      </c>
      <c r="N273" s="1">
        <v>44426.671527777777</v>
      </c>
    </row>
    <row r="274" spans="1:14" x14ac:dyDescent="0.2">
      <c r="A274">
        <v>276</v>
      </c>
      <c r="B274" t="s">
        <v>79</v>
      </c>
      <c r="C274" t="s">
        <v>32</v>
      </c>
      <c r="D274">
        <v>4</v>
      </c>
      <c r="E274" t="s">
        <v>22</v>
      </c>
      <c r="F274" t="s">
        <v>71</v>
      </c>
      <c r="G274" t="s">
        <v>48</v>
      </c>
      <c r="H274" t="s">
        <v>17</v>
      </c>
      <c r="I274" t="s">
        <v>49</v>
      </c>
      <c r="J274" t="s">
        <v>37</v>
      </c>
      <c r="M274" t="s">
        <v>20</v>
      </c>
      <c r="N274" s="1">
        <v>44426.673611111109</v>
      </c>
    </row>
    <row r="275" spans="1:14" x14ac:dyDescent="0.2">
      <c r="A275">
        <v>277</v>
      </c>
      <c r="B275" t="s">
        <v>14</v>
      </c>
      <c r="C275" t="s">
        <v>15</v>
      </c>
      <c r="D275">
        <v>5</v>
      </c>
      <c r="E275" t="s">
        <v>22</v>
      </c>
      <c r="F275" t="s">
        <v>71</v>
      </c>
      <c r="G275" t="s">
        <v>48</v>
      </c>
      <c r="H275" t="s">
        <v>17</v>
      </c>
      <c r="I275" t="s">
        <v>30</v>
      </c>
      <c r="J275" t="s">
        <v>37</v>
      </c>
      <c r="M275" t="s">
        <v>61</v>
      </c>
      <c r="N275" s="1">
        <v>44426.677777777775</v>
      </c>
    </row>
    <row r="276" spans="1:14" x14ac:dyDescent="0.2">
      <c r="A276">
        <v>278</v>
      </c>
      <c r="B276" t="s">
        <v>79</v>
      </c>
      <c r="C276" t="s">
        <v>32</v>
      </c>
      <c r="D276">
        <v>2</v>
      </c>
      <c r="E276" t="s">
        <v>16</v>
      </c>
      <c r="F276" t="s">
        <v>23</v>
      </c>
      <c r="G276" t="s">
        <v>43</v>
      </c>
      <c r="H276" t="s">
        <v>17</v>
      </c>
      <c r="I276" t="s">
        <v>18</v>
      </c>
      <c r="J276" t="s">
        <v>37</v>
      </c>
      <c r="M276" t="s">
        <v>34</v>
      </c>
      <c r="N276" s="1">
        <v>44426.681944444441</v>
      </c>
    </row>
    <row r="277" spans="1:14" x14ac:dyDescent="0.2">
      <c r="A277">
        <v>279</v>
      </c>
      <c r="B277" t="s">
        <v>70</v>
      </c>
      <c r="C277" t="s">
        <v>32</v>
      </c>
      <c r="D277">
        <v>3</v>
      </c>
      <c r="E277" t="s">
        <v>22</v>
      </c>
      <c r="F277" t="s">
        <v>38</v>
      </c>
      <c r="G277" t="s">
        <v>39</v>
      </c>
      <c r="H277" t="s">
        <v>17</v>
      </c>
      <c r="I277" t="s">
        <v>30</v>
      </c>
      <c r="J277" t="s">
        <v>67</v>
      </c>
      <c r="M277" t="s">
        <v>20</v>
      </c>
      <c r="N277" s="1">
        <v>44426.69027777778</v>
      </c>
    </row>
    <row r="278" spans="1:14" x14ac:dyDescent="0.2">
      <c r="A278">
        <v>280</v>
      </c>
      <c r="B278" t="s">
        <v>14</v>
      </c>
      <c r="C278" t="s">
        <v>42</v>
      </c>
      <c r="D278">
        <v>0</v>
      </c>
      <c r="E278" t="s">
        <v>27</v>
      </c>
      <c r="F278" t="s">
        <v>23</v>
      </c>
      <c r="G278" t="s">
        <v>24</v>
      </c>
      <c r="H278" t="s">
        <v>17</v>
      </c>
      <c r="I278" t="s">
        <v>18</v>
      </c>
      <c r="J278" t="s">
        <v>33</v>
      </c>
      <c r="M278" t="s">
        <v>20</v>
      </c>
      <c r="N278" s="1">
        <v>44426.690972222219</v>
      </c>
    </row>
    <row r="279" spans="1:14" x14ac:dyDescent="0.2">
      <c r="A279">
        <v>281</v>
      </c>
      <c r="B279" t="s">
        <v>14</v>
      </c>
      <c r="C279" t="s">
        <v>42</v>
      </c>
      <c r="D279">
        <v>2</v>
      </c>
      <c r="E279" t="s">
        <v>16</v>
      </c>
      <c r="F279" t="s">
        <v>71</v>
      </c>
      <c r="G279" t="s">
        <v>48</v>
      </c>
      <c r="H279" t="s">
        <v>17</v>
      </c>
      <c r="I279" t="s">
        <v>54</v>
      </c>
      <c r="J279" t="s">
        <v>19</v>
      </c>
      <c r="M279" t="s">
        <v>20</v>
      </c>
      <c r="N279" s="1">
        <v>44426.693749999999</v>
      </c>
    </row>
    <row r="280" spans="1:14" x14ac:dyDescent="0.2">
      <c r="A280">
        <v>282</v>
      </c>
      <c r="B280" t="s">
        <v>14</v>
      </c>
      <c r="C280" t="s">
        <v>42</v>
      </c>
      <c r="D280">
        <v>1</v>
      </c>
      <c r="E280" t="s">
        <v>16</v>
      </c>
      <c r="F280" t="s">
        <v>28</v>
      </c>
      <c r="G280" t="s">
        <v>29</v>
      </c>
      <c r="H280" t="s">
        <v>25</v>
      </c>
      <c r="I280" t="s">
        <v>50</v>
      </c>
      <c r="J280" t="s">
        <v>19</v>
      </c>
      <c r="M280" t="s">
        <v>64</v>
      </c>
      <c r="N280" s="1">
        <v>44426.700694444444</v>
      </c>
    </row>
    <row r="281" spans="1:14" x14ac:dyDescent="0.2">
      <c r="A281">
        <v>283</v>
      </c>
      <c r="B281" t="s">
        <v>14</v>
      </c>
      <c r="C281" t="s">
        <v>42</v>
      </c>
      <c r="D281">
        <v>3</v>
      </c>
      <c r="E281" t="s">
        <v>22</v>
      </c>
      <c r="F281" t="s">
        <v>38</v>
      </c>
      <c r="G281" t="s">
        <v>46</v>
      </c>
      <c r="H281" t="s">
        <v>17</v>
      </c>
      <c r="I281" t="s">
        <v>49</v>
      </c>
      <c r="J281" t="s">
        <v>44</v>
      </c>
      <c r="M281" t="s">
        <v>20</v>
      </c>
      <c r="N281" s="1">
        <v>44426.707638888889</v>
      </c>
    </row>
    <row r="282" spans="1:14" x14ac:dyDescent="0.2">
      <c r="A282">
        <v>284</v>
      </c>
      <c r="B282" t="s">
        <v>14</v>
      </c>
      <c r="C282" t="s">
        <v>42</v>
      </c>
      <c r="D282">
        <v>2</v>
      </c>
      <c r="E282" t="s">
        <v>16</v>
      </c>
      <c r="F282" t="s">
        <v>71</v>
      </c>
      <c r="G282" t="s">
        <v>48</v>
      </c>
      <c r="H282" t="s">
        <v>17</v>
      </c>
      <c r="I282" t="s">
        <v>18</v>
      </c>
      <c r="J282" t="s">
        <v>41</v>
      </c>
      <c r="M282" t="s">
        <v>47</v>
      </c>
      <c r="N282" s="1">
        <v>44426.707638888889</v>
      </c>
    </row>
    <row r="283" spans="1:14" x14ac:dyDescent="0.2">
      <c r="A283">
        <v>285</v>
      </c>
      <c r="B283" t="s">
        <v>14</v>
      </c>
      <c r="C283" t="s">
        <v>42</v>
      </c>
      <c r="D283">
        <v>3</v>
      </c>
      <c r="E283" t="s">
        <v>27</v>
      </c>
      <c r="F283" t="s">
        <v>23</v>
      </c>
      <c r="G283" t="s">
        <v>39</v>
      </c>
      <c r="H283" t="s">
        <v>17</v>
      </c>
      <c r="I283" t="s">
        <v>58</v>
      </c>
      <c r="J283" t="s">
        <v>19</v>
      </c>
      <c r="M283" t="s">
        <v>20</v>
      </c>
      <c r="N283" s="1">
        <v>44426.711805555555</v>
      </c>
    </row>
    <row r="284" spans="1:14" x14ac:dyDescent="0.2">
      <c r="A284">
        <v>286</v>
      </c>
      <c r="B284" t="s">
        <v>14</v>
      </c>
      <c r="C284" t="s">
        <v>42</v>
      </c>
      <c r="D284">
        <v>2</v>
      </c>
      <c r="E284" t="s">
        <v>27</v>
      </c>
      <c r="F284" t="s">
        <v>71</v>
      </c>
      <c r="G284" t="s">
        <v>48</v>
      </c>
      <c r="H284" t="s">
        <v>17</v>
      </c>
      <c r="I284" t="s">
        <v>49</v>
      </c>
      <c r="J284" t="s">
        <v>19</v>
      </c>
      <c r="M284" t="s">
        <v>20</v>
      </c>
      <c r="N284" s="1">
        <v>44426.712500000001</v>
      </c>
    </row>
    <row r="285" spans="1:14" x14ac:dyDescent="0.2">
      <c r="A285">
        <v>287</v>
      </c>
      <c r="B285" t="s">
        <v>14</v>
      </c>
      <c r="C285" t="s">
        <v>42</v>
      </c>
      <c r="D285">
        <v>4</v>
      </c>
      <c r="E285" t="s">
        <v>27</v>
      </c>
      <c r="F285" t="s">
        <v>38</v>
      </c>
      <c r="G285" t="s">
        <v>46</v>
      </c>
      <c r="H285" t="s">
        <v>17</v>
      </c>
      <c r="I285" t="s">
        <v>30</v>
      </c>
      <c r="J285" t="s">
        <v>37</v>
      </c>
      <c r="M285" t="s">
        <v>20</v>
      </c>
      <c r="N285" s="1">
        <v>44426.715277777781</v>
      </c>
    </row>
    <row r="286" spans="1:14" x14ac:dyDescent="0.2">
      <c r="A286">
        <v>288</v>
      </c>
      <c r="B286" t="s">
        <v>14</v>
      </c>
      <c r="C286" t="s">
        <v>56</v>
      </c>
      <c r="D286">
        <v>4</v>
      </c>
      <c r="E286" t="s">
        <v>27</v>
      </c>
      <c r="F286" t="s">
        <v>71</v>
      </c>
      <c r="G286" t="s">
        <v>46</v>
      </c>
      <c r="H286" t="s">
        <v>17</v>
      </c>
      <c r="I286" t="s">
        <v>49</v>
      </c>
      <c r="J286" t="s">
        <v>19</v>
      </c>
      <c r="M286" t="s">
        <v>20</v>
      </c>
      <c r="N286" s="1">
        <v>44426.725694444445</v>
      </c>
    </row>
    <row r="287" spans="1:14" x14ac:dyDescent="0.2">
      <c r="A287">
        <v>289</v>
      </c>
      <c r="B287" t="s">
        <v>79</v>
      </c>
      <c r="C287" t="s">
        <v>32</v>
      </c>
      <c r="D287">
        <v>3</v>
      </c>
      <c r="E287" t="s">
        <v>27</v>
      </c>
      <c r="F287" t="s">
        <v>23</v>
      </c>
      <c r="G287" t="s">
        <v>43</v>
      </c>
      <c r="H287" t="s">
        <v>76</v>
      </c>
      <c r="I287" t="s">
        <v>54</v>
      </c>
      <c r="J287" t="s">
        <v>44</v>
      </c>
      <c r="M287" t="s">
        <v>20</v>
      </c>
      <c r="N287" s="1">
        <v>44426.729166666664</v>
      </c>
    </row>
    <row r="288" spans="1:14" x14ac:dyDescent="0.2">
      <c r="A288">
        <v>290</v>
      </c>
      <c r="B288" t="s">
        <v>14</v>
      </c>
      <c r="C288" t="s">
        <v>42</v>
      </c>
      <c r="D288">
        <v>2</v>
      </c>
      <c r="E288" t="s">
        <v>16</v>
      </c>
      <c r="F288" t="s">
        <v>28</v>
      </c>
      <c r="G288" t="s">
        <v>29</v>
      </c>
      <c r="H288" t="s">
        <v>76</v>
      </c>
      <c r="I288" t="s">
        <v>50</v>
      </c>
      <c r="J288" t="s">
        <v>19</v>
      </c>
      <c r="M288" t="s">
        <v>20</v>
      </c>
      <c r="N288" s="1">
        <v>44426.734722222223</v>
      </c>
    </row>
    <row r="289" spans="1:14" x14ac:dyDescent="0.2">
      <c r="A289">
        <v>291</v>
      </c>
      <c r="B289" t="s">
        <v>79</v>
      </c>
      <c r="C289" t="s">
        <v>32</v>
      </c>
      <c r="D289">
        <v>4</v>
      </c>
      <c r="E289" t="s">
        <v>22</v>
      </c>
      <c r="F289" t="s">
        <v>71</v>
      </c>
      <c r="G289" t="s">
        <v>48</v>
      </c>
      <c r="H289" t="s">
        <v>17</v>
      </c>
      <c r="I289" t="s">
        <v>30</v>
      </c>
      <c r="J289" t="s">
        <v>44</v>
      </c>
      <c r="M289" t="s">
        <v>34</v>
      </c>
      <c r="N289" s="1">
        <v>44426.73541666667</v>
      </c>
    </row>
    <row r="290" spans="1:14" x14ac:dyDescent="0.2">
      <c r="A290">
        <v>292</v>
      </c>
      <c r="B290" t="s">
        <v>79</v>
      </c>
      <c r="C290" t="s">
        <v>32</v>
      </c>
      <c r="D290">
        <v>7</v>
      </c>
      <c r="E290" t="s">
        <v>27</v>
      </c>
      <c r="F290" t="s">
        <v>71</v>
      </c>
      <c r="G290" t="s">
        <v>48</v>
      </c>
      <c r="H290" t="s">
        <v>76</v>
      </c>
      <c r="I290" t="s">
        <v>36</v>
      </c>
      <c r="J290" t="s">
        <v>19</v>
      </c>
      <c r="M290" t="s">
        <v>80</v>
      </c>
      <c r="N290" s="1">
        <v>44426.744444444441</v>
      </c>
    </row>
    <row r="291" spans="1:14" x14ac:dyDescent="0.2">
      <c r="A291">
        <v>293</v>
      </c>
      <c r="B291" t="s">
        <v>14</v>
      </c>
      <c r="C291" t="s">
        <v>42</v>
      </c>
      <c r="D291">
        <v>1</v>
      </c>
      <c r="E291" t="s">
        <v>27</v>
      </c>
      <c r="F291" t="s">
        <v>23</v>
      </c>
      <c r="G291" t="s">
        <v>46</v>
      </c>
      <c r="H291" t="s">
        <v>76</v>
      </c>
      <c r="I291" t="s">
        <v>50</v>
      </c>
      <c r="J291" t="s">
        <v>59</v>
      </c>
      <c r="M291" t="s">
        <v>34</v>
      </c>
      <c r="N291" s="1">
        <v>44426.770138888889</v>
      </c>
    </row>
    <row r="292" spans="1:14" x14ac:dyDescent="0.2">
      <c r="A292">
        <v>294</v>
      </c>
      <c r="B292" t="s">
        <v>14</v>
      </c>
      <c r="C292" t="s">
        <v>42</v>
      </c>
      <c r="D292">
        <v>2</v>
      </c>
      <c r="E292" t="s">
        <v>22</v>
      </c>
      <c r="F292" t="s">
        <v>71</v>
      </c>
      <c r="G292" t="s">
        <v>48</v>
      </c>
      <c r="H292" t="s">
        <v>17</v>
      </c>
      <c r="I292" t="s">
        <v>58</v>
      </c>
      <c r="J292" t="s">
        <v>33</v>
      </c>
      <c r="M292" t="s">
        <v>20</v>
      </c>
      <c r="N292" s="1">
        <v>44426.770138888889</v>
      </c>
    </row>
    <row r="293" spans="1:14" x14ac:dyDescent="0.2">
      <c r="A293">
        <v>295</v>
      </c>
      <c r="B293" t="s">
        <v>14</v>
      </c>
      <c r="C293" t="s">
        <v>42</v>
      </c>
      <c r="D293">
        <v>2</v>
      </c>
      <c r="E293" t="s">
        <v>27</v>
      </c>
      <c r="F293" t="s">
        <v>71</v>
      </c>
      <c r="G293" t="s">
        <v>48</v>
      </c>
      <c r="H293" t="s">
        <v>17</v>
      </c>
      <c r="I293" t="s">
        <v>49</v>
      </c>
      <c r="J293" t="s">
        <v>44</v>
      </c>
      <c r="M293" t="s">
        <v>20</v>
      </c>
      <c r="N293" s="1">
        <v>44426.777083333334</v>
      </c>
    </row>
    <row r="294" spans="1:14" x14ac:dyDescent="0.2">
      <c r="A294">
        <v>296</v>
      </c>
      <c r="B294" t="s">
        <v>14</v>
      </c>
      <c r="C294" t="s">
        <v>42</v>
      </c>
      <c r="D294">
        <v>2</v>
      </c>
      <c r="E294" t="s">
        <v>22</v>
      </c>
      <c r="F294" t="s">
        <v>71</v>
      </c>
      <c r="G294" t="s">
        <v>48</v>
      </c>
      <c r="H294" t="s">
        <v>17</v>
      </c>
      <c r="I294" t="s">
        <v>18</v>
      </c>
      <c r="J294" t="s">
        <v>44</v>
      </c>
      <c r="M294" t="s">
        <v>20</v>
      </c>
      <c r="N294" s="1">
        <v>44426.78125</v>
      </c>
    </row>
    <row r="295" spans="1:14" x14ac:dyDescent="0.2">
      <c r="A295">
        <v>297</v>
      </c>
      <c r="B295" t="s">
        <v>81</v>
      </c>
      <c r="C295" t="s">
        <v>32</v>
      </c>
      <c r="D295">
        <v>0</v>
      </c>
      <c r="E295" t="s">
        <v>27</v>
      </c>
      <c r="F295" t="s">
        <v>23</v>
      </c>
      <c r="G295" t="s">
        <v>39</v>
      </c>
      <c r="H295" t="s">
        <v>25</v>
      </c>
      <c r="I295" t="s">
        <v>18</v>
      </c>
      <c r="J295" t="s">
        <v>41</v>
      </c>
      <c r="M295" t="s">
        <v>20</v>
      </c>
      <c r="N295" s="1">
        <v>44426.798611111109</v>
      </c>
    </row>
    <row r="296" spans="1:14" x14ac:dyDescent="0.2">
      <c r="A296">
        <v>298</v>
      </c>
      <c r="B296" t="s">
        <v>81</v>
      </c>
      <c r="C296" t="s">
        <v>32</v>
      </c>
      <c r="D296">
        <v>3</v>
      </c>
      <c r="E296" t="s">
        <v>27</v>
      </c>
      <c r="F296" t="s">
        <v>23</v>
      </c>
      <c r="G296" t="s">
        <v>43</v>
      </c>
      <c r="H296" t="s">
        <v>76</v>
      </c>
      <c r="I296" t="s">
        <v>54</v>
      </c>
      <c r="J296" t="s">
        <v>44</v>
      </c>
      <c r="M296" t="s">
        <v>20</v>
      </c>
      <c r="N296" s="1">
        <v>44426.819444444445</v>
      </c>
    </row>
    <row r="297" spans="1:14" x14ac:dyDescent="0.2">
      <c r="A297">
        <v>299</v>
      </c>
      <c r="B297" t="s">
        <v>14</v>
      </c>
      <c r="C297" t="s">
        <v>42</v>
      </c>
      <c r="D297">
        <v>3</v>
      </c>
      <c r="E297" t="s">
        <v>27</v>
      </c>
      <c r="F297" t="s">
        <v>38</v>
      </c>
      <c r="G297" t="s">
        <v>48</v>
      </c>
      <c r="H297" t="s">
        <v>17</v>
      </c>
      <c r="I297" t="s">
        <v>54</v>
      </c>
      <c r="J297" t="s">
        <v>37</v>
      </c>
      <c r="M297" t="s">
        <v>20</v>
      </c>
      <c r="N297" s="1">
        <v>44426.822916666664</v>
      </c>
    </row>
    <row r="298" spans="1:14" x14ac:dyDescent="0.2">
      <c r="A298">
        <v>300</v>
      </c>
      <c r="B298" t="s">
        <v>14</v>
      </c>
      <c r="C298" t="s">
        <v>42</v>
      </c>
      <c r="D298">
        <v>3</v>
      </c>
      <c r="E298" t="s">
        <v>27</v>
      </c>
      <c r="F298" t="s">
        <v>28</v>
      </c>
      <c r="G298" t="s">
        <v>29</v>
      </c>
      <c r="H298" t="s">
        <v>17</v>
      </c>
      <c r="I298" t="s">
        <v>54</v>
      </c>
      <c r="J298" t="s">
        <v>33</v>
      </c>
      <c r="M298" t="s">
        <v>82</v>
      </c>
      <c r="N298" s="1">
        <v>44426.831250000003</v>
      </c>
    </row>
    <row r="299" spans="1:14" x14ac:dyDescent="0.2">
      <c r="A299">
        <v>301</v>
      </c>
      <c r="B299" t="s">
        <v>14</v>
      </c>
      <c r="C299" t="s">
        <v>42</v>
      </c>
      <c r="D299">
        <v>2</v>
      </c>
      <c r="E299" t="s">
        <v>16</v>
      </c>
      <c r="F299" t="s">
        <v>28</v>
      </c>
      <c r="G299" t="s">
        <v>29</v>
      </c>
      <c r="H299" t="s">
        <v>17</v>
      </c>
      <c r="I299" t="s">
        <v>18</v>
      </c>
      <c r="J299" t="s">
        <v>37</v>
      </c>
      <c r="M299" t="s">
        <v>20</v>
      </c>
      <c r="N299" s="1">
        <v>44426.832638888889</v>
      </c>
    </row>
    <row r="300" spans="1:14" x14ac:dyDescent="0.2">
      <c r="A300">
        <v>302</v>
      </c>
      <c r="B300" t="s">
        <v>81</v>
      </c>
      <c r="C300" t="s">
        <v>32</v>
      </c>
      <c r="D300">
        <v>4</v>
      </c>
      <c r="E300" t="s">
        <v>16</v>
      </c>
      <c r="F300" t="s">
        <v>71</v>
      </c>
      <c r="G300" t="s">
        <v>48</v>
      </c>
      <c r="H300" t="s">
        <v>17</v>
      </c>
      <c r="I300" t="s">
        <v>49</v>
      </c>
      <c r="J300" t="s">
        <v>33</v>
      </c>
      <c r="M300" t="s">
        <v>20</v>
      </c>
      <c r="N300" s="1">
        <v>44426.844444444447</v>
      </c>
    </row>
    <row r="301" spans="1:14" x14ac:dyDescent="0.2">
      <c r="A301">
        <v>303</v>
      </c>
      <c r="B301" t="s">
        <v>14</v>
      </c>
      <c r="C301" t="s">
        <v>42</v>
      </c>
      <c r="D301">
        <v>2</v>
      </c>
      <c r="E301" t="s">
        <v>22</v>
      </c>
      <c r="F301" t="s">
        <v>38</v>
      </c>
      <c r="G301" t="s">
        <v>46</v>
      </c>
      <c r="H301" t="s">
        <v>76</v>
      </c>
      <c r="I301" t="s">
        <v>36</v>
      </c>
      <c r="J301" t="s">
        <v>59</v>
      </c>
      <c r="K301" t="s">
        <v>62</v>
      </c>
      <c r="M301" t="s">
        <v>20</v>
      </c>
      <c r="N301" s="1">
        <v>44426.867361111108</v>
      </c>
    </row>
    <row r="302" spans="1:14" x14ac:dyDescent="0.2">
      <c r="A302">
        <v>304</v>
      </c>
      <c r="B302" t="s">
        <v>14</v>
      </c>
      <c r="C302" t="s">
        <v>42</v>
      </c>
      <c r="D302">
        <v>2</v>
      </c>
      <c r="E302" t="s">
        <v>27</v>
      </c>
      <c r="F302" t="s">
        <v>28</v>
      </c>
      <c r="G302" t="s">
        <v>24</v>
      </c>
      <c r="H302" t="s">
        <v>17</v>
      </c>
      <c r="I302" t="s">
        <v>54</v>
      </c>
      <c r="J302" t="s">
        <v>19</v>
      </c>
      <c r="M302" t="s">
        <v>47</v>
      </c>
      <c r="N302" s="1">
        <v>44426.871527777781</v>
      </c>
    </row>
    <row r="303" spans="1:14" x14ac:dyDescent="0.2">
      <c r="A303">
        <v>305</v>
      </c>
      <c r="B303" t="s">
        <v>81</v>
      </c>
      <c r="C303" t="s">
        <v>32</v>
      </c>
      <c r="D303">
        <v>4</v>
      </c>
      <c r="E303" t="s">
        <v>16</v>
      </c>
      <c r="F303" t="s">
        <v>23</v>
      </c>
      <c r="G303" t="s">
        <v>43</v>
      </c>
      <c r="H303" t="s">
        <v>40</v>
      </c>
      <c r="I303" t="s">
        <v>54</v>
      </c>
      <c r="J303" t="s">
        <v>44</v>
      </c>
      <c r="M303" t="s">
        <v>20</v>
      </c>
      <c r="N303" s="1">
        <v>44426.884027777778</v>
      </c>
    </row>
    <row r="304" spans="1:14" x14ac:dyDescent="0.2">
      <c r="A304">
        <v>306</v>
      </c>
      <c r="B304" t="s">
        <v>14</v>
      </c>
      <c r="C304" t="s">
        <v>42</v>
      </c>
      <c r="D304">
        <v>2</v>
      </c>
      <c r="E304" t="s">
        <v>27</v>
      </c>
      <c r="F304" t="s">
        <v>71</v>
      </c>
      <c r="G304" t="s">
        <v>48</v>
      </c>
      <c r="H304" t="s">
        <v>17</v>
      </c>
      <c r="I304" t="s">
        <v>36</v>
      </c>
      <c r="J304" t="s">
        <v>19</v>
      </c>
      <c r="M304" t="s">
        <v>20</v>
      </c>
      <c r="N304" s="1">
        <v>44426.884722222225</v>
      </c>
    </row>
    <row r="305" spans="1:14" x14ac:dyDescent="0.2">
      <c r="A305">
        <v>307</v>
      </c>
      <c r="B305" t="s">
        <v>70</v>
      </c>
      <c r="C305" t="s">
        <v>32</v>
      </c>
      <c r="D305">
        <v>3</v>
      </c>
      <c r="E305" t="s">
        <v>27</v>
      </c>
      <c r="F305" t="s">
        <v>71</v>
      </c>
      <c r="G305" t="s">
        <v>48</v>
      </c>
      <c r="H305" t="s">
        <v>17</v>
      </c>
      <c r="I305" t="s">
        <v>49</v>
      </c>
      <c r="J305" t="s">
        <v>19</v>
      </c>
      <c r="M305" t="s">
        <v>20</v>
      </c>
      <c r="N305" s="1">
        <v>44426.890277777777</v>
      </c>
    </row>
    <row r="306" spans="1:14" x14ac:dyDescent="0.2">
      <c r="A306">
        <v>308</v>
      </c>
      <c r="B306" t="s">
        <v>81</v>
      </c>
      <c r="C306" t="s">
        <v>32</v>
      </c>
      <c r="D306">
        <v>4</v>
      </c>
      <c r="E306" t="s">
        <v>16</v>
      </c>
      <c r="F306" t="s">
        <v>23</v>
      </c>
      <c r="G306" t="s">
        <v>24</v>
      </c>
      <c r="H306" t="s">
        <v>76</v>
      </c>
      <c r="I306" t="s">
        <v>26</v>
      </c>
      <c r="J306" t="s">
        <v>19</v>
      </c>
      <c r="M306" t="s">
        <v>20</v>
      </c>
      <c r="N306" s="1">
        <v>44426.89166666667</v>
      </c>
    </row>
    <row r="307" spans="1:14" x14ac:dyDescent="0.2">
      <c r="A307">
        <v>309</v>
      </c>
      <c r="B307" t="s">
        <v>14</v>
      </c>
      <c r="C307" t="s">
        <v>42</v>
      </c>
      <c r="D307">
        <v>0</v>
      </c>
      <c r="E307" t="s">
        <v>27</v>
      </c>
      <c r="F307" t="s">
        <v>71</v>
      </c>
      <c r="G307" t="s">
        <v>48</v>
      </c>
      <c r="H307" t="s">
        <v>25</v>
      </c>
      <c r="I307" t="s">
        <v>36</v>
      </c>
      <c r="J307" t="s">
        <v>19</v>
      </c>
      <c r="M307" t="s">
        <v>20</v>
      </c>
      <c r="N307" s="1">
        <v>44426.893055555556</v>
      </c>
    </row>
    <row r="308" spans="1:14" x14ac:dyDescent="0.2">
      <c r="A308">
        <v>310</v>
      </c>
      <c r="B308" t="s">
        <v>81</v>
      </c>
      <c r="C308" t="s">
        <v>32</v>
      </c>
      <c r="D308">
        <v>3</v>
      </c>
      <c r="E308" t="s">
        <v>27</v>
      </c>
      <c r="F308" t="s">
        <v>38</v>
      </c>
      <c r="G308" t="s">
        <v>24</v>
      </c>
      <c r="H308" t="s">
        <v>25</v>
      </c>
      <c r="I308" t="s">
        <v>26</v>
      </c>
      <c r="J308" t="s">
        <v>44</v>
      </c>
      <c r="M308" t="s">
        <v>20</v>
      </c>
      <c r="N308" s="1">
        <v>44426.909722222219</v>
      </c>
    </row>
    <row r="309" spans="1:14" x14ac:dyDescent="0.2">
      <c r="A309">
        <v>311</v>
      </c>
      <c r="B309" t="s">
        <v>81</v>
      </c>
      <c r="C309" t="s">
        <v>32</v>
      </c>
      <c r="D309">
        <v>2</v>
      </c>
      <c r="E309" t="s">
        <v>22</v>
      </c>
      <c r="F309" t="s">
        <v>71</v>
      </c>
      <c r="G309" t="s">
        <v>48</v>
      </c>
      <c r="H309" t="s">
        <v>17</v>
      </c>
      <c r="I309" t="s">
        <v>18</v>
      </c>
      <c r="J309" t="s">
        <v>19</v>
      </c>
      <c r="M309" t="s">
        <v>20</v>
      </c>
      <c r="N309" s="1">
        <v>44426.92291666667</v>
      </c>
    </row>
    <row r="310" spans="1:14" x14ac:dyDescent="0.2">
      <c r="A310">
        <v>312</v>
      </c>
      <c r="B310" t="s">
        <v>81</v>
      </c>
      <c r="C310" t="s">
        <v>32</v>
      </c>
      <c r="D310">
        <v>4</v>
      </c>
      <c r="E310" t="s">
        <v>27</v>
      </c>
      <c r="F310" t="s">
        <v>71</v>
      </c>
      <c r="G310" t="s">
        <v>48</v>
      </c>
      <c r="H310" t="s">
        <v>17</v>
      </c>
      <c r="I310" t="s">
        <v>30</v>
      </c>
      <c r="J310" t="s">
        <v>19</v>
      </c>
      <c r="M310" t="s">
        <v>20</v>
      </c>
      <c r="N310" s="1">
        <v>44426.946527777778</v>
      </c>
    </row>
    <row r="311" spans="1:14" x14ac:dyDescent="0.2">
      <c r="A311">
        <v>313</v>
      </c>
      <c r="B311" t="s">
        <v>14</v>
      </c>
      <c r="C311" t="s">
        <v>42</v>
      </c>
      <c r="D311">
        <v>2</v>
      </c>
      <c r="E311" t="s">
        <v>27</v>
      </c>
      <c r="F311" t="s">
        <v>38</v>
      </c>
      <c r="G311" t="s">
        <v>48</v>
      </c>
      <c r="H311" t="s">
        <v>25</v>
      </c>
      <c r="I311" t="s">
        <v>26</v>
      </c>
      <c r="J311" t="s">
        <v>59</v>
      </c>
      <c r="M311" t="s">
        <v>34</v>
      </c>
      <c r="N311" s="1">
        <v>44426.952777777777</v>
      </c>
    </row>
    <row r="312" spans="1:14" x14ac:dyDescent="0.2">
      <c r="A312">
        <v>314</v>
      </c>
      <c r="B312" t="s">
        <v>14</v>
      </c>
      <c r="C312" t="s">
        <v>42</v>
      </c>
      <c r="D312">
        <v>0</v>
      </c>
      <c r="E312" t="s">
        <v>27</v>
      </c>
      <c r="F312" t="s">
        <v>23</v>
      </c>
      <c r="G312" t="s">
        <v>24</v>
      </c>
      <c r="H312" t="s">
        <v>17</v>
      </c>
      <c r="I312" t="s">
        <v>54</v>
      </c>
      <c r="J312" t="s">
        <v>33</v>
      </c>
      <c r="K312" t="s">
        <v>62</v>
      </c>
      <c r="M312" t="s">
        <v>20</v>
      </c>
      <c r="N312" s="1">
        <v>44426.958333333336</v>
      </c>
    </row>
    <row r="313" spans="1:14" x14ac:dyDescent="0.2">
      <c r="A313">
        <v>315</v>
      </c>
      <c r="B313" t="s">
        <v>14</v>
      </c>
      <c r="C313" t="s">
        <v>42</v>
      </c>
      <c r="D313">
        <v>4</v>
      </c>
      <c r="E313" t="s">
        <v>27</v>
      </c>
      <c r="F313" t="s">
        <v>23</v>
      </c>
      <c r="G313" t="s">
        <v>24</v>
      </c>
      <c r="H313" t="s">
        <v>83</v>
      </c>
      <c r="I313" t="s">
        <v>26</v>
      </c>
      <c r="J313" t="s">
        <v>19</v>
      </c>
      <c r="M313" t="s">
        <v>20</v>
      </c>
      <c r="N313" s="1">
        <v>44426.959722222222</v>
      </c>
    </row>
    <row r="314" spans="1:14" x14ac:dyDescent="0.2">
      <c r="A314">
        <v>316</v>
      </c>
      <c r="B314" t="s">
        <v>14</v>
      </c>
      <c r="C314" t="s">
        <v>42</v>
      </c>
      <c r="D314">
        <v>4</v>
      </c>
      <c r="E314" t="s">
        <v>27</v>
      </c>
      <c r="F314" t="s">
        <v>23</v>
      </c>
      <c r="G314" t="s">
        <v>24</v>
      </c>
      <c r="H314" t="s">
        <v>17</v>
      </c>
      <c r="I314" t="s">
        <v>18</v>
      </c>
      <c r="J314" t="s">
        <v>37</v>
      </c>
      <c r="M314" t="s">
        <v>34</v>
      </c>
      <c r="N314" s="1">
        <v>44426.962500000001</v>
      </c>
    </row>
    <row r="315" spans="1:14" x14ac:dyDescent="0.2">
      <c r="A315">
        <v>317</v>
      </c>
      <c r="B315" t="s">
        <v>81</v>
      </c>
      <c r="C315" t="s">
        <v>32</v>
      </c>
      <c r="D315">
        <v>4</v>
      </c>
      <c r="E315" t="s">
        <v>22</v>
      </c>
      <c r="F315" t="s">
        <v>71</v>
      </c>
      <c r="G315" t="s">
        <v>48</v>
      </c>
      <c r="H315" t="s">
        <v>17</v>
      </c>
      <c r="I315" t="s">
        <v>49</v>
      </c>
      <c r="J315" t="s">
        <v>37</v>
      </c>
      <c r="M315" t="s">
        <v>20</v>
      </c>
      <c r="N315" s="1">
        <v>44426.963888888888</v>
      </c>
    </row>
    <row r="316" spans="1:14" x14ac:dyDescent="0.2">
      <c r="A316">
        <v>318</v>
      </c>
      <c r="B316" t="s">
        <v>14</v>
      </c>
      <c r="C316" t="s">
        <v>15</v>
      </c>
      <c r="D316">
        <v>2</v>
      </c>
      <c r="E316" t="s">
        <v>27</v>
      </c>
      <c r="F316" t="s">
        <v>71</v>
      </c>
      <c r="G316" t="s">
        <v>48</v>
      </c>
      <c r="H316" t="s">
        <v>40</v>
      </c>
      <c r="I316" t="s">
        <v>36</v>
      </c>
      <c r="J316" t="s">
        <v>59</v>
      </c>
      <c r="M316" t="s">
        <v>20</v>
      </c>
      <c r="N316" s="1">
        <v>44426.986111111109</v>
      </c>
    </row>
    <row r="317" spans="1:14" x14ac:dyDescent="0.2">
      <c r="A317">
        <v>319</v>
      </c>
      <c r="B317" t="s">
        <v>14</v>
      </c>
      <c r="C317" t="s">
        <v>42</v>
      </c>
      <c r="D317">
        <v>5</v>
      </c>
      <c r="E317" t="s">
        <v>27</v>
      </c>
      <c r="F317" t="s">
        <v>38</v>
      </c>
      <c r="G317" t="s">
        <v>48</v>
      </c>
      <c r="H317" t="s">
        <v>17</v>
      </c>
      <c r="I317" t="s">
        <v>30</v>
      </c>
      <c r="J317" t="s">
        <v>19</v>
      </c>
      <c r="M317" t="s">
        <v>34</v>
      </c>
      <c r="N317" s="1">
        <v>44426.993055555555</v>
      </c>
    </row>
    <row r="318" spans="1:14" x14ac:dyDescent="0.2">
      <c r="A318">
        <v>320</v>
      </c>
      <c r="B318" t="s">
        <v>81</v>
      </c>
      <c r="C318" t="s">
        <v>32</v>
      </c>
      <c r="D318">
        <v>4</v>
      </c>
      <c r="E318" t="s">
        <v>22</v>
      </c>
      <c r="F318" t="s">
        <v>38</v>
      </c>
      <c r="G318" t="s">
        <v>46</v>
      </c>
      <c r="H318" t="s">
        <v>40</v>
      </c>
      <c r="I318" t="s">
        <v>36</v>
      </c>
      <c r="J318" t="s">
        <v>59</v>
      </c>
      <c r="M318" t="s">
        <v>20</v>
      </c>
      <c r="N318" s="1">
        <v>44427</v>
      </c>
    </row>
    <row r="319" spans="1:14" x14ac:dyDescent="0.2">
      <c r="A319">
        <v>321</v>
      </c>
      <c r="B319" t="s">
        <v>14</v>
      </c>
      <c r="C319" t="s">
        <v>42</v>
      </c>
      <c r="D319">
        <v>2</v>
      </c>
      <c r="E319" t="s">
        <v>27</v>
      </c>
      <c r="F319" t="s">
        <v>28</v>
      </c>
      <c r="G319" t="s">
        <v>43</v>
      </c>
      <c r="H319" t="s">
        <v>25</v>
      </c>
      <c r="I319" t="s">
        <v>54</v>
      </c>
      <c r="J319" t="s">
        <v>19</v>
      </c>
      <c r="M319" t="s">
        <v>34</v>
      </c>
      <c r="N319" s="1">
        <v>44427.05</v>
      </c>
    </row>
    <row r="320" spans="1:14" x14ac:dyDescent="0.2">
      <c r="A320">
        <v>322</v>
      </c>
      <c r="B320" t="s">
        <v>81</v>
      </c>
      <c r="C320" t="s">
        <v>32</v>
      </c>
      <c r="D320">
        <v>2</v>
      </c>
      <c r="E320" t="s">
        <v>22</v>
      </c>
      <c r="F320" t="s">
        <v>71</v>
      </c>
      <c r="G320" t="s">
        <v>48</v>
      </c>
      <c r="H320" t="s">
        <v>17</v>
      </c>
      <c r="I320" t="s">
        <v>58</v>
      </c>
      <c r="J320" t="s">
        <v>41</v>
      </c>
      <c r="M320" t="s">
        <v>20</v>
      </c>
      <c r="N320" s="1">
        <v>44427.060416666667</v>
      </c>
    </row>
    <row r="321" spans="1:14" x14ac:dyDescent="0.2">
      <c r="A321">
        <v>323</v>
      </c>
      <c r="B321" t="s">
        <v>14</v>
      </c>
      <c r="C321" t="s">
        <v>15</v>
      </c>
      <c r="D321">
        <v>4</v>
      </c>
      <c r="E321" t="s">
        <v>22</v>
      </c>
      <c r="F321" t="s">
        <v>23</v>
      </c>
      <c r="G321" t="s">
        <v>43</v>
      </c>
      <c r="H321" t="s">
        <v>17</v>
      </c>
      <c r="I321" t="s">
        <v>49</v>
      </c>
      <c r="J321" t="s">
        <v>37</v>
      </c>
      <c r="M321" t="s">
        <v>64</v>
      </c>
      <c r="N321" s="1">
        <v>44427.143750000003</v>
      </c>
    </row>
    <row r="322" spans="1:14" x14ac:dyDescent="0.2">
      <c r="A322">
        <v>324</v>
      </c>
      <c r="B322" t="s">
        <v>81</v>
      </c>
      <c r="C322" t="s">
        <v>32</v>
      </c>
      <c r="D322">
        <v>4</v>
      </c>
      <c r="E322" t="s">
        <v>22</v>
      </c>
      <c r="F322" t="s">
        <v>71</v>
      </c>
      <c r="G322" t="s">
        <v>48</v>
      </c>
      <c r="H322" t="s">
        <v>17</v>
      </c>
      <c r="I322" t="s">
        <v>54</v>
      </c>
      <c r="J322" t="s">
        <v>37</v>
      </c>
      <c r="M322" t="s">
        <v>20</v>
      </c>
      <c r="N322" s="1">
        <v>44427.227083333331</v>
      </c>
    </row>
    <row r="323" spans="1:14" x14ac:dyDescent="0.2">
      <c r="A323">
        <v>325</v>
      </c>
      <c r="B323" t="s">
        <v>14</v>
      </c>
      <c r="C323" t="s">
        <v>21</v>
      </c>
      <c r="D323">
        <v>5</v>
      </c>
      <c r="E323" t="s">
        <v>16</v>
      </c>
      <c r="F323" t="s">
        <v>38</v>
      </c>
      <c r="G323" t="s">
        <v>46</v>
      </c>
      <c r="H323" t="s">
        <v>76</v>
      </c>
      <c r="I323" t="s">
        <v>36</v>
      </c>
      <c r="J323" t="s">
        <v>33</v>
      </c>
      <c r="M323" t="s">
        <v>20</v>
      </c>
      <c r="N323" s="1">
        <v>44427.344444444447</v>
      </c>
    </row>
    <row r="324" spans="1:14" x14ac:dyDescent="0.2">
      <c r="A324">
        <v>326</v>
      </c>
      <c r="B324" t="s">
        <v>14</v>
      </c>
      <c r="C324" t="s">
        <v>42</v>
      </c>
      <c r="D324">
        <v>2</v>
      </c>
      <c r="E324" t="s">
        <v>27</v>
      </c>
      <c r="F324" t="s">
        <v>38</v>
      </c>
      <c r="G324" t="s">
        <v>48</v>
      </c>
      <c r="H324" t="s">
        <v>17</v>
      </c>
      <c r="I324" t="s">
        <v>36</v>
      </c>
      <c r="J324" t="s">
        <v>59</v>
      </c>
      <c r="M324" t="s">
        <v>20</v>
      </c>
      <c r="N324" s="1">
        <v>44427.345138888886</v>
      </c>
    </row>
    <row r="325" spans="1:14" x14ac:dyDescent="0.2">
      <c r="A325">
        <v>327</v>
      </c>
      <c r="B325" t="s">
        <v>81</v>
      </c>
      <c r="C325" t="s">
        <v>32</v>
      </c>
      <c r="D325">
        <v>1</v>
      </c>
      <c r="E325" t="s">
        <v>16</v>
      </c>
      <c r="F325" t="s">
        <v>23</v>
      </c>
      <c r="G325" t="s">
        <v>43</v>
      </c>
      <c r="H325" t="s">
        <v>25</v>
      </c>
      <c r="I325" t="s">
        <v>54</v>
      </c>
      <c r="J325" t="s">
        <v>59</v>
      </c>
      <c r="M325" t="s">
        <v>20</v>
      </c>
      <c r="N325" s="1">
        <v>44427.381249999999</v>
      </c>
    </row>
    <row r="326" spans="1:14" x14ac:dyDescent="0.2">
      <c r="A326">
        <v>328</v>
      </c>
      <c r="B326" t="s">
        <v>14</v>
      </c>
      <c r="C326" t="s">
        <v>42</v>
      </c>
      <c r="D326">
        <v>2</v>
      </c>
      <c r="E326" t="s">
        <v>16</v>
      </c>
      <c r="F326" t="s">
        <v>71</v>
      </c>
      <c r="G326" t="s">
        <v>48</v>
      </c>
      <c r="H326" t="s">
        <v>17</v>
      </c>
      <c r="I326" t="s">
        <v>54</v>
      </c>
      <c r="J326" t="s">
        <v>44</v>
      </c>
      <c r="M326" t="s">
        <v>20</v>
      </c>
      <c r="N326" s="1">
        <v>44427.393750000003</v>
      </c>
    </row>
    <row r="327" spans="1:14" x14ac:dyDescent="0.2">
      <c r="A327">
        <v>329</v>
      </c>
      <c r="B327" t="s">
        <v>14</v>
      </c>
      <c r="C327" t="s">
        <v>15</v>
      </c>
      <c r="D327">
        <v>1</v>
      </c>
      <c r="E327" t="s">
        <v>22</v>
      </c>
      <c r="F327" t="s">
        <v>71</v>
      </c>
      <c r="G327" t="s">
        <v>48</v>
      </c>
      <c r="H327" t="s">
        <v>25</v>
      </c>
      <c r="I327" t="s">
        <v>36</v>
      </c>
      <c r="J327" t="s">
        <v>59</v>
      </c>
      <c r="M327" t="s">
        <v>20</v>
      </c>
      <c r="N327" s="1">
        <v>44427.393750000003</v>
      </c>
    </row>
    <row r="328" spans="1:14" x14ac:dyDescent="0.2">
      <c r="A328">
        <v>330</v>
      </c>
      <c r="B328" t="s">
        <v>14</v>
      </c>
      <c r="C328" t="s">
        <v>42</v>
      </c>
      <c r="D328">
        <v>1</v>
      </c>
      <c r="E328" t="s">
        <v>27</v>
      </c>
      <c r="F328" t="s">
        <v>38</v>
      </c>
      <c r="G328" t="s">
        <v>46</v>
      </c>
      <c r="H328" t="s">
        <v>25</v>
      </c>
      <c r="I328" t="s">
        <v>36</v>
      </c>
      <c r="J328" t="s">
        <v>19</v>
      </c>
      <c r="M328" t="s">
        <v>20</v>
      </c>
      <c r="N328" s="1">
        <v>44427.407638888886</v>
      </c>
    </row>
    <row r="329" spans="1:14" x14ac:dyDescent="0.2">
      <c r="A329">
        <v>331</v>
      </c>
      <c r="B329" t="s">
        <v>70</v>
      </c>
      <c r="C329" t="s">
        <v>32</v>
      </c>
      <c r="D329">
        <v>2</v>
      </c>
      <c r="E329" t="s">
        <v>27</v>
      </c>
      <c r="F329" t="s">
        <v>28</v>
      </c>
      <c r="G329" t="s">
        <v>39</v>
      </c>
      <c r="H329" t="s">
        <v>76</v>
      </c>
      <c r="I329" t="s">
        <v>18</v>
      </c>
      <c r="J329" t="s">
        <v>19</v>
      </c>
      <c r="M329" t="s">
        <v>20</v>
      </c>
      <c r="N329" s="1">
        <v>44427.40902777778</v>
      </c>
    </row>
    <row r="330" spans="1:14" x14ac:dyDescent="0.2">
      <c r="A330">
        <v>332</v>
      </c>
      <c r="B330" t="s">
        <v>14</v>
      </c>
      <c r="C330" t="s">
        <v>42</v>
      </c>
      <c r="D330">
        <v>1</v>
      </c>
      <c r="E330" t="s">
        <v>27</v>
      </c>
      <c r="F330" t="s">
        <v>23</v>
      </c>
      <c r="G330" t="s">
        <v>24</v>
      </c>
      <c r="H330" t="s">
        <v>17</v>
      </c>
      <c r="I330" t="s">
        <v>30</v>
      </c>
      <c r="J330" t="s">
        <v>19</v>
      </c>
      <c r="M330" t="s">
        <v>20</v>
      </c>
      <c r="N330" s="1">
        <v>44427.411805555559</v>
      </c>
    </row>
    <row r="331" spans="1:14" x14ac:dyDescent="0.2">
      <c r="A331">
        <v>333</v>
      </c>
      <c r="B331" t="s">
        <v>14</v>
      </c>
      <c r="C331" t="s">
        <v>42</v>
      </c>
      <c r="D331">
        <v>2</v>
      </c>
      <c r="E331" t="s">
        <v>22</v>
      </c>
      <c r="F331" t="s">
        <v>23</v>
      </c>
      <c r="G331" t="s">
        <v>53</v>
      </c>
      <c r="H331" t="s">
        <v>25</v>
      </c>
      <c r="I331" t="s">
        <v>49</v>
      </c>
      <c r="J331" t="s">
        <v>44</v>
      </c>
      <c r="M331" t="s">
        <v>20</v>
      </c>
      <c r="N331" s="1">
        <v>44427.418055555558</v>
      </c>
    </row>
    <row r="332" spans="1:14" x14ac:dyDescent="0.2">
      <c r="A332">
        <v>334</v>
      </c>
      <c r="B332" t="s">
        <v>81</v>
      </c>
      <c r="C332" t="s">
        <v>32</v>
      </c>
      <c r="D332">
        <v>2</v>
      </c>
      <c r="E332" t="s">
        <v>22</v>
      </c>
      <c r="F332" t="s">
        <v>71</v>
      </c>
      <c r="G332" t="s">
        <v>48</v>
      </c>
      <c r="H332" t="s">
        <v>17</v>
      </c>
      <c r="I332" t="s">
        <v>54</v>
      </c>
      <c r="J332" t="s">
        <v>19</v>
      </c>
      <c r="M332" t="s">
        <v>20</v>
      </c>
      <c r="N332" s="1">
        <v>44427.418749999997</v>
      </c>
    </row>
    <row r="333" spans="1:14" x14ac:dyDescent="0.2">
      <c r="A333">
        <v>335</v>
      </c>
      <c r="B333" t="s">
        <v>81</v>
      </c>
      <c r="C333" t="s">
        <v>32</v>
      </c>
      <c r="D333">
        <v>4</v>
      </c>
      <c r="E333" t="s">
        <v>22</v>
      </c>
      <c r="F333" t="s">
        <v>28</v>
      </c>
      <c r="G333" t="s">
        <v>24</v>
      </c>
      <c r="H333" t="s">
        <v>76</v>
      </c>
      <c r="I333" t="s">
        <v>26</v>
      </c>
      <c r="J333" t="s">
        <v>33</v>
      </c>
      <c r="K333" t="s">
        <v>62</v>
      </c>
      <c r="M333" t="s">
        <v>20</v>
      </c>
      <c r="N333" s="1">
        <v>44427.427777777775</v>
      </c>
    </row>
    <row r="334" spans="1:14" x14ac:dyDescent="0.2">
      <c r="A334">
        <v>336</v>
      </c>
      <c r="B334" t="s">
        <v>14</v>
      </c>
      <c r="C334" t="s">
        <v>42</v>
      </c>
      <c r="D334">
        <v>0</v>
      </c>
      <c r="E334" t="s">
        <v>27</v>
      </c>
      <c r="F334" t="s">
        <v>23</v>
      </c>
      <c r="G334" t="s">
        <v>29</v>
      </c>
      <c r="H334" t="s">
        <v>17</v>
      </c>
      <c r="I334" t="s">
        <v>26</v>
      </c>
      <c r="J334" t="s">
        <v>37</v>
      </c>
      <c r="M334" t="s">
        <v>34</v>
      </c>
      <c r="N334" s="1">
        <v>44427.450694444444</v>
      </c>
    </row>
    <row r="335" spans="1:14" x14ac:dyDescent="0.2">
      <c r="A335">
        <v>337</v>
      </c>
      <c r="B335" t="s">
        <v>14</v>
      </c>
      <c r="C335" t="s">
        <v>42</v>
      </c>
      <c r="D335">
        <v>3</v>
      </c>
      <c r="E335" t="s">
        <v>27</v>
      </c>
      <c r="F335" t="s">
        <v>38</v>
      </c>
      <c r="G335" t="s">
        <v>46</v>
      </c>
      <c r="H335" t="s">
        <v>17</v>
      </c>
      <c r="I335" t="s">
        <v>49</v>
      </c>
      <c r="J335" t="s">
        <v>19</v>
      </c>
      <c r="M335" t="s">
        <v>20</v>
      </c>
      <c r="N335" s="1">
        <v>44427.486805555556</v>
      </c>
    </row>
    <row r="336" spans="1:14" x14ac:dyDescent="0.2">
      <c r="A336">
        <v>338</v>
      </c>
      <c r="B336" t="s">
        <v>14</v>
      </c>
      <c r="C336" t="s">
        <v>42</v>
      </c>
      <c r="D336">
        <v>2</v>
      </c>
      <c r="E336" t="s">
        <v>22</v>
      </c>
      <c r="F336" t="s">
        <v>23</v>
      </c>
      <c r="G336" t="s">
        <v>53</v>
      </c>
      <c r="H336" t="s">
        <v>17</v>
      </c>
      <c r="I336" t="s">
        <v>30</v>
      </c>
      <c r="J336" t="s">
        <v>33</v>
      </c>
      <c r="M336" t="s">
        <v>51</v>
      </c>
      <c r="N336" s="1">
        <v>44427.519444444442</v>
      </c>
    </row>
    <row r="337" spans="1:14" x14ac:dyDescent="0.2">
      <c r="A337">
        <v>339</v>
      </c>
      <c r="B337" t="s">
        <v>14</v>
      </c>
      <c r="C337" t="s">
        <v>42</v>
      </c>
      <c r="D337">
        <v>5</v>
      </c>
      <c r="E337" t="s">
        <v>27</v>
      </c>
      <c r="F337" t="s">
        <v>23</v>
      </c>
      <c r="G337" t="s">
        <v>39</v>
      </c>
      <c r="H337" t="s">
        <v>17</v>
      </c>
      <c r="I337" t="s">
        <v>49</v>
      </c>
      <c r="J337" t="s">
        <v>41</v>
      </c>
      <c r="M337" t="s">
        <v>20</v>
      </c>
      <c r="N337" s="1">
        <v>44427.542361111111</v>
      </c>
    </row>
    <row r="338" spans="1:14" x14ac:dyDescent="0.2">
      <c r="A338">
        <v>340</v>
      </c>
      <c r="B338" t="s">
        <v>84</v>
      </c>
      <c r="C338" t="s">
        <v>32</v>
      </c>
      <c r="D338">
        <v>2</v>
      </c>
      <c r="E338" t="s">
        <v>22</v>
      </c>
      <c r="F338" t="s">
        <v>71</v>
      </c>
      <c r="G338" t="s">
        <v>48</v>
      </c>
      <c r="H338" t="s">
        <v>25</v>
      </c>
      <c r="I338" t="s">
        <v>18</v>
      </c>
      <c r="J338" t="s">
        <v>44</v>
      </c>
      <c r="M338" t="s">
        <v>34</v>
      </c>
      <c r="N338" s="1">
        <v>44427.543749999997</v>
      </c>
    </row>
    <row r="339" spans="1:14" x14ac:dyDescent="0.2">
      <c r="A339">
        <v>341</v>
      </c>
      <c r="B339" t="s">
        <v>14</v>
      </c>
      <c r="C339" t="s">
        <v>15</v>
      </c>
      <c r="D339">
        <v>3</v>
      </c>
      <c r="E339" t="s">
        <v>27</v>
      </c>
      <c r="F339" t="s">
        <v>71</v>
      </c>
      <c r="G339" t="s">
        <v>48</v>
      </c>
      <c r="H339" t="s">
        <v>76</v>
      </c>
      <c r="I339" t="s">
        <v>36</v>
      </c>
      <c r="J339" t="s">
        <v>33</v>
      </c>
      <c r="M339" t="s">
        <v>20</v>
      </c>
      <c r="N339" s="1">
        <v>44427.561805555553</v>
      </c>
    </row>
    <row r="340" spans="1:14" x14ac:dyDescent="0.2">
      <c r="A340">
        <v>342</v>
      </c>
      <c r="B340" t="s">
        <v>14</v>
      </c>
      <c r="C340" t="s">
        <v>42</v>
      </c>
      <c r="D340">
        <v>4</v>
      </c>
      <c r="E340" t="s">
        <v>27</v>
      </c>
      <c r="F340" t="s">
        <v>38</v>
      </c>
      <c r="G340" t="s">
        <v>46</v>
      </c>
      <c r="H340" t="s">
        <v>17</v>
      </c>
      <c r="I340" t="s">
        <v>49</v>
      </c>
      <c r="J340" t="s">
        <v>37</v>
      </c>
      <c r="M340" t="s">
        <v>20</v>
      </c>
      <c r="N340" s="1">
        <v>44427.580555555556</v>
      </c>
    </row>
    <row r="341" spans="1:14" x14ac:dyDescent="0.2">
      <c r="A341">
        <v>343</v>
      </c>
      <c r="B341" t="s">
        <v>84</v>
      </c>
      <c r="C341" t="s">
        <v>32</v>
      </c>
      <c r="D341">
        <v>8</v>
      </c>
      <c r="E341" t="s">
        <v>27</v>
      </c>
      <c r="F341" t="s">
        <v>71</v>
      </c>
      <c r="G341" t="s">
        <v>46</v>
      </c>
      <c r="H341" t="s">
        <v>17</v>
      </c>
      <c r="I341" t="s">
        <v>49</v>
      </c>
      <c r="J341" t="s">
        <v>44</v>
      </c>
      <c r="M341" t="s">
        <v>20</v>
      </c>
      <c r="N341" s="1">
        <v>44427.615972222222</v>
      </c>
    </row>
    <row r="342" spans="1:14" x14ac:dyDescent="0.2">
      <c r="A342">
        <v>344</v>
      </c>
      <c r="B342" t="s">
        <v>14</v>
      </c>
      <c r="C342" t="s">
        <v>42</v>
      </c>
      <c r="D342">
        <v>1</v>
      </c>
      <c r="E342" t="s">
        <v>27</v>
      </c>
      <c r="F342" t="s">
        <v>23</v>
      </c>
      <c r="G342" t="s">
        <v>39</v>
      </c>
      <c r="H342" t="s">
        <v>17</v>
      </c>
      <c r="I342" t="s">
        <v>30</v>
      </c>
      <c r="J342" t="s">
        <v>37</v>
      </c>
      <c r="M342" t="s">
        <v>64</v>
      </c>
      <c r="N342" s="1">
        <v>44427.619444444441</v>
      </c>
    </row>
    <row r="343" spans="1:14" x14ac:dyDescent="0.2">
      <c r="A343">
        <v>345</v>
      </c>
      <c r="B343" t="s">
        <v>14</v>
      </c>
      <c r="C343" t="s">
        <v>15</v>
      </c>
      <c r="D343">
        <v>4</v>
      </c>
      <c r="E343" t="s">
        <v>27</v>
      </c>
      <c r="F343" t="s">
        <v>71</v>
      </c>
      <c r="G343" t="s">
        <v>48</v>
      </c>
      <c r="H343" t="s">
        <v>17</v>
      </c>
      <c r="I343" t="s">
        <v>58</v>
      </c>
      <c r="J343" t="s">
        <v>19</v>
      </c>
      <c r="M343" t="s">
        <v>20</v>
      </c>
      <c r="N343" s="1">
        <v>44427.731944444444</v>
      </c>
    </row>
    <row r="344" spans="1:14" x14ac:dyDescent="0.2">
      <c r="A344">
        <v>346</v>
      </c>
      <c r="B344" t="s">
        <v>14</v>
      </c>
      <c r="C344" t="s">
        <v>42</v>
      </c>
      <c r="D344">
        <v>0</v>
      </c>
      <c r="E344" t="s">
        <v>27</v>
      </c>
      <c r="F344" t="s">
        <v>23</v>
      </c>
      <c r="G344" t="s">
        <v>24</v>
      </c>
      <c r="H344" t="s">
        <v>25</v>
      </c>
      <c r="I344" t="s">
        <v>26</v>
      </c>
      <c r="J344" t="s">
        <v>44</v>
      </c>
      <c r="M344" t="s">
        <v>20</v>
      </c>
      <c r="N344" s="1">
        <v>44427.759027777778</v>
      </c>
    </row>
    <row r="345" spans="1:14" x14ac:dyDescent="0.2">
      <c r="A345">
        <v>347</v>
      </c>
      <c r="B345" t="s">
        <v>84</v>
      </c>
      <c r="C345" t="s">
        <v>32</v>
      </c>
      <c r="D345">
        <v>2</v>
      </c>
      <c r="E345" t="s">
        <v>22</v>
      </c>
      <c r="F345" t="s">
        <v>71</v>
      </c>
      <c r="G345" t="s">
        <v>48</v>
      </c>
      <c r="H345" t="s">
        <v>17</v>
      </c>
      <c r="I345" t="s">
        <v>26</v>
      </c>
      <c r="J345" t="s">
        <v>44</v>
      </c>
      <c r="M345" t="s">
        <v>20</v>
      </c>
      <c r="N345" s="1">
        <v>44427.761111111111</v>
      </c>
    </row>
    <row r="346" spans="1:14" x14ac:dyDescent="0.2">
      <c r="A346">
        <v>348</v>
      </c>
      <c r="B346" t="s">
        <v>14</v>
      </c>
      <c r="C346" t="s">
        <v>42</v>
      </c>
      <c r="D346">
        <v>1</v>
      </c>
      <c r="E346" t="s">
        <v>27</v>
      </c>
      <c r="F346" t="s">
        <v>38</v>
      </c>
      <c r="G346" t="s">
        <v>29</v>
      </c>
      <c r="H346" t="s">
        <v>17</v>
      </c>
      <c r="I346" t="s">
        <v>26</v>
      </c>
      <c r="J346" t="s">
        <v>37</v>
      </c>
      <c r="M346" t="s">
        <v>65</v>
      </c>
      <c r="N346" s="1">
        <v>44427.763888888891</v>
      </c>
    </row>
    <row r="347" spans="1:14" x14ac:dyDescent="0.2">
      <c r="A347">
        <v>349</v>
      </c>
      <c r="B347" t="s">
        <v>14</v>
      </c>
      <c r="C347" t="s">
        <v>42</v>
      </c>
      <c r="D347">
        <v>4</v>
      </c>
      <c r="E347" t="s">
        <v>27</v>
      </c>
      <c r="F347" t="s">
        <v>71</v>
      </c>
      <c r="G347" t="s">
        <v>48</v>
      </c>
      <c r="H347" t="s">
        <v>17</v>
      </c>
      <c r="I347" t="s">
        <v>30</v>
      </c>
      <c r="J347" t="s">
        <v>19</v>
      </c>
      <c r="M347" t="s">
        <v>51</v>
      </c>
      <c r="N347" s="1">
        <v>44427.769444444442</v>
      </c>
    </row>
    <row r="348" spans="1:14" x14ac:dyDescent="0.2">
      <c r="A348">
        <v>350</v>
      </c>
      <c r="B348" t="s">
        <v>14</v>
      </c>
      <c r="C348" t="s">
        <v>15</v>
      </c>
      <c r="D348">
        <v>3</v>
      </c>
      <c r="E348" t="s">
        <v>27</v>
      </c>
      <c r="F348" t="s">
        <v>38</v>
      </c>
      <c r="G348" t="s">
        <v>46</v>
      </c>
      <c r="H348" t="s">
        <v>17</v>
      </c>
      <c r="I348" t="s">
        <v>49</v>
      </c>
      <c r="J348" t="s">
        <v>19</v>
      </c>
      <c r="M348" t="s">
        <v>20</v>
      </c>
      <c r="N348" s="1">
        <v>44427.828472222223</v>
      </c>
    </row>
    <row r="349" spans="1:14" x14ac:dyDescent="0.2">
      <c r="A349">
        <v>351</v>
      </c>
      <c r="B349" t="s">
        <v>84</v>
      </c>
      <c r="C349" t="s">
        <v>32</v>
      </c>
      <c r="D349">
        <v>1</v>
      </c>
      <c r="E349" t="s">
        <v>27</v>
      </c>
      <c r="F349" t="s">
        <v>71</v>
      </c>
      <c r="G349" t="s">
        <v>48</v>
      </c>
      <c r="H349" t="s">
        <v>17</v>
      </c>
      <c r="I349" t="s">
        <v>18</v>
      </c>
      <c r="J349" t="s">
        <v>19</v>
      </c>
      <c r="M349" t="s">
        <v>20</v>
      </c>
      <c r="N349" s="1">
        <v>44427.856944444444</v>
      </c>
    </row>
    <row r="350" spans="1:14" x14ac:dyDescent="0.2">
      <c r="A350">
        <v>352</v>
      </c>
      <c r="B350" t="s">
        <v>14</v>
      </c>
      <c r="C350" t="s">
        <v>15</v>
      </c>
      <c r="D350">
        <v>0</v>
      </c>
      <c r="E350" t="s">
        <v>22</v>
      </c>
      <c r="F350" t="s">
        <v>23</v>
      </c>
      <c r="G350" t="s">
        <v>39</v>
      </c>
      <c r="H350" t="s">
        <v>25</v>
      </c>
      <c r="I350" t="s">
        <v>18</v>
      </c>
      <c r="J350" t="s">
        <v>41</v>
      </c>
      <c r="M350" t="s">
        <v>20</v>
      </c>
      <c r="N350" s="1">
        <v>44427.86041666667</v>
      </c>
    </row>
    <row r="351" spans="1:14" x14ac:dyDescent="0.2">
      <c r="A351">
        <v>353</v>
      </c>
      <c r="B351" t="s">
        <v>84</v>
      </c>
      <c r="C351" t="s">
        <v>32</v>
      </c>
      <c r="D351">
        <v>4</v>
      </c>
      <c r="E351" t="s">
        <v>22</v>
      </c>
      <c r="F351" t="s">
        <v>38</v>
      </c>
      <c r="G351" t="s">
        <v>46</v>
      </c>
      <c r="H351" t="s">
        <v>17</v>
      </c>
      <c r="I351" t="s">
        <v>49</v>
      </c>
      <c r="J351" t="s">
        <v>19</v>
      </c>
      <c r="M351" t="s">
        <v>20</v>
      </c>
      <c r="N351" s="1">
        <v>44427.86041666667</v>
      </c>
    </row>
    <row r="352" spans="1:14" x14ac:dyDescent="0.2">
      <c r="A352">
        <v>354</v>
      </c>
      <c r="B352" t="s">
        <v>84</v>
      </c>
      <c r="C352" t="s">
        <v>32</v>
      </c>
      <c r="D352">
        <v>4</v>
      </c>
      <c r="E352" t="s">
        <v>22</v>
      </c>
      <c r="F352" t="s">
        <v>28</v>
      </c>
      <c r="G352" t="s">
        <v>29</v>
      </c>
      <c r="H352" t="s">
        <v>76</v>
      </c>
      <c r="I352" t="s">
        <v>18</v>
      </c>
      <c r="J352" t="s">
        <v>37</v>
      </c>
      <c r="M352" t="s">
        <v>20</v>
      </c>
      <c r="N352" s="1">
        <v>44427.861111111109</v>
      </c>
    </row>
    <row r="353" spans="1:14" x14ac:dyDescent="0.2">
      <c r="A353">
        <v>355</v>
      </c>
      <c r="B353" t="s">
        <v>14</v>
      </c>
      <c r="C353" t="s">
        <v>15</v>
      </c>
      <c r="D353">
        <v>3</v>
      </c>
      <c r="E353" t="s">
        <v>22</v>
      </c>
      <c r="F353" t="s">
        <v>38</v>
      </c>
      <c r="G353" t="s">
        <v>46</v>
      </c>
      <c r="H353" t="s">
        <v>17</v>
      </c>
      <c r="I353" t="s">
        <v>49</v>
      </c>
      <c r="J353" t="s">
        <v>19</v>
      </c>
      <c r="M353" t="s">
        <v>34</v>
      </c>
      <c r="N353" s="1">
        <v>44427.875694444447</v>
      </c>
    </row>
    <row r="354" spans="1:14" x14ac:dyDescent="0.2">
      <c r="A354">
        <v>356</v>
      </c>
      <c r="B354" t="s">
        <v>84</v>
      </c>
      <c r="C354" t="s">
        <v>32</v>
      </c>
      <c r="D354">
        <v>3</v>
      </c>
      <c r="E354" t="s">
        <v>22</v>
      </c>
      <c r="F354" t="s">
        <v>38</v>
      </c>
      <c r="G354" t="s">
        <v>29</v>
      </c>
      <c r="H354" t="s">
        <v>76</v>
      </c>
      <c r="I354" t="s">
        <v>50</v>
      </c>
      <c r="J354" t="s">
        <v>19</v>
      </c>
      <c r="M354" t="s">
        <v>34</v>
      </c>
      <c r="N354" s="1">
        <v>44427.877083333333</v>
      </c>
    </row>
    <row r="355" spans="1:14" x14ac:dyDescent="0.2">
      <c r="A355">
        <v>357</v>
      </c>
      <c r="B355" t="s">
        <v>14</v>
      </c>
      <c r="C355" t="s">
        <v>42</v>
      </c>
      <c r="D355">
        <v>1</v>
      </c>
      <c r="E355" t="s">
        <v>27</v>
      </c>
      <c r="F355" t="s">
        <v>23</v>
      </c>
      <c r="G355" t="s">
        <v>24</v>
      </c>
      <c r="H355" t="s">
        <v>17</v>
      </c>
      <c r="I355" t="s">
        <v>18</v>
      </c>
      <c r="J355" t="s">
        <v>19</v>
      </c>
      <c r="M355" t="s">
        <v>20</v>
      </c>
      <c r="N355" s="1">
        <v>44427.912499999999</v>
      </c>
    </row>
    <row r="356" spans="1:14" x14ac:dyDescent="0.2">
      <c r="A356">
        <v>358</v>
      </c>
      <c r="B356" t="s">
        <v>84</v>
      </c>
      <c r="C356" t="s">
        <v>32</v>
      </c>
      <c r="D356">
        <v>4</v>
      </c>
      <c r="E356" t="s">
        <v>27</v>
      </c>
      <c r="F356" t="s">
        <v>38</v>
      </c>
      <c r="G356" t="s">
        <v>46</v>
      </c>
      <c r="H356" t="s">
        <v>17</v>
      </c>
      <c r="I356" t="s">
        <v>18</v>
      </c>
      <c r="J356" t="s">
        <v>33</v>
      </c>
      <c r="M356" t="s">
        <v>20</v>
      </c>
      <c r="N356" s="1">
        <v>44427.972916666666</v>
      </c>
    </row>
    <row r="357" spans="1:14" x14ac:dyDescent="0.2">
      <c r="A357">
        <v>359</v>
      </c>
      <c r="B357" t="s">
        <v>14</v>
      </c>
      <c r="C357" t="s">
        <v>42</v>
      </c>
      <c r="D357">
        <v>4</v>
      </c>
      <c r="E357" t="s">
        <v>27</v>
      </c>
      <c r="F357" t="s">
        <v>71</v>
      </c>
      <c r="G357" t="s">
        <v>48</v>
      </c>
      <c r="H357" t="s">
        <v>17</v>
      </c>
      <c r="I357" t="s">
        <v>69</v>
      </c>
      <c r="J357" t="s">
        <v>19</v>
      </c>
      <c r="M357" t="s">
        <v>34</v>
      </c>
      <c r="N357" s="1">
        <v>44428.025000000001</v>
      </c>
    </row>
    <row r="358" spans="1:14" x14ac:dyDescent="0.2">
      <c r="A358">
        <v>360</v>
      </c>
      <c r="B358" t="s">
        <v>14</v>
      </c>
      <c r="C358" t="s">
        <v>42</v>
      </c>
      <c r="D358">
        <v>3</v>
      </c>
      <c r="E358" t="s">
        <v>27</v>
      </c>
      <c r="F358" t="s">
        <v>71</v>
      </c>
      <c r="G358" t="s">
        <v>48</v>
      </c>
      <c r="H358" t="s">
        <v>17</v>
      </c>
      <c r="I358" t="s">
        <v>30</v>
      </c>
      <c r="J358" t="s">
        <v>33</v>
      </c>
      <c r="K358" t="s">
        <v>62</v>
      </c>
      <c r="M358" t="s">
        <v>20</v>
      </c>
      <c r="N358" s="1">
        <v>44428.340277777781</v>
      </c>
    </row>
    <row r="359" spans="1:14" x14ac:dyDescent="0.2">
      <c r="A359">
        <v>361</v>
      </c>
      <c r="B359" t="s">
        <v>14</v>
      </c>
      <c r="C359" t="s">
        <v>42</v>
      </c>
      <c r="D359">
        <v>3</v>
      </c>
      <c r="E359" t="s">
        <v>22</v>
      </c>
      <c r="F359" t="s">
        <v>28</v>
      </c>
      <c r="G359" t="s">
        <v>43</v>
      </c>
      <c r="H359" t="s">
        <v>76</v>
      </c>
      <c r="I359" t="s">
        <v>54</v>
      </c>
      <c r="J359" t="s">
        <v>44</v>
      </c>
      <c r="M359" t="s">
        <v>47</v>
      </c>
      <c r="N359" s="1">
        <v>44428.385416666664</v>
      </c>
    </row>
    <row r="360" spans="1:14" x14ac:dyDescent="0.2">
      <c r="A360">
        <v>362</v>
      </c>
      <c r="B360" t="s">
        <v>14</v>
      </c>
      <c r="C360" t="s">
        <v>42</v>
      </c>
      <c r="D360">
        <v>2</v>
      </c>
      <c r="E360" t="s">
        <v>27</v>
      </c>
      <c r="F360" t="s">
        <v>71</v>
      </c>
      <c r="G360" t="s">
        <v>48</v>
      </c>
      <c r="H360" t="s">
        <v>17</v>
      </c>
      <c r="I360" t="s">
        <v>49</v>
      </c>
      <c r="J360" t="s">
        <v>59</v>
      </c>
      <c r="M360" t="s">
        <v>47</v>
      </c>
      <c r="N360" s="1">
        <v>44428.412499999999</v>
      </c>
    </row>
    <row r="361" spans="1:14" x14ac:dyDescent="0.2">
      <c r="A361">
        <v>363</v>
      </c>
      <c r="B361" t="s">
        <v>84</v>
      </c>
      <c r="C361" t="s">
        <v>32</v>
      </c>
      <c r="D361">
        <v>3</v>
      </c>
      <c r="E361" t="s">
        <v>16</v>
      </c>
      <c r="F361" t="s">
        <v>38</v>
      </c>
      <c r="G361" t="s">
        <v>46</v>
      </c>
      <c r="H361" t="s">
        <v>76</v>
      </c>
      <c r="I361" t="s">
        <v>36</v>
      </c>
      <c r="J361" t="s">
        <v>41</v>
      </c>
      <c r="M361" t="s">
        <v>34</v>
      </c>
      <c r="N361" s="1">
        <v>44428.427777777775</v>
      </c>
    </row>
    <row r="362" spans="1:14" x14ac:dyDescent="0.2">
      <c r="A362">
        <v>364</v>
      </c>
      <c r="B362" t="s">
        <v>14</v>
      </c>
      <c r="C362" t="s">
        <v>42</v>
      </c>
      <c r="D362">
        <v>3</v>
      </c>
      <c r="E362" t="s">
        <v>27</v>
      </c>
      <c r="F362" t="s">
        <v>71</v>
      </c>
      <c r="G362" t="s">
        <v>48</v>
      </c>
      <c r="H362" t="s">
        <v>17</v>
      </c>
      <c r="I362" t="s">
        <v>18</v>
      </c>
      <c r="J362" t="s">
        <v>44</v>
      </c>
      <c r="M362" t="s">
        <v>20</v>
      </c>
      <c r="N362" s="1">
        <v>44428.671527777777</v>
      </c>
    </row>
    <row r="363" spans="1:14" x14ac:dyDescent="0.2">
      <c r="A363">
        <v>365</v>
      </c>
      <c r="B363" t="s">
        <v>84</v>
      </c>
      <c r="C363" t="s">
        <v>32</v>
      </c>
      <c r="D363">
        <v>2</v>
      </c>
      <c r="E363" t="s">
        <v>27</v>
      </c>
      <c r="F363" t="s">
        <v>71</v>
      </c>
      <c r="G363" t="s">
        <v>48</v>
      </c>
      <c r="H363" t="s">
        <v>17</v>
      </c>
      <c r="I363" t="s">
        <v>49</v>
      </c>
      <c r="J363" t="s">
        <v>33</v>
      </c>
      <c r="M363" t="s">
        <v>20</v>
      </c>
      <c r="N363" s="1">
        <v>44428.702777777777</v>
      </c>
    </row>
    <row r="364" spans="1:14" x14ac:dyDescent="0.2">
      <c r="A364">
        <v>366</v>
      </c>
      <c r="B364" t="s">
        <v>84</v>
      </c>
      <c r="C364" t="s">
        <v>32</v>
      </c>
      <c r="D364">
        <v>2</v>
      </c>
      <c r="E364" t="s">
        <v>27</v>
      </c>
      <c r="F364" t="s">
        <v>71</v>
      </c>
      <c r="G364" t="s">
        <v>48</v>
      </c>
      <c r="H364" t="s">
        <v>17</v>
      </c>
      <c r="I364" t="s">
        <v>58</v>
      </c>
      <c r="J364" t="s">
        <v>19</v>
      </c>
      <c r="M364" t="s">
        <v>34</v>
      </c>
      <c r="N364" s="1">
        <v>44428.749305555553</v>
      </c>
    </row>
    <row r="365" spans="1:14" x14ac:dyDescent="0.2">
      <c r="A365">
        <v>367</v>
      </c>
      <c r="B365" t="s">
        <v>14</v>
      </c>
      <c r="C365" t="s">
        <v>42</v>
      </c>
      <c r="D365">
        <v>0</v>
      </c>
      <c r="E365" t="s">
        <v>22</v>
      </c>
      <c r="F365" t="s">
        <v>71</v>
      </c>
      <c r="G365" t="s">
        <v>46</v>
      </c>
      <c r="H365" t="s">
        <v>25</v>
      </c>
      <c r="I365" t="s">
        <v>36</v>
      </c>
      <c r="J365" t="s">
        <v>44</v>
      </c>
      <c r="M365" t="s">
        <v>34</v>
      </c>
      <c r="N365" s="1">
        <v>44428.85</v>
      </c>
    </row>
    <row r="366" spans="1:14" x14ac:dyDescent="0.2">
      <c r="A366">
        <v>368</v>
      </c>
      <c r="B366" t="s">
        <v>84</v>
      </c>
      <c r="C366" t="s">
        <v>32</v>
      </c>
      <c r="D366">
        <v>2</v>
      </c>
      <c r="E366" t="s">
        <v>22</v>
      </c>
      <c r="F366" t="s">
        <v>23</v>
      </c>
      <c r="G366" t="s">
        <v>39</v>
      </c>
      <c r="H366" t="s">
        <v>35</v>
      </c>
      <c r="I366" t="s">
        <v>49</v>
      </c>
      <c r="J366" t="s">
        <v>59</v>
      </c>
      <c r="M366" t="s">
        <v>34</v>
      </c>
      <c r="N366" s="1">
        <v>44429.418749999997</v>
      </c>
    </row>
    <row r="367" spans="1:14" x14ac:dyDescent="0.2">
      <c r="A367">
        <v>369</v>
      </c>
      <c r="B367" t="s">
        <v>84</v>
      </c>
      <c r="C367" t="s">
        <v>32</v>
      </c>
      <c r="D367">
        <v>3</v>
      </c>
      <c r="E367" t="s">
        <v>27</v>
      </c>
      <c r="F367" t="s">
        <v>71</v>
      </c>
      <c r="G367" t="s">
        <v>48</v>
      </c>
      <c r="H367" t="s">
        <v>17</v>
      </c>
      <c r="I367" t="s">
        <v>54</v>
      </c>
      <c r="J367" t="s">
        <v>33</v>
      </c>
      <c r="M367" t="s">
        <v>20</v>
      </c>
      <c r="N367" s="1">
        <v>44429.428472222222</v>
      </c>
    </row>
    <row r="368" spans="1:14" x14ac:dyDescent="0.2">
      <c r="A368">
        <v>370</v>
      </c>
      <c r="B368" t="s">
        <v>14</v>
      </c>
      <c r="C368" t="s">
        <v>15</v>
      </c>
      <c r="D368">
        <v>4</v>
      </c>
      <c r="E368" t="s">
        <v>22</v>
      </c>
      <c r="F368" t="s">
        <v>71</v>
      </c>
      <c r="G368" t="s">
        <v>48</v>
      </c>
      <c r="H368" t="s">
        <v>17</v>
      </c>
      <c r="I368" t="s">
        <v>18</v>
      </c>
      <c r="J368" t="s">
        <v>37</v>
      </c>
      <c r="M368" t="s">
        <v>20</v>
      </c>
      <c r="N368" s="1">
        <v>44429.465277777781</v>
      </c>
    </row>
    <row r="369" spans="1:14" x14ac:dyDescent="0.2">
      <c r="A369">
        <v>371</v>
      </c>
      <c r="B369" t="s">
        <v>14</v>
      </c>
      <c r="C369" t="s">
        <v>21</v>
      </c>
      <c r="D369">
        <v>3</v>
      </c>
      <c r="E369" t="s">
        <v>27</v>
      </c>
      <c r="F369" t="s">
        <v>71</v>
      </c>
      <c r="G369" t="s">
        <v>48</v>
      </c>
      <c r="H369" t="s">
        <v>17</v>
      </c>
      <c r="I369" t="s">
        <v>49</v>
      </c>
      <c r="J369" t="s">
        <v>19</v>
      </c>
      <c r="M369" t="s">
        <v>20</v>
      </c>
      <c r="N369" s="1">
        <v>44430.087500000001</v>
      </c>
    </row>
    <row r="370" spans="1:14" x14ac:dyDescent="0.2">
      <c r="A370">
        <v>372</v>
      </c>
      <c r="B370" t="s">
        <v>14</v>
      </c>
      <c r="C370" t="s">
        <v>42</v>
      </c>
      <c r="D370">
        <v>3</v>
      </c>
      <c r="E370" t="s">
        <v>22</v>
      </c>
      <c r="F370" t="s">
        <v>71</v>
      </c>
      <c r="G370" t="s">
        <v>48</v>
      </c>
      <c r="H370" t="s">
        <v>17</v>
      </c>
      <c r="I370" t="s">
        <v>26</v>
      </c>
      <c r="J370" t="s">
        <v>19</v>
      </c>
      <c r="M370" t="s">
        <v>47</v>
      </c>
      <c r="N370" s="1">
        <v>44430.45208333333</v>
      </c>
    </row>
    <row r="371" spans="1:14" x14ac:dyDescent="0.2">
      <c r="A371">
        <v>373</v>
      </c>
      <c r="B371" t="s">
        <v>85</v>
      </c>
      <c r="C371" t="s">
        <v>32</v>
      </c>
      <c r="D371">
        <v>2</v>
      </c>
      <c r="E371" t="s">
        <v>27</v>
      </c>
      <c r="F371" t="s">
        <v>71</v>
      </c>
      <c r="G371" t="s">
        <v>48</v>
      </c>
      <c r="H371" t="s">
        <v>17</v>
      </c>
      <c r="I371" t="s">
        <v>18</v>
      </c>
      <c r="J371" t="s">
        <v>19</v>
      </c>
      <c r="M371" t="s">
        <v>20</v>
      </c>
      <c r="N371" s="1">
        <v>44430.919444444444</v>
      </c>
    </row>
    <row r="372" spans="1:14" x14ac:dyDescent="0.2">
      <c r="A372">
        <v>374</v>
      </c>
      <c r="B372" t="s">
        <v>85</v>
      </c>
      <c r="C372" t="s">
        <v>32</v>
      </c>
      <c r="D372">
        <v>3</v>
      </c>
      <c r="E372" t="s">
        <v>22</v>
      </c>
      <c r="F372" t="s">
        <v>23</v>
      </c>
      <c r="G372" t="s">
        <v>53</v>
      </c>
      <c r="H372" t="s">
        <v>17</v>
      </c>
      <c r="I372" t="s">
        <v>49</v>
      </c>
      <c r="J372" t="s">
        <v>41</v>
      </c>
      <c r="M372" t="s">
        <v>34</v>
      </c>
      <c r="N372" s="1">
        <v>44431.049305555556</v>
      </c>
    </row>
    <row r="373" spans="1:14" x14ac:dyDescent="0.2">
      <c r="A373">
        <v>375</v>
      </c>
      <c r="B373" t="s">
        <v>14</v>
      </c>
      <c r="C373" t="s">
        <v>42</v>
      </c>
      <c r="D373">
        <v>5</v>
      </c>
      <c r="E373" t="s">
        <v>16</v>
      </c>
      <c r="F373" t="s">
        <v>71</v>
      </c>
      <c r="G373" t="s">
        <v>48</v>
      </c>
      <c r="H373" t="s">
        <v>40</v>
      </c>
      <c r="I373" t="s">
        <v>36</v>
      </c>
      <c r="J373" t="s">
        <v>19</v>
      </c>
      <c r="M373" t="s">
        <v>52</v>
      </c>
      <c r="N373" s="1">
        <v>44431.396527777775</v>
      </c>
    </row>
    <row r="374" spans="1:14" x14ac:dyDescent="0.2">
      <c r="A374">
        <v>376</v>
      </c>
      <c r="B374" t="s">
        <v>14</v>
      </c>
      <c r="C374" t="s">
        <v>42</v>
      </c>
      <c r="D374">
        <v>7</v>
      </c>
      <c r="E374" t="s">
        <v>27</v>
      </c>
      <c r="F374" t="s">
        <v>38</v>
      </c>
      <c r="G374" t="s">
        <v>46</v>
      </c>
      <c r="H374" t="s">
        <v>17</v>
      </c>
      <c r="I374" t="s">
        <v>26</v>
      </c>
      <c r="J374" t="s">
        <v>33</v>
      </c>
      <c r="M374" t="s">
        <v>82</v>
      </c>
      <c r="N374" s="1">
        <v>44431.449305555558</v>
      </c>
    </row>
    <row r="375" spans="1:14" x14ac:dyDescent="0.2">
      <c r="A375">
        <v>377</v>
      </c>
      <c r="B375" t="s">
        <v>14</v>
      </c>
      <c r="C375" t="s">
        <v>42</v>
      </c>
      <c r="D375">
        <v>1</v>
      </c>
      <c r="E375" t="s">
        <v>27</v>
      </c>
      <c r="F375" t="s">
        <v>23</v>
      </c>
      <c r="G375" t="s">
        <v>39</v>
      </c>
      <c r="H375" t="s">
        <v>76</v>
      </c>
      <c r="I375" t="s">
        <v>18</v>
      </c>
      <c r="J375" t="s">
        <v>37</v>
      </c>
      <c r="M375" t="s">
        <v>20</v>
      </c>
      <c r="N375" s="1">
        <v>44431.503472222219</v>
      </c>
    </row>
    <row r="376" spans="1:14" x14ac:dyDescent="0.2">
      <c r="A376">
        <v>378</v>
      </c>
      <c r="B376" t="s">
        <v>14</v>
      </c>
      <c r="C376" t="s">
        <v>42</v>
      </c>
      <c r="D376">
        <v>3</v>
      </c>
      <c r="E376" t="s">
        <v>27</v>
      </c>
      <c r="F376" t="s">
        <v>38</v>
      </c>
      <c r="G376" t="s">
        <v>46</v>
      </c>
      <c r="H376" t="s">
        <v>17</v>
      </c>
      <c r="I376" t="s">
        <v>30</v>
      </c>
      <c r="J376" t="s">
        <v>44</v>
      </c>
      <c r="M376" t="s">
        <v>20</v>
      </c>
      <c r="N376" s="1">
        <v>44431.580555555556</v>
      </c>
    </row>
    <row r="377" spans="1:14" x14ac:dyDescent="0.2">
      <c r="A377">
        <v>379</v>
      </c>
      <c r="B377" t="s">
        <v>14</v>
      </c>
      <c r="C377" t="s">
        <v>42</v>
      </c>
      <c r="D377">
        <v>4</v>
      </c>
      <c r="E377" t="s">
        <v>22</v>
      </c>
      <c r="F377" t="s">
        <v>28</v>
      </c>
      <c r="G377" t="s">
        <v>29</v>
      </c>
      <c r="H377" t="s">
        <v>25</v>
      </c>
      <c r="I377" t="s">
        <v>18</v>
      </c>
      <c r="J377" t="s">
        <v>37</v>
      </c>
      <c r="M377" t="s">
        <v>61</v>
      </c>
      <c r="N377" s="1">
        <v>44431.586111111108</v>
      </c>
    </row>
    <row r="378" spans="1:14" x14ac:dyDescent="0.2">
      <c r="A378">
        <v>380</v>
      </c>
      <c r="B378" t="s">
        <v>14</v>
      </c>
      <c r="C378" t="s">
        <v>42</v>
      </c>
      <c r="D378">
        <v>1</v>
      </c>
      <c r="E378" t="s">
        <v>27</v>
      </c>
      <c r="F378" t="s">
        <v>71</v>
      </c>
      <c r="G378" t="s">
        <v>48</v>
      </c>
      <c r="H378" t="s">
        <v>17</v>
      </c>
      <c r="I378" t="s">
        <v>54</v>
      </c>
      <c r="J378" t="s">
        <v>37</v>
      </c>
      <c r="M378" t="s">
        <v>51</v>
      </c>
      <c r="N378" s="1">
        <v>44431.629166666666</v>
      </c>
    </row>
    <row r="379" spans="1:14" x14ac:dyDescent="0.2">
      <c r="A379">
        <v>381</v>
      </c>
      <c r="B379" t="s">
        <v>85</v>
      </c>
      <c r="C379" t="s">
        <v>32</v>
      </c>
      <c r="D379">
        <v>4</v>
      </c>
      <c r="E379" t="s">
        <v>27</v>
      </c>
      <c r="F379" t="s">
        <v>38</v>
      </c>
      <c r="G379" t="s">
        <v>46</v>
      </c>
      <c r="H379" t="s">
        <v>17</v>
      </c>
      <c r="I379" t="s">
        <v>58</v>
      </c>
      <c r="J379" t="s">
        <v>19</v>
      </c>
      <c r="M379" t="s">
        <v>20</v>
      </c>
      <c r="N379" s="1">
        <v>44431.692361111112</v>
      </c>
    </row>
    <row r="380" spans="1:14" x14ac:dyDescent="0.2">
      <c r="A380">
        <v>382</v>
      </c>
      <c r="B380" t="s">
        <v>14</v>
      </c>
      <c r="C380" t="s">
        <v>42</v>
      </c>
      <c r="D380">
        <v>0</v>
      </c>
      <c r="E380" t="s">
        <v>27</v>
      </c>
      <c r="F380" t="s">
        <v>38</v>
      </c>
      <c r="G380" t="s">
        <v>46</v>
      </c>
      <c r="H380" t="s">
        <v>17</v>
      </c>
      <c r="I380" t="s">
        <v>49</v>
      </c>
      <c r="J380" t="s">
        <v>37</v>
      </c>
      <c r="M380" t="s">
        <v>20</v>
      </c>
      <c r="N380" s="1">
        <v>44431.855555555558</v>
      </c>
    </row>
    <row r="381" spans="1:14" x14ac:dyDescent="0.2">
      <c r="A381">
        <v>383</v>
      </c>
      <c r="B381" t="s">
        <v>14</v>
      </c>
      <c r="C381" t="s">
        <v>15</v>
      </c>
      <c r="D381">
        <v>0</v>
      </c>
      <c r="E381" t="s">
        <v>27</v>
      </c>
      <c r="F381" t="s">
        <v>23</v>
      </c>
      <c r="G381" t="s">
        <v>43</v>
      </c>
      <c r="H381" t="s">
        <v>25</v>
      </c>
      <c r="I381" t="s">
        <v>54</v>
      </c>
      <c r="J381" t="s">
        <v>37</v>
      </c>
      <c r="M381" t="s">
        <v>34</v>
      </c>
      <c r="N381" s="1">
        <v>44432.402083333334</v>
      </c>
    </row>
    <row r="382" spans="1:14" x14ac:dyDescent="0.2">
      <c r="A382">
        <v>384</v>
      </c>
      <c r="B382" t="s">
        <v>85</v>
      </c>
      <c r="C382" t="s">
        <v>32</v>
      </c>
      <c r="D382">
        <v>3</v>
      </c>
      <c r="E382" t="s">
        <v>22</v>
      </c>
      <c r="F382" t="s">
        <v>71</v>
      </c>
      <c r="G382" t="s">
        <v>48</v>
      </c>
      <c r="H382" t="s">
        <v>40</v>
      </c>
      <c r="I382" t="s">
        <v>36</v>
      </c>
      <c r="J382" t="s">
        <v>19</v>
      </c>
      <c r="M382" t="s">
        <v>20</v>
      </c>
      <c r="N382" s="1">
        <v>44432.432638888888</v>
      </c>
    </row>
    <row r="383" spans="1:14" x14ac:dyDescent="0.2">
      <c r="A383">
        <v>385</v>
      </c>
      <c r="B383" t="s">
        <v>85</v>
      </c>
      <c r="C383" t="s">
        <v>32</v>
      </c>
      <c r="D383">
        <v>1</v>
      </c>
      <c r="E383" t="s">
        <v>27</v>
      </c>
      <c r="F383" t="s">
        <v>71</v>
      </c>
      <c r="G383" t="s">
        <v>48</v>
      </c>
      <c r="H383" t="s">
        <v>17</v>
      </c>
      <c r="I383" t="s">
        <v>49</v>
      </c>
      <c r="J383" t="s">
        <v>37</v>
      </c>
      <c r="M383" t="s">
        <v>20</v>
      </c>
      <c r="N383" s="1">
        <v>44432.524305555555</v>
      </c>
    </row>
    <row r="384" spans="1:14" x14ac:dyDescent="0.2">
      <c r="A384">
        <v>386</v>
      </c>
      <c r="B384" t="s">
        <v>14</v>
      </c>
      <c r="C384" t="s">
        <v>15</v>
      </c>
      <c r="D384">
        <v>3</v>
      </c>
      <c r="E384" t="s">
        <v>16</v>
      </c>
      <c r="F384" t="s">
        <v>71</v>
      </c>
      <c r="G384" t="s">
        <v>48</v>
      </c>
      <c r="H384" t="s">
        <v>40</v>
      </c>
      <c r="I384" t="s">
        <v>36</v>
      </c>
      <c r="J384" t="s">
        <v>19</v>
      </c>
      <c r="M384" t="s">
        <v>20</v>
      </c>
      <c r="N384" s="1">
        <v>44433.456250000003</v>
      </c>
    </row>
    <row r="385" spans="1:14" x14ac:dyDescent="0.2">
      <c r="A385">
        <v>387</v>
      </c>
      <c r="B385" t="s">
        <v>14</v>
      </c>
      <c r="C385" t="s">
        <v>42</v>
      </c>
      <c r="D385">
        <v>3</v>
      </c>
      <c r="E385" t="s">
        <v>27</v>
      </c>
      <c r="F385" t="s">
        <v>71</v>
      </c>
      <c r="G385" t="s">
        <v>48</v>
      </c>
      <c r="H385" t="s">
        <v>17</v>
      </c>
      <c r="I385" t="s">
        <v>49</v>
      </c>
      <c r="J385" t="s">
        <v>44</v>
      </c>
      <c r="M385" t="s">
        <v>20</v>
      </c>
      <c r="N385" s="1">
        <v>44433.535416666666</v>
      </c>
    </row>
    <row r="386" spans="1:14" x14ac:dyDescent="0.2">
      <c r="A386">
        <v>388</v>
      </c>
      <c r="B386" t="s">
        <v>14</v>
      </c>
      <c r="C386" t="s">
        <v>42</v>
      </c>
      <c r="D386">
        <v>5</v>
      </c>
      <c r="E386" t="s">
        <v>27</v>
      </c>
      <c r="F386" t="s">
        <v>71</v>
      </c>
      <c r="G386" t="s">
        <v>48</v>
      </c>
      <c r="H386" t="s">
        <v>17</v>
      </c>
      <c r="I386" t="s">
        <v>30</v>
      </c>
      <c r="J386" t="s">
        <v>19</v>
      </c>
      <c r="M386" t="s">
        <v>20</v>
      </c>
      <c r="N386" s="1">
        <v>44433.557638888888</v>
      </c>
    </row>
    <row r="387" spans="1:14" x14ac:dyDescent="0.2">
      <c r="A387">
        <v>389</v>
      </c>
      <c r="B387" t="s">
        <v>85</v>
      </c>
      <c r="C387" t="s">
        <v>32</v>
      </c>
      <c r="D387">
        <v>1</v>
      </c>
      <c r="E387" t="s">
        <v>27</v>
      </c>
      <c r="F387" t="s">
        <v>23</v>
      </c>
      <c r="G387" t="s">
        <v>43</v>
      </c>
      <c r="H387" t="s">
        <v>25</v>
      </c>
      <c r="I387" t="s">
        <v>54</v>
      </c>
      <c r="J387" t="s">
        <v>37</v>
      </c>
      <c r="M387" t="s">
        <v>82</v>
      </c>
      <c r="N387" s="1">
        <v>44434.386805555558</v>
      </c>
    </row>
    <row r="388" spans="1:14" x14ac:dyDescent="0.2">
      <c r="A388">
        <v>390</v>
      </c>
      <c r="B388" t="s">
        <v>85</v>
      </c>
      <c r="C388" t="s">
        <v>32</v>
      </c>
      <c r="D388">
        <v>3</v>
      </c>
      <c r="E388" t="s">
        <v>27</v>
      </c>
      <c r="F388" t="s">
        <v>23</v>
      </c>
      <c r="G388" t="s">
        <v>29</v>
      </c>
      <c r="H388" t="s">
        <v>76</v>
      </c>
      <c r="I388" t="s">
        <v>18</v>
      </c>
      <c r="J388" t="s">
        <v>33</v>
      </c>
      <c r="M388" t="s">
        <v>20</v>
      </c>
      <c r="N388" s="1">
        <v>44434.71597222222</v>
      </c>
    </row>
    <row r="389" spans="1:14" x14ac:dyDescent="0.2">
      <c r="A389">
        <v>391</v>
      </c>
      <c r="B389" t="s">
        <v>85</v>
      </c>
      <c r="C389" t="s">
        <v>32</v>
      </c>
      <c r="D389">
        <v>3</v>
      </c>
      <c r="E389" t="s">
        <v>27</v>
      </c>
      <c r="F389" t="s">
        <v>28</v>
      </c>
      <c r="G389" t="s">
        <v>43</v>
      </c>
      <c r="H389" t="s">
        <v>17</v>
      </c>
      <c r="I389" t="s">
        <v>49</v>
      </c>
      <c r="J389" t="s">
        <v>19</v>
      </c>
      <c r="M389" t="s">
        <v>34</v>
      </c>
      <c r="N389" s="1">
        <v>44436.681944444441</v>
      </c>
    </row>
    <row r="390" spans="1:14" x14ac:dyDescent="0.2">
      <c r="A390">
        <v>392</v>
      </c>
      <c r="B390" t="s">
        <v>14</v>
      </c>
      <c r="C390" t="s">
        <v>42</v>
      </c>
      <c r="D390">
        <v>8</v>
      </c>
      <c r="E390" t="s">
        <v>27</v>
      </c>
      <c r="F390" t="s">
        <v>71</v>
      </c>
      <c r="G390" t="s">
        <v>48</v>
      </c>
      <c r="H390" t="s">
        <v>17</v>
      </c>
      <c r="I390" t="s">
        <v>18</v>
      </c>
      <c r="J390" t="s">
        <v>37</v>
      </c>
      <c r="M390" t="s">
        <v>52</v>
      </c>
      <c r="N390" s="1">
        <v>44437.65347222222</v>
      </c>
    </row>
    <row r="391" spans="1:14" x14ac:dyDescent="0.2">
      <c r="A391">
        <v>393</v>
      </c>
      <c r="B391" t="s">
        <v>85</v>
      </c>
      <c r="C391" t="s">
        <v>32</v>
      </c>
      <c r="D391">
        <v>1</v>
      </c>
      <c r="E391" t="s">
        <v>16</v>
      </c>
      <c r="F391" t="s">
        <v>38</v>
      </c>
      <c r="G391" t="s">
        <v>43</v>
      </c>
      <c r="H391" t="s">
        <v>25</v>
      </c>
      <c r="I391" t="s">
        <v>54</v>
      </c>
      <c r="J391" t="s">
        <v>59</v>
      </c>
      <c r="M391" t="s">
        <v>20</v>
      </c>
      <c r="N391" s="1">
        <v>44437.765277777777</v>
      </c>
    </row>
    <row r="392" spans="1:14" x14ac:dyDescent="0.2">
      <c r="A392">
        <v>394</v>
      </c>
      <c r="B392" t="s">
        <v>70</v>
      </c>
      <c r="C392" t="s">
        <v>32</v>
      </c>
      <c r="D392">
        <v>0</v>
      </c>
      <c r="E392" t="s">
        <v>27</v>
      </c>
      <c r="F392" t="s">
        <v>38</v>
      </c>
      <c r="G392" t="s">
        <v>46</v>
      </c>
      <c r="H392" t="s">
        <v>25</v>
      </c>
      <c r="I392" t="s">
        <v>36</v>
      </c>
      <c r="J392" t="s">
        <v>19</v>
      </c>
      <c r="M392" t="s">
        <v>20</v>
      </c>
      <c r="N392" s="1">
        <v>44439.493055555555</v>
      </c>
    </row>
    <row r="393" spans="1:14" x14ac:dyDescent="0.2">
      <c r="A393">
        <v>395</v>
      </c>
      <c r="B393" t="s">
        <v>14</v>
      </c>
      <c r="C393" t="s">
        <v>42</v>
      </c>
      <c r="D393">
        <v>4</v>
      </c>
      <c r="F393" t="s">
        <v>71</v>
      </c>
      <c r="G393" t="s">
        <v>48</v>
      </c>
      <c r="H393" t="s">
        <v>17</v>
      </c>
      <c r="I393" t="s">
        <v>36</v>
      </c>
      <c r="J393" t="s">
        <v>37</v>
      </c>
      <c r="M393" t="s">
        <v>65</v>
      </c>
      <c r="N393" s="1">
        <v>44443.87777777778</v>
      </c>
    </row>
    <row r="394" spans="1:14" x14ac:dyDescent="0.2">
      <c r="A394">
        <v>396</v>
      </c>
      <c r="B394" t="s">
        <v>85</v>
      </c>
      <c r="C394" t="s">
        <v>32</v>
      </c>
      <c r="D394">
        <v>3</v>
      </c>
      <c r="E394" t="s">
        <v>16</v>
      </c>
      <c r="F394" t="s">
        <v>23</v>
      </c>
      <c r="G394" t="s">
        <v>43</v>
      </c>
      <c r="H394" t="s">
        <v>17</v>
      </c>
      <c r="I394" t="s">
        <v>49</v>
      </c>
      <c r="J394" t="s">
        <v>44</v>
      </c>
      <c r="M394" t="s">
        <v>34</v>
      </c>
      <c r="N394" s="1">
        <v>44448.411805555559</v>
      </c>
    </row>
    <row r="395" spans="1:14" x14ac:dyDescent="0.2">
      <c r="A395">
        <v>397</v>
      </c>
      <c r="B395" t="s">
        <v>14</v>
      </c>
      <c r="C395" t="s">
        <v>42</v>
      </c>
      <c r="D395">
        <v>4</v>
      </c>
      <c r="E395" t="s">
        <v>27</v>
      </c>
      <c r="F395" t="s">
        <v>71</v>
      </c>
      <c r="G395" t="s">
        <v>48</v>
      </c>
      <c r="H395" t="s">
        <v>17</v>
      </c>
      <c r="I395" t="s">
        <v>18</v>
      </c>
      <c r="J395" t="s">
        <v>59</v>
      </c>
      <c r="M395" t="s">
        <v>20</v>
      </c>
      <c r="N395" s="1">
        <v>44449.563194444447</v>
      </c>
    </row>
    <row r="396" spans="1:14" x14ac:dyDescent="0.2">
      <c r="A396">
        <v>398</v>
      </c>
      <c r="B396" t="s">
        <v>14</v>
      </c>
      <c r="C396" t="s">
        <v>42</v>
      </c>
      <c r="D396">
        <v>2</v>
      </c>
      <c r="E396" t="s">
        <v>22</v>
      </c>
      <c r="F396" t="s">
        <v>28</v>
      </c>
      <c r="G396" t="s">
        <v>39</v>
      </c>
      <c r="H396" t="s">
        <v>17</v>
      </c>
      <c r="I396" t="s">
        <v>18</v>
      </c>
      <c r="J396" t="s">
        <v>19</v>
      </c>
      <c r="M396" t="s">
        <v>34</v>
      </c>
      <c r="N396" s="1">
        <v>44450.504861111112</v>
      </c>
    </row>
    <row r="397" spans="1:14" x14ac:dyDescent="0.2">
      <c r="A397">
        <v>399</v>
      </c>
      <c r="B397" t="s">
        <v>85</v>
      </c>
      <c r="C397" t="s">
        <v>32</v>
      </c>
      <c r="D397">
        <v>2</v>
      </c>
      <c r="E397" t="s">
        <v>22</v>
      </c>
      <c r="F397" t="s">
        <v>71</v>
      </c>
      <c r="G397" t="s">
        <v>48</v>
      </c>
      <c r="H397" t="s">
        <v>17</v>
      </c>
      <c r="I397" t="s">
        <v>18</v>
      </c>
      <c r="J397" t="s">
        <v>19</v>
      </c>
      <c r="M397" t="s">
        <v>20</v>
      </c>
      <c r="N397" s="1">
        <v>44450.681250000001</v>
      </c>
    </row>
    <row r="398" spans="1:14" x14ac:dyDescent="0.2">
      <c r="A398">
        <v>400</v>
      </c>
      <c r="B398" t="s">
        <v>14</v>
      </c>
      <c r="C398" t="s">
        <v>42</v>
      </c>
      <c r="D398">
        <v>5</v>
      </c>
      <c r="E398" t="s">
        <v>27</v>
      </c>
      <c r="F398" t="s">
        <v>71</v>
      </c>
      <c r="G398" t="s">
        <v>48</v>
      </c>
      <c r="H398" t="s">
        <v>17</v>
      </c>
      <c r="I398" t="s">
        <v>30</v>
      </c>
      <c r="J398" t="s">
        <v>44</v>
      </c>
      <c r="M398" t="s">
        <v>34</v>
      </c>
      <c r="N398" s="1">
        <v>44455.617361111108</v>
      </c>
    </row>
    <row r="399" spans="1:14" x14ac:dyDescent="0.2">
      <c r="A399">
        <v>401</v>
      </c>
      <c r="B399" t="s">
        <v>14</v>
      </c>
      <c r="C399" t="s">
        <v>42</v>
      </c>
      <c r="D399">
        <v>3</v>
      </c>
      <c r="E399" t="s">
        <v>27</v>
      </c>
      <c r="F399" t="s">
        <v>71</v>
      </c>
      <c r="G399" t="s">
        <v>48</v>
      </c>
      <c r="H399" t="s">
        <v>17</v>
      </c>
      <c r="I399" t="s">
        <v>18</v>
      </c>
      <c r="J399" t="s">
        <v>41</v>
      </c>
      <c r="M399" t="s">
        <v>51</v>
      </c>
      <c r="N399" s="1">
        <v>44462.419444444444</v>
      </c>
    </row>
    <row r="400" spans="1:14" x14ac:dyDescent="0.2">
      <c r="A400">
        <v>402</v>
      </c>
      <c r="B400" t="s">
        <v>85</v>
      </c>
      <c r="C400" t="s">
        <v>32</v>
      </c>
      <c r="D400">
        <v>3</v>
      </c>
      <c r="E400" t="s">
        <v>27</v>
      </c>
      <c r="F400" t="s">
        <v>38</v>
      </c>
      <c r="G400" t="s">
        <v>46</v>
      </c>
      <c r="H400" t="s">
        <v>17</v>
      </c>
      <c r="I400" t="s">
        <v>54</v>
      </c>
      <c r="J400" t="s">
        <v>19</v>
      </c>
      <c r="M400" t="s">
        <v>65</v>
      </c>
      <c r="N400" s="1">
        <v>44464.838194444441</v>
      </c>
    </row>
    <row r="401" spans="1:14" x14ac:dyDescent="0.2">
      <c r="A401">
        <v>403</v>
      </c>
      <c r="B401" t="s">
        <v>14</v>
      </c>
      <c r="C401" t="s">
        <v>42</v>
      </c>
      <c r="D401">
        <v>5</v>
      </c>
      <c r="E401" t="s">
        <v>27</v>
      </c>
      <c r="F401" t="s">
        <v>71</v>
      </c>
      <c r="G401" t="s">
        <v>48</v>
      </c>
      <c r="H401" t="s">
        <v>17</v>
      </c>
      <c r="I401" t="s">
        <v>54</v>
      </c>
      <c r="J401" t="s">
        <v>44</v>
      </c>
      <c r="M401" t="s">
        <v>52</v>
      </c>
      <c r="N401" s="1">
        <v>44466.519444444442</v>
      </c>
    </row>
    <row r="402" spans="1:14" x14ac:dyDescent="0.2">
      <c r="A402">
        <v>404</v>
      </c>
      <c r="B402" t="s">
        <v>85</v>
      </c>
      <c r="C402" t="s">
        <v>32</v>
      </c>
      <c r="D402">
        <v>3</v>
      </c>
      <c r="E402" t="s">
        <v>22</v>
      </c>
      <c r="F402" t="s">
        <v>38</v>
      </c>
      <c r="G402" t="s">
        <v>29</v>
      </c>
      <c r="H402" t="s">
        <v>17</v>
      </c>
      <c r="I402" t="s">
        <v>30</v>
      </c>
      <c r="J402" t="s">
        <v>41</v>
      </c>
      <c r="M402" t="s">
        <v>20</v>
      </c>
      <c r="N402" s="1">
        <v>44466.972222222219</v>
      </c>
    </row>
    <row r="403" spans="1:14" x14ac:dyDescent="0.2">
      <c r="A403">
        <v>405</v>
      </c>
      <c r="B403" t="s">
        <v>14</v>
      </c>
      <c r="C403" t="s">
        <v>42</v>
      </c>
      <c r="D403">
        <v>3</v>
      </c>
      <c r="E403" t="s">
        <v>22</v>
      </c>
      <c r="F403" t="s">
        <v>38</v>
      </c>
      <c r="G403" t="s">
        <v>46</v>
      </c>
      <c r="H403" t="s">
        <v>17</v>
      </c>
      <c r="I403" t="s">
        <v>26</v>
      </c>
      <c r="J403" t="s">
        <v>19</v>
      </c>
      <c r="M403" t="s">
        <v>34</v>
      </c>
      <c r="N403" s="1">
        <v>44473.931944444441</v>
      </c>
    </row>
    <row r="404" spans="1:14" x14ac:dyDescent="0.2">
      <c r="A404">
        <v>406</v>
      </c>
      <c r="B404" t="s">
        <v>14</v>
      </c>
      <c r="C404" t="s">
        <v>42</v>
      </c>
      <c r="D404">
        <v>2</v>
      </c>
      <c r="E404" t="s">
        <v>16</v>
      </c>
      <c r="F404" t="s">
        <v>23</v>
      </c>
      <c r="G404" t="s">
        <v>24</v>
      </c>
      <c r="H404" t="s">
        <v>76</v>
      </c>
      <c r="I404" t="s">
        <v>18</v>
      </c>
      <c r="J404" t="s">
        <v>37</v>
      </c>
      <c r="M404" t="s">
        <v>51</v>
      </c>
      <c r="N404" s="1">
        <v>44473.951388888891</v>
      </c>
    </row>
    <row r="405" spans="1:14" x14ac:dyDescent="0.2">
      <c r="A405">
        <v>407</v>
      </c>
      <c r="B405" t="s">
        <v>85</v>
      </c>
      <c r="C405" t="s">
        <v>32</v>
      </c>
      <c r="D405">
        <v>5</v>
      </c>
      <c r="E405" t="s">
        <v>27</v>
      </c>
      <c r="F405" t="s">
        <v>71</v>
      </c>
      <c r="G405" t="s">
        <v>48</v>
      </c>
      <c r="H405" t="s">
        <v>17</v>
      </c>
      <c r="I405" t="s">
        <v>18</v>
      </c>
      <c r="J405" t="s">
        <v>59</v>
      </c>
      <c r="M405" t="s">
        <v>52</v>
      </c>
      <c r="N405" s="1">
        <v>44473.964583333334</v>
      </c>
    </row>
    <row r="406" spans="1:14" x14ac:dyDescent="0.2">
      <c r="A406">
        <v>408</v>
      </c>
      <c r="B406" t="s">
        <v>14</v>
      </c>
      <c r="C406" t="s">
        <v>15</v>
      </c>
      <c r="D406">
        <v>3</v>
      </c>
      <c r="F406" t="s">
        <v>23</v>
      </c>
      <c r="G406" t="s">
        <v>24</v>
      </c>
      <c r="H406" t="s">
        <v>25</v>
      </c>
      <c r="I406" t="s">
        <v>54</v>
      </c>
      <c r="J406" t="s">
        <v>33</v>
      </c>
      <c r="M406" t="s">
        <v>34</v>
      </c>
      <c r="N406" s="1">
        <v>44474.338888888888</v>
      </c>
    </row>
    <row r="407" spans="1:14" x14ac:dyDescent="0.2">
      <c r="A407">
        <v>409</v>
      </c>
      <c r="B407" t="s">
        <v>14</v>
      </c>
      <c r="C407" t="s">
        <v>42</v>
      </c>
      <c r="D407">
        <v>2</v>
      </c>
      <c r="E407" t="s">
        <v>27</v>
      </c>
      <c r="F407" t="s">
        <v>38</v>
      </c>
      <c r="G407" t="s">
        <v>46</v>
      </c>
      <c r="H407" t="s">
        <v>17</v>
      </c>
      <c r="I407" t="s">
        <v>18</v>
      </c>
      <c r="J407" t="s">
        <v>33</v>
      </c>
      <c r="M407" t="s">
        <v>20</v>
      </c>
      <c r="N407" s="1">
        <v>44474.352777777778</v>
      </c>
    </row>
    <row r="408" spans="1:14" x14ac:dyDescent="0.2">
      <c r="A408">
        <v>410</v>
      </c>
      <c r="B408" t="s">
        <v>14</v>
      </c>
      <c r="C408" t="s">
        <v>42</v>
      </c>
      <c r="D408">
        <v>4</v>
      </c>
      <c r="E408" t="s">
        <v>27</v>
      </c>
      <c r="F408" t="s">
        <v>23</v>
      </c>
      <c r="G408" t="s">
        <v>53</v>
      </c>
      <c r="H408" t="s">
        <v>76</v>
      </c>
      <c r="I408" t="s">
        <v>49</v>
      </c>
      <c r="J408" t="s">
        <v>19</v>
      </c>
      <c r="M408" t="s">
        <v>20</v>
      </c>
      <c r="N408" s="1">
        <v>44474.38958333333</v>
      </c>
    </row>
    <row r="409" spans="1:14" x14ac:dyDescent="0.2">
      <c r="A409">
        <v>411</v>
      </c>
      <c r="B409" t="s">
        <v>14</v>
      </c>
      <c r="C409" t="s">
        <v>42</v>
      </c>
      <c r="D409">
        <v>0</v>
      </c>
      <c r="E409" t="s">
        <v>27</v>
      </c>
      <c r="F409" t="s">
        <v>28</v>
      </c>
      <c r="G409" t="s">
        <v>24</v>
      </c>
      <c r="H409" t="s">
        <v>76</v>
      </c>
      <c r="I409" t="s">
        <v>26</v>
      </c>
      <c r="J409" t="s">
        <v>44</v>
      </c>
      <c r="M409" t="s">
        <v>34</v>
      </c>
      <c r="N409" s="1">
        <v>44474.417361111111</v>
      </c>
    </row>
    <row r="410" spans="1:14" x14ac:dyDescent="0.2">
      <c r="A410">
        <v>412</v>
      </c>
      <c r="B410" t="s">
        <v>14</v>
      </c>
      <c r="C410" t="s">
        <v>42</v>
      </c>
      <c r="D410">
        <v>5</v>
      </c>
      <c r="F410" t="s">
        <v>23</v>
      </c>
      <c r="G410" t="s">
        <v>29</v>
      </c>
      <c r="H410" t="s">
        <v>17</v>
      </c>
      <c r="I410" t="s">
        <v>49</v>
      </c>
      <c r="J410" t="s">
        <v>37</v>
      </c>
      <c r="M410" t="s">
        <v>20</v>
      </c>
      <c r="N410" s="1">
        <v>44474.418749999997</v>
      </c>
    </row>
    <row r="411" spans="1:14" x14ac:dyDescent="0.2">
      <c r="A411">
        <v>413</v>
      </c>
      <c r="B411" t="s">
        <v>14</v>
      </c>
      <c r="C411" t="s">
        <v>42</v>
      </c>
      <c r="D411">
        <v>2</v>
      </c>
      <c r="E411" t="s">
        <v>16</v>
      </c>
      <c r="F411" t="s">
        <v>71</v>
      </c>
      <c r="G411" t="s">
        <v>48</v>
      </c>
      <c r="H411" t="s">
        <v>17</v>
      </c>
      <c r="I411" t="s">
        <v>49</v>
      </c>
      <c r="J411" t="s">
        <v>44</v>
      </c>
      <c r="M411" t="s">
        <v>34</v>
      </c>
      <c r="N411" s="1">
        <v>44474.440972222219</v>
      </c>
    </row>
    <row r="412" spans="1:14" x14ac:dyDescent="0.2">
      <c r="A412">
        <v>414</v>
      </c>
      <c r="B412" t="s">
        <v>14</v>
      </c>
      <c r="C412" t="s">
        <v>42</v>
      </c>
      <c r="D412">
        <v>3</v>
      </c>
      <c r="E412" t="s">
        <v>27</v>
      </c>
      <c r="F412" t="s">
        <v>71</v>
      </c>
      <c r="G412" t="s">
        <v>48</v>
      </c>
      <c r="H412" t="s">
        <v>17</v>
      </c>
      <c r="I412" t="s">
        <v>49</v>
      </c>
      <c r="J412" t="s">
        <v>44</v>
      </c>
      <c r="M412" t="s">
        <v>20</v>
      </c>
      <c r="N412" s="1">
        <v>44474.45</v>
      </c>
    </row>
    <row r="413" spans="1:14" x14ac:dyDescent="0.2">
      <c r="A413">
        <v>415</v>
      </c>
      <c r="B413" t="s">
        <v>14</v>
      </c>
      <c r="C413" t="s">
        <v>42</v>
      </c>
      <c r="D413">
        <v>10</v>
      </c>
      <c r="E413" t="s">
        <v>22</v>
      </c>
      <c r="F413" t="s">
        <v>28</v>
      </c>
      <c r="G413" t="s">
        <v>24</v>
      </c>
      <c r="H413" t="s">
        <v>83</v>
      </c>
      <c r="I413" t="s">
        <v>54</v>
      </c>
      <c r="J413" t="s">
        <v>33</v>
      </c>
      <c r="M413" t="s">
        <v>51</v>
      </c>
      <c r="N413" s="1">
        <v>44474.451388888891</v>
      </c>
    </row>
    <row r="414" spans="1:14" x14ac:dyDescent="0.2">
      <c r="A414">
        <v>416</v>
      </c>
      <c r="B414" t="s">
        <v>14</v>
      </c>
      <c r="C414" t="s">
        <v>42</v>
      </c>
      <c r="D414">
        <v>6</v>
      </c>
      <c r="E414" t="s">
        <v>22</v>
      </c>
      <c r="F414" t="s">
        <v>71</v>
      </c>
      <c r="G414" t="s">
        <v>48</v>
      </c>
      <c r="H414" t="s">
        <v>17</v>
      </c>
      <c r="I414" t="s">
        <v>49</v>
      </c>
      <c r="J414" t="s">
        <v>44</v>
      </c>
      <c r="M414" t="s">
        <v>20</v>
      </c>
      <c r="N414" s="1">
        <v>44474.489583333336</v>
      </c>
    </row>
    <row r="415" spans="1:14" x14ac:dyDescent="0.2">
      <c r="A415">
        <v>417</v>
      </c>
      <c r="B415" t="s">
        <v>85</v>
      </c>
      <c r="C415" t="s">
        <v>32</v>
      </c>
      <c r="D415">
        <v>1</v>
      </c>
      <c r="E415" t="s">
        <v>27</v>
      </c>
      <c r="F415" t="s">
        <v>23</v>
      </c>
      <c r="G415" t="s">
        <v>39</v>
      </c>
      <c r="H415" t="s">
        <v>25</v>
      </c>
      <c r="I415" t="s">
        <v>18</v>
      </c>
      <c r="J415" t="s">
        <v>44</v>
      </c>
      <c r="M415" t="s">
        <v>34</v>
      </c>
      <c r="N415" s="1">
        <v>44474.500694444447</v>
      </c>
    </row>
    <row r="416" spans="1:14" x14ac:dyDescent="0.2">
      <c r="A416">
        <v>418</v>
      </c>
      <c r="B416" t="s">
        <v>14</v>
      </c>
      <c r="C416" t="s">
        <v>42</v>
      </c>
      <c r="D416">
        <v>6</v>
      </c>
      <c r="E416" t="s">
        <v>27</v>
      </c>
      <c r="F416" t="s">
        <v>23</v>
      </c>
      <c r="G416" t="s">
        <v>24</v>
      </c>
      <c r="H416" t="s">
        <v>17</v>
      </c>
      <c r="I416" t="s">
        <v>54</v>
      </c>
      <c r="J416" t="s">
        <v>44</v>
      </c>
      <c r="M416" t="s">
        <v>61</v>
      </c>
      <c r="N416" s="1">
        <v>44474.522916666669</v>
      </c>
    </row>
    <row r="417" spans="1:14" x14ac:dyDescent="0.2">
      <c r="A417">
        <v>419</v>
      </c>
      <c r="B417" t="s">
        <v>14</v>
      </c>
      <c r="C417" t="s">
        <v>42</v>
      </c>
      <c r="D417">
        <v>0</v>
      </c>
      <c r="E417" t="s">
        <v>27</v>
      </c>
      <c r="F417" t="s">
        <v>38</v>
      </c>
      <c r="G417" t="s">
        <v>46</v>
      </c>
      <c r="H417" t="s">
        <v>17</v>
      </c>
      <c r="I417" t="s">
        <v>49</v>
      </c>
      <c r="J417" t="s">
        <v>37</v>
      </c>
      <c r="M417" t="s">
        <v>20</v>
      </c>
      <c r="N417" s="1">
        <v>44474.52847222222</v>
      </c>
    </row>
    <row r="418" spans="1:14" x14ac:dyDescent="0.2">
      <c r="A418">
        <v>420</v>
      </c>
      <c r="B418" t="s">
        <v>14</v>
      </c>
      <c r="C418" t="s">
        <v>42</v>
      </c>
      <c r="D418">
        <v>0</v>
      </c>
      <c r="E418" t="s">
        <v>27</v>
      </c>
      <c r="F418" t="s">
        <v>38</v>
      </c>
      <c r="G418" t="s">
        <v>46</v>
      </c>
      <c r="H418" t="s">
        <v>17</v>
      </c>
      <c r="I418" t="s">
        <v>26</v>
      </c>
      <c r="J418" t="s">
        <v>44</v>
      </c>
      <c r="M418" t="s">
        <v>34</v>
      </c>
      <c r="N418" s="1">
        <v>44474.556944444441</v>
      </c>
    </row>
    <row r="419" spans="1:14" x14ac:dyDescent="0.2">
      <c r="A419">
        <v>421</v>
      </c>
      <c r="B419" t="s">
        <v>14</v>
      </c>
      <c r="C419" t="s">
        <v>21</v>
      </c>
      <c r="D419">
        <v>1</v>
      </c>
      <c r="E419" t="s">
        <v>22</v>
      </c>
      <c r="F419" t="s">
        <v>28</v>
      </c>
      <c r="G419" t="s">
        <v>46</v>
      </c>
      <c r="H419" t="s">
        <v>17</v>
      </c>
      <c r="I419" t="s">
        <v>54</v>
      </c>
      <c r="J419" t="s">
        <v>19</v>
      </c>
      <c r="M419" t="s">
        <v>20</v>
      </c>
      <c r="N419" s="1">
        <v>44474.563194444447</v>
      </c>
    </row>
    <row r="420" spans="1:14" x14ac:dyDescent="0.2">
      <c r="A420">
        <v>422</v>
      </c>
      <c r="B420" t="s">
        <v>85</v>
      </c>
      <c r="C420" t="s">
        <v>32</v>
      </c>
      <c r="D420">
        <v>2</v>
      </c>
      <c r="E420" t="s">
        <v>27</v>
      </c>
      <c r="F420" t="s">
        <v>23</v>
      </c>
      <c r="G420" t="s">
        <v>24</v>
      </c>
      <c r="H420" t="s">
        <v>17</v>
      </c>
      <c r="I420" t="s">
        <v>49</v>
      </c>
      <c r="J420" t="s">
        <v>19</v>
      </c>
      <c r="M420" t="s">
        <v>20</v>
      </c>
      <c r="N420" s="1">
        <v>44474.563888888886</v>
      </c>
    </row>
    <row r="421" spans="1:14" x14ac:dyDescent="0.2">
      <c r="A421">
        <v>423</v>
      </c>
      <c r="B421" t="s">
        <v>14</v>
      </c>
      <c r="C421" t="s">
        <v>21</v>
      </c>
      <c r="D421">
        <v>2</v>
      </c>
      <c r="E421" t="s">
        <v>27</v>
      </c>
      <c r="F421" t="s">
        <v>38</v>
      </c>
      <c r="G421" t="s">
        <v>46</v>
      </c>
      <c r="H421" t="s">
        <v>17</v>
      </c>
      <c r="I421" t="s">
        <v>30</v>
      </c>
      <c r="J421" t="s">
        <v>41</v>
      </c>
      <c r="M421" t="s">
        <v>20</v>
      </c>
      <c r="N421" s="1">
        <v>44474.568749999999</v>
      </c>
    </row>
    <row r="422" spans="1:14" x14ac:dyDescent="0.2">
      <c r="A422">
        <v>424</v>
      </c>
      <c r="B422" t="s">
        <v>14</v>
      </c>
      <c r="C422" t="s">
        <v>42</v>
      </c>
      <c r="D422">
        <v>3</v>
      </c>
      <c r="E422" t="s">
        <v>22</v>
      </c>
      <c r="F422" t="s">
        <v>38</v>
      </c>
      <c r="G422" t="s">
        <v>24</v>
      </c>
      <c r="H422" t="s">
        <v>17</v>
      </c>
      <c r="I422" t="s">
        <v>30</v>
      </c>
      <c r="J422" t="s">
        <v>19</v>
      </c>
      <c r="M422" t="s">
        <v>20</v>
      </c>
      <c r="N422" s="1">
        <v>44474.575694444444</v>
      </c>
    </row>
    <row r="423" spans="1:14" x14ac:dyDescent="0.2">
      <c r="A423">
        <v>425</v>
      </c>
      <c r="B423" t="s">
        <v>14</v>
      </c>
      <c r="C423" t="s">
        <v>42</v>
      </c>
      <c r="D423">
        <v>4</v>
      </c>
      <c r="E423" t="s">
        <v>22</v>
      </c>
      <c r="F423" t="s">
        <v>23</v>
      </c>
      <c r="G423" t="s">
        <v>24</v>
      </c>
      <c r="H423" t="s">
        <v>17</v>
      </c>
      <c r="I423" t="s">
        <v>18</v>
      </c>
      <c r="J423" t="s">
        <v>37</v>
      </c>
      <c r="M423" t="s">
        <v>20</v>
      </c>
      <c r="N423" s="1">
        <v>44474.605555555558</v>
      </c>
    </row>
    <row r="424" spans="1:14" x14ac:dyDescent="0.2">
      <c r="A424">
        <v>426</v>
      </c>
      <c r="B424" t="s">
        <v>85</v>
      </c>
      <c r="C424" t="s">
        <v>32</v>
      </c>
      <c r="D424">
        <v>4</v>
      </c>
      <c r="E424" t="s">
        <v>27</v>
      </c>
      <c r="F424" t="s">
        <v>71</v>
      </c>
      <c r="G424" t="s">
        <v>48</v>
      </c>
      <c r="H424" t="s">
        <v>17</v>
      </c>
      <c r="I424" t="s">
        <v>18</v>
      </c>
      <c r="J424" t="s">
        <v>19</v>
      </c>
      <c r="M424" t="s">
        <v>20</v>
      </c>
      <c r="N424" s="1">
        <v>44474.61041666667</v>
      </c>
    </row>
    <row r="425" spans="1:14" x14ac:dyDescent="0.2">
      <c r="A425">
        <v>427</v>
      </c>
      <c r="B425" t="s">
        <v>85</v>
      </c>
      <c r="C425" t="s">
        <v>32</v>
      </c>
      <c r="D425">
        <v>2</v>
      </c>
      <c r="E425" t="s">
        <v>27</v>
      </c>
      <c r="F425" t="s">
        <v>38</v>
      </c>
      <c r="G425" t="s">
        <v>46</v>
      </c>
      <c r="H425" t="s">
        <v>76</v>
      </c>
      <c r="I425" t="s">
        <v>36</v>
      </c>
      <c r="J425" t="s">
        <v>59</v>
      </c>
      <c r="M425" t="s">
        <v>20</v>
      </c>
      <c r="N425" s="1">
        <v>44474.611805555556</v>
      </c>
    </row>
    <row r="426" spans="1:14" x14ac:dyDescent="0.2">
      <c r="A426">
        <v>428</v>
      </c>
      <c r="B426" t="s">
        <v>14</v>
      </c>
      <c r="C426" t="s">
        <v>42</v>
      </c>
      <c r="D426">
        <v>3</v>
      </c>
      <c r="E426" t="s">
        <v>16</v>
      </c>
      <c r="F426" t="s">
        <v>23</v>
      </c>
      <c r="G426" t="s">
        <v>43</v>
      </c>
      <c r="H426" t="s">
        <v>76</v>
      </c>
      <c r="I426" t="s">
        <v>54</v>
      </c>
      <c r="J426" t="s">
        <v>44</v>
      </c>
      <c r="M426" t="s">
        <v>20</v>
      </c>
      <c r="N426" s="1">
        <v>44474.637499999997</v>
      </c>
    </row>
    <row r="427" spans="1:14" x14ac:dyDescent="0.2">
      <c r="A427">
        <v>429</v>
      </c>
      <c r="B427" t="s">
        <v>14</v>
      </c>
      <c r="C427" t="s">
        <v>42</v>
      </c>
      <c r="D427">
        <v>4</v>
      </c>
      <c r="E427" t="s">
        <v>27</v>
      </c>
      <c r="F427" t="s">
        <v>38</v>
      </c>
      <c r="G427" t="s">
        <v>48</v>
      </c>
      <c r="H427" t="s">
        <v>17</v>
      </c>
      <c r="I427" t="s">
        <v>18</v>
      </c>
      <c r="J427" t="s">
        <v>37</v>
      </c>
      <c r="M427" t="s">
        <v>20</v>
      </c>
      <c r="N427" s="1">
        <v>44474.681944444441</v>
      </c>
    </row>
    <row r="428" spans="1:14" x14ac:dyDescent="0.2">
      <c r="A428">
        <v>430</v>
      </c>
      <c r="B428" t="s">
        <v>14</v>
      </c>
      <c r="C428" t="s">
        <v>42</v>
      </c>
      <c r="D428">
        <v>2</v>
      </c>
      <c r="E428" t="s">
        <v>27</v>
      </c>
      <c r="F428" t="s">
        <v>38</v>
      </c>
      <c r="G428" t="s">
        <v>46</v>
      </c>
      <c r="H428" t="s">
        <v>17</v>
      </c>
      <c r="I428" t="s">
        <v>54</v>
      </c>
      <c r="J428" t="s">
        <v>19</v>
      </c>
      <c r="M428" t="s">
        <v>20</v>
      </c>
      <c r="N428" s="1">
        <v>44474.695138888892</v>
      </c>
    </row>
    <row r="429" spans="1:14" x14ac:dyDescent="0.2">
      <c r="A429">
        <v>431</v>
      </c>
      <c r="B429" t="s">
        <v>14</v>
      </c>
      <c r="C429" t="s">
        <v>42</v>
      </c>
      <c r="D429">
        <v>4</v>
      </c>
      <c r="E429" t="s">
        <v>27</v>
      </c>
      <c r="F429" t="s">
        <v>38</v>
      </c>
      <c r="G429" t="s">
        <v>29</v>
      </c>
      <c r="H429" t="s">
        <v>17</v>
      </c>
      <c r="I429" t="s">
        <v>54</v>
      </c>
      <c r="J429" t="s">
        <v>19</v>
      </c>
      <c r="M429" t="s">
        <v>20</v>
      </c>
      <c r="N429" s="1">
        <v>44474.702777777777</v>
      </c>
    </row>
    <row r="430" spans="1:14" x14ac:dyDescent="0.2">
      <c r="A430">
        <v>432</v>
      </c>
      <c r="B430" t="s">
        <v>85</v>
      </c>
      <c r="C430" t="s">
        <v>32</v>
      </c>
      <c r="D430">
        <v>2</v>
      </c>
      <c r="E430" t="s">
        <v>16</v>
      </c>
      <c r="F430" t="s">
        <v>28</v>
      </c>
      <c r="G430" t="s">
        <v>24</v>
      </c>
      <c r="H430" t="s">
        <v>40</v>
      </c>
      <c r="I430" t="s">
        <v>54</v>
      </c>
      <c r="J430" t="s">
        <v>59</v>
      </c>
      <c r="M430" t="s">
        <v>47</v>
      </c>
      <c r="N430" s="1">
        <v>44474.709027777775</v>
      </c>
    </row>
    <row r="431" spans="1:14" x14ac:dyDescent="0.2">
      <c r="A431">
        <v>433</v>
      </c>
      <c r="B431" t="s">
        <v>14</v>
      </c>
      <c r="C431" t="s">
        <v>42</v>
      </c>
      <c r="D431">
        <v>3</v>
      </c>
      <c r="E431" t="s">
        <v>16</v>
      </c>
      <c r="F431" t="s">
        <v>71</v>
      </c>
      <c r="G431" t="s">
        <v>48</v>
      </c>
      <c r="H431" t="s">
        <v>76</v>
      </c>
      <c r="I431" t="s">
        <v>36</v>
      </c>
      <c r="J431" t="s">
        <v>37</v>
      </c>
      <c r="M431" t="s">
        <v>51</v>
      </c>
      <c r="N431" s="1">
        <v>44474.714583333334</v>
      </c>
    </row>
    <row r="432" spans="1:14" x14ac:dyDescent="0.2">
      <c r="A432">
        <v>434</v>
      </c>
      <c r="B432" t="s">
        <v>14</v>
      </c>
      <c r="C432" t="s">
        <v>42</v>
      </c>
      <c r="D432">
        <v>4</v>
      </c>
      <c r="E432" t="s">
        <v>27</v>
      </c>
      <c r="F432" t="s">
        <v>28</v>
      </c>
      <c r="G432" t="s">
        <v>29</v>
      </c>
      <c r="H432" t="s">
        <v>17</v>
      </c>
      <c r="I432" t="s">
        <v>49</v>
      </c>
      <c r="J432" t="s">
        <v>37</v>
      </c>
      <c r="M432" t="s">
        <v>20</v>
      </c>
      <c r="N432" s="1">
        <v>44474.722222222219</v>
      </c>
    </row>
    <row r="433" spans="1:14" x14ac:dyDescent="0.2">
      <c r="A433">
        <v>435</v>
      </c>
      <c r="B433" t="s">
        <v>14</v>
      </c>
      <c r="C433" t="s">
        <v>42</v>
      </c>
      <c r="D433">
        <v>3</v>
      </c>
      <c r="E433" t="s">
        <v>27</v>
      </c>
      <c r="F433" t="s">
        <v>38</v>
      </c>
      <c r="G433" t="s">
        <v>46</v>
      </c>
      <c r="H433" t="s">
        <v>17</v>
      </c>
      <c r="I433" t="s">
        <v>18</v>
      </c>
      <c r="J433" t="s">
        <v>44</v>
      </c>
      <c r="M433" t="s">
        <v>20</v>
      </c>
      <c r="N433" s="1">
        <v>44474.723611111112</v>
      </c>
    </row>
    <row r="434" spans="1:14" x14ac:dyDescent="0.2">
      <c r="A434">
        <v>436</v>
      </c>
      <c r="B434" t="s">
        <v>14</v>
      </c>
      <c r="C434" t="s">
        <v>15</v>
      </c>
      <c r="E434" t="s">
        <v>27</v>
      </c>
      <c r="F434" t="s">
        <v>38</v>
      </c>
      <c r="G434" t="s">
        <v>24</v>
      </c>
      <c r="H434" t="s">
        <v>17</v>
      </c>
      <c r="I434" t="s">
        <v>49</v>
      </c>
      <c r="J434" t="s">
        <v>41</v>
      </c>
      <c r="M434" t="s">
        <v>20</v>
      </c>
      <c r="N434" s="1">
        <v>44474.797222222223</v>
      </c>
    </row>
    <row r="435" spans="1:14" x14ac:dyDescent="0.2">
      <c r="A435">
        <v>437</v>
      </c>
      <c r="B435" t="s">
        <v>14</v>
      </c>
      <c r="C435" t="s">
        <v>42</v>
      </c>
      <c r="D435">
        <v>1</v>
      </c>
      <c r="E435" t="s">
        <v>22</v>
      </c>
      <c r="F435" t="s">
        <v>71</v>
      </c>
      <c r="G435" t="s">
        <v>29</v>
      </c>
      <c r="H435" t="s">
        <v>76</v>
      </c>
      <c r="I435" t="s">
        <v>50</v>
      </c>
      <c r="J435" t="s">
        <v>19</v>
      </c>
      <c r="M435" t="s">
        <v>86</v>
      </c>
      <c r="N435" s="1">
        <v>44474.839583333334</v>
      </c>
    </row>
    <row r="436" spans="1:14" x14ac:dyDescent="0.2">
      <c r="A436">
        <v>438</v>
      </c>
      <c r="B436" t="s">
        <v>14</v>
      </c>
      <c r="C436" t="s">
        <v>42</v>
      </c>
      <c r="D436">
        <v>4</v>
      </c>
      <c r="E436" t="s">
        <v>22</v>
      </c>
      <c r="F436" t="s">
        <v>23</v>
      </c>
      <c r="G436" t="s">
        <v>24</v>
      </c>
      <c r="H436" t="s">
        <v>17</v>
      </c>
      <c r="I436" t="s">
        <v>26</v>
      </c>
      <c r="J436" t="s">
        <v>59</v>
      </c>
      <c r="M436" t="s">
        <v>34</v>
      </c>
      <c r="N436" s="1">
        <v>44474.871527777781</v>
      </c>
    </row>
    <row r="437" spans="1:14" x14ac:dyDescent="0.2">
      <c r="A437">
        <v>439</v>
      </c>
      <c r="B437" t="s">
        <v>14</v>
      </c>
      <c r="C437" t="s">
        <v>42</v>
      </c>
      <c r="D437">
        <v>6</v>
      </c>
      <c r="E437" t="s">
        <v>27</v>
      </c>
      <c r="F437" t="s">
        <v>38</v>
      </c>
      <c r="G437" t="s">
        <v>46</v>
      </c>
      <c r="H437" t="s">
        <v>17</v>
      </c>
      <c r="I437" t="s">
        <v>49</v>
      </c>
      <c r="J437" t="s">
        <v>19</v>
      </c>
      <c r="M437" t="s">
        <v>20</v>
      </c>
      <c r="N437" s="1">
        <v>44474.882638888892</v>
      </c>
    </row>
    <row r="438" spans="1:14" x14ac:dyDescent="0.2">
      <c r="A438">
        <v>440</v>
      </c>
      <c r="B438" t="s">
        <v>14</v>
      </c>
      <c r="C438" t="s">
        <v>42</v>
      </c>
      <c r="D438">
        <v>4</v>
      </c>
      <c r="E438" t="s">
        <v>16</v>
      </c>
      <c r="F438" t="s">
        <v>23</v>
      </c>
      <c r="G438" t="s">
        <v>24</v>
      </c>
      <c r="H438" t="s">
        <v>40</v>
      </c>
      <c r="I438" t="s">
        <v>26</v>
      </c>
      <c r="J438" t="s">
        <v>37</v>
      </c>
      <c r="M438" t="s">
        <v>20</v>
      </c>
      <c r="N438" s="1">
        <v>44474.957638888889</v>
      </c>
    </row>
    <row r="439" spans="1:14" x14ac:dyDescent="0.2">
      <c r="A439">
        <v>441</v>
      </c>
      <c r="B439" t="s">
        <v>14</v>
      </c>
      <c r="C439" t="s">
        <v>42</v>
      </c>
      <c r="D439">
        <v>6</v>
      </c>
      <c r="E439" t="s">
        <v>16</v>
      </c>
      <c r="F439" t="s">
        <v>38</v>
      </c>
      <c r="G439" t="s">
        <v>29</v>
      </c>
      <c r="H439" t="s">
        <v>17</v>
      </c>
      <c r="I439" t="s">
        <v>49</v>
      </c>
      <c r="J439" t="s">
        <v>37</v>
      </c>
      <c r="M439" t="s">
        <v>20</v>
      </c>
      <c r="N439" s="1">
        <v>44475.322222222225</v>
      </c>
    </row>
    <row r="440" spans="1:14" x14ac:dyDescent="0.2">
      <c r="A440">
        <v>442</v>
      </c>
      <c r="B440" t="s">
        <v>14</v>
      </c>
      <c r="C440" t="s">
        <v>42</v>
      </c>
      <c r="D440">
        <v>0</v>
      </c>
      <c r="E440" t="s">
        <v>22</v>
      </c>
      <c r="F440" t="s">
        <v>23</v>
      </c>
      <c r="G440" t="s">
        <v>29</v>
      </c>
      <c r="H440" t="s">
        <v>25</v>
      </c>
      <c r="I440" t="s">
        <v>18</v>
      </c>
      <c r="J440" t="s">
        <v>37</v>
      </c>
      <c r="K440" t="s">
        <v>62</v>
      </c>
      <c r="M440" t="s">
        <v>61</v>
      </c>
      <c r="N440" s="1">
        <v>44475.336805555555</v>
      </c>
    </row>
    <row r="441" spans="1:14" x14ac:dyDescent="0.2">
      <c r="A441">
        <v>443</v>
      </c>
      <c r="B441" t="s">
        <v>14</v>
      </c>
      <c r="C441" t="s">
        <v>42</v>
      </c>
      <c r="D441">
        <v>2</v>
      </c>
      <c r="E441" t="s">
        <v>27</v>
      </c>
      <c r="F441" t="s">
        <v>38</v>
      </c>
      <c r="G441" t="s">
        <v>46</v>
      </c>
      <c r="H441" t="s">
        <v>25</v>
      </c>
      <c r="I441" t="s">
        <v>36</v>
      </c>
      <c r="J441" t="s">
        <v>37</v>
      </c>
      <c r="M441" t="s">
        <v>64</v>
      </c>
      <c r="N441" s="1">
        <v>44475.347916666666</v>
      </c>
    </row>
    <row r="442" spans="1:14" x14ac:dyDescent="0.2">
      <c r="A442">
        <v>444</v>
      </c>
      <c r="B442" t="s">
        <v>87</v>
      </c>
      <c r="C442" t="s">
        <v>32</v>
      </c>
      <c r="D442">
        <v>4</v>
      </c>
      <c r="E442" t="s">
        <v>16</v>
      </c>
      <c r="F442" t="s">
        <v>23</v>
      </c>
      <c r="G442" t="s">
        <v>53</v>
      </c>
      <c r="H442" t="s">
        <v>17</v>
      </c>
      <c r="I442" t="s">
        <v>30</v>
      </c>
      <c r="J442" t="s">
        <v>33</v>
      </c>
      <c r="M442" t="s">
        <v>20</v>
      </c>
      <c r="N442" s="1">
        <v>44475.419444444444</v>
      </c>
    </row>
    <row r="443" spans="1:14" x14ac:dyDescent="0.2">
      <c r="A443">
        <v>445</v>
      </c>
      <c r="B443" t="s">
        <v>14</v>
      </c>
      <c r="C443" t="s">
        <v>42</v>
      </c>
      <c r="D443">
        <v>4</v>
      </c>
      <c r="E443" t="s">
        <v>16</v>
      </c>
      <c r="F443" t="s">
        <v>23</v>
      </c>
      <c r="G443" t="s">
        <v>48</v>
      </c>
      <c r="H443" t="s">
        <v>25</v>
      </c>
      <c r="I443" t="s">
        <v>18</v>
      </c>
      <c r="J443" t="s">
        <v>37</v>
      </c>
      <c r="M443" t="s">
        <v>51</v>
      </c>
      <c r="N443" s="1">
        <v>44475.52847222222</v>
      </c>
    </row>
    <row r="444" spans="1:14" x14ac:dyDescent="0.2">
      <c r="A444">
        <v>446</v>
      </c>
      <c r="B444" t="s">
        <v>14</v>
      </c>
      <c r="C444" t="s">
        <v>15</v>
      </c>
      <c r="D444">
        <v>4</v>
      </c>
      <c r="E444" t="s">
        <v>27</v>
      </c>
      <c r="F444" t="s">
        <v>23</v>
      </c>
      <c r="G444" t="s">
        <v>43</v>
      </c>
      <c r="H444" t="s">
        <v>76</v>
      </c>
      <c r="I444" t="s">
        <v>54</v>
      </c>
      <c r="J444" t="s">
        <v>59</v>
      </c>
      <c r="M444" t="s">
        <v>20</v>
      </c>
      <c r="N444" s="1">
        <v>44475.537499999999</v>
      </c>
    </row>
    <row r="445" spans="1:14" x14ac:dyDescent="0.2">
      <c r="A445">
        <v>447</v>
      </c>
      <c r="B445" t="s">
        <v>14</v>
      </c>
      <c r="C445" t="s">
        <v>42</v>
      </c>
      <c r="D445">
        <v>1</v>
      </c>
      <c r="E445" t="s">
        <v>27</v>
      </c>
      <c r="F445" t="s">
        <v>38</v>
      </c>
      <c r="G445" t="s">
        <v>24</v>
      </c>
      <c r="H445" t="s">
        <v>35</v>
      </c>
      <c r="I445" t="s">
        <v>54</v>
      </c>
      <c r="J445" t="s">
        <v>19</v>
      </c>
      <c r="M445" t="s">
        <v>47</v>
      </c>
      <c r="N445" s="1">
        <v>44475.554861111108</v>
      </c>
    </row>
    <row r="446" spans="1:14" x14ac:dyDescent="0.2">
      <c r="A446">
        <v>448</v>
      </c>
      <c r="B446" t="s">
        <v>87</v>
      </c>
      <c r="C446" t="s">
        <v>32</v>
      </c>
      <c r="D446">
        <v>1</v>
      </c>
      <c r="E446" t="s">
        <v>16</v>
      </c>
      <c r="F446" t="s">
        <v>71</v>
      </c>
      <c r="G446" t="s">
        <v>48</v>
      </c>
      <c r="H446" t="s">
        <v>17</v>
      </c>
      <c r="I446" t="s">
        <v>18</v>
      </c>
      <c r="J446" t="s">
        <v>19</v>
      </c>
      <c r="M446" t="s">
        <v>34</v>
      </c>
      <c r="N446" s="1">
        <v>44475.708333333336</v>
      </c>
    </row>
    <row r="447" spans="1:14" x14ac:dyDescent="0.2">
      <c r="A447">
        <v>449</v>
      </c>
      <c r="B447" t="s">
        <v>14</v>
      </c>
      <c r="C447" t="s">
        <v>42</v>
      </c>
      <c r="D447">
        <v>5</v>
      </c>
      <c r="E447" t="s">
        <v>27</v>
      </c>
      <c r="F447" t="s">
        <v>28</v>
      </c>
      <c r="G447" t="s">
        <v>29</v>
      </c>
      <c r="H447" t="s">
        <v>17</v>
      </c>
      <c r="I447" t="s">
        <v>18</v>
      </c>
      <c r="J447" t="s">
        <v>33</v>
      </c>
      <c r="M447" t="s">
        <v>20</v>
      </c>
      <c r="N447" s="1">
        <v>44475.82916666667</v>
      </c>
    </row>
    <row r="448" spans="1:14" x14ac:dyDescent="0.2">
      <c r="A448">
        <v>450</v>
      </c>
      <c r="B448" t="s">
        <v>14</v>
      </c>
      <c r="C448" t="s">
        <v>15</v>
      </c>
      <c r="D448">
        <v>1</v>
      </c>
      <c r="E448" t="s">
        <v>27</v>
      </c>
      <c r="F448" t="s">
        <v>71</v>
      </c>
      <c r="G448" t="s">
        <v>48</v>
      </c>
      <c r="H448" t="s">
        <v>17</v>
      </c>
      <c r="I448" t="s">
        <v>30</v>
      </c>
      <c r="J448" t="s">
        <v>19</v>
      </c>
      <c r="K448" t="s">
        <v>62</v>
      </c>
      <c r="M448" t="s">
        <v>20</v>
      </c>
      <c r="N448" s="1">
        <v>44475.865277777775</v>
      </c>
    </row>
    <row r="449" spans="1:14" x14ac:dyDescent="0.2">
      <c r="A449">
        <v>451</v>
      </c>
      <c r="B449" t="s">
        <v>87</v>
      </c>
      <c r="C449" t="s">
        <v>32</v>
      </c>
      <c r="D449">
        <v>2</v>
      </c>
      <c r="E449" t="s">
        <v>27</v>
      </c>
      <c r="F449" t="s">
        <v>28</v>
      </c>
      <c r="G449" t="s">
        <v>24</v>
      </c>
      <c r="H449" t="s">
        <v>17</v>
      </c>
      <c r="I449" t="s">
        <v>18</v>
      </c>
      <c r="J449" t="s">
        <v>44</v>
      </c>
      <c r="M449" t="s">
        <v>20</v>
      </c>
      <c r="N449" s="1">
        <v>44475.870833333334</v>
      </c>
    </row>
    <row r="450" spans="1:14" x14ac:dyDescent="0.2">
      <c r="A450">
        <v>452</v>
      </c>
      <c r="B450" t="s">
        <v>14</v>
      </c>
      <c r="C450" t="s">
        <v>42</v>
      </c>
      <c r="D450">
        <v>7</v>
      </c>
      <c r="E450" t="s">
        <v>27</v>
      </c>
      <c r="F450" t="s">
        <v>38</v>
      </c>
      <c r="G450" t="s">
        <v>48</v>
      </c>
      <c r="H450" t="s">
        <v>17</v>
      </c>
      <c r="I450" t="s">
        <v>18</v>
      </c>
      <c r="J450" t="s">
        <v>59</v>
      </c>
      <c r="M450" t="s">
        <v>20</v>
      </c>
      <c r="N450" s="1">
        <v>44476.329861111109</v>
      </c>
    </row>
    <row r="451" spans="1:14" x14ac:dyDescent="0.2">
      <c r="A451">
        <v>453</v>
      </c>
      <c r="B451" t="s">
        <v>14</v>
      </c>
      <c r="C451" t="s">
        <v>42</v>
      </c>
      <c r="D451">
        <v>0</v>
      </c>
      <c r="E451" t="s">
        <v>16</v>
      </c>
      <c r="F451" t="s">
        <v>71</v>
      </c>
      <c r="G451" t="s">
        <v>48</v>
      </c>
      <c r="H451" t="s">
        <v>25</v>
      </c>
      <c r="I451" t="s">
        <v>26</v>
      </c>
      <c r="J451" t="s">
        <v>37</v>
      </c>
      <c r="M451" t="s">
        <v>20</v>
      </c>
      <c r="N451" s="1">
        <v>44476.62777777778</v>
      </c>
    </row>
    <row r="452" spans="1:14" x14ac:dyDescent="0.2">
      <c r="A452">
        <v>454</v>
      </c>
      <c r="B452" t="s">
        <v>14</v>
      </c>
      <c r="C452" t="s">
        <v>15</v>
      </c>
      <c r="D452">
        <v>3</v>
      </c>
      <c r="E452" t="s">
        <v>16</v>
      </c>
      <c r="F452" t="s">
        <v>71</v>
      </c>
      <c r="G452" t="s">
        <v>48</v>
      </c>
      <c r="H452" t="s">
        <v>17</v>
      </c>
      <c r="I452" t="s">
        <v>49</v>
      </c>
      <c r="J452" t="s">
        <v>37</v>
      </c>
      <c r="M452" t="s">
        <v>20</v>
      </c>
      <c r="N452" s="1">
        <v>44476.752083333333</v>
      </c>
    </row>
    <row r="453" spans="1:14" x14ac:dyDescent="0.2">
      <c r="A453">
        <v>455</v>
      </c>
      <c r="B453" t="s">
        <v>87</v>
      </c>
      <c r="C453" t="s">
        <v>32</v>
      </c>
      <c r="D453">
        <v>2</v>
      </c>
      <c r="E453" t="s">
        <v>27</v>
      </c>
      <c r="F453" t="s">
        <v>23</v>
      </c>
      <c r="G453" t="s">
        <v>24</v>
      </c>
      <c r="H453" t="s">
        <v>76</v>
      </c>
      <c r="I453" t="s">
        <v>26</v>
      </c>
      <c r="J453" t="s">
        <v>33</v>
      </c>
      <c r="M453" t="s">
        <v>20</v>
      </c>
      <c r="N453" s="1">
        <v>44476.815972222219</v>
      </c>
    </row>
    <row r="454" spans="1:14" x14ac:dyDescent="0.2">
      <c r="A454">
        <v>456</v>
      </c>
      <c r="B454" t="s">
        <v>14</v>
      </c>
      <c r="C454" t="s">
        <v>42</v>
      </c>
      <c r="D454">
        <v>4</v>
      </c>
      <c r="E454" t="s">
        <v>22</v>
      </c>
      <c r="F454" t="s">
        <v>28</v>
      </c>
      <c r="G454" t="s">
        <v>24</v>
      </c>
      <c r="H454" t="s">
        <v>17</v>
      </c>
      <c r="I454" t="s">
        <v>18</v>
      </c>
      <c r="J454" t="s">
        <v>37</v>
      </c>
      <c r="M454" t="s">
        <v>20</v>
      </c>
      <c r="N454" s="1">
        <v>44476.9</v>
      </c>
    </row>
    <row r="455" spans="1:14" x14ac:dyDescent="0.2">
      <c r="A455">
        <v>457</v>
      </c>
      <c r="B455" t="s">
        <v>14</v>
      </c>
      <c r="C455" t="s">
        <v>15</v>
      </c>
      <c r="D455">
        <v>2</v>
      </c>
      <c r="E455" t="s">
        <v>27</v>
      </c>
      <c r="F455" t="s">
        <v>38</v>
      </c>
      <c r="G455" t="s">
        <v>46</v>
      </c>
      <c r="H455" t="s">
        <v>17</v>
      </c>
      <c r="I455" t="s">
        <v>49</v>
      </c>
      <c r="J455" t="s">
        <v>19</v>
      </c>
      <c r="M455" t="s">
        <v>20</v>
      </c>
      <c r="N455" s="1">
        <v>44477.076388888891</v>
      </c>
    </row>
    <row r="456" spans="1:14" x14ac:dyDescent="0.2">
      <c r="A456">
        <v>458</v>
      </c>
      <c r="B456" t="s">
        <v>14</v>
      </c>
      <c r="C456" t="s">
        <v>42</v>
      </c>
      <c r="D456">
        <v>4</v>
      </c>
      <c r="E456" t="s">
        <v>27</v>
      </c>
      <c r="F456" t="s">
        <v>38</v>
      </c>
      <c r="G456" t="s">
        <v>46</v>
      </c>
      <c r="H456" t="s">
        <v>17</v>
      </c>
      <c r="I456" t="s">
        <v>50</v>
      </c>
      <c r="J456" t="s">
        <v>59</v>
      </c>
      <c r="M456" t="s">
        <v>20</v>
      </c>
      <c r="N456" s="1">
        <v>44477.529166666667</v>
      </c>
    </row>
    <row r="457" spans="1:14" x14ac:dyDescent="0.2">
      <c r="A457">
        <v>459</v>
      </c>
      <c r="B457" t="s">
        <v>14</v>
      </c>
      <c r="C457" t="s">
        <v>42</v>
      </c>
      <c r="D457">
        <v>3</v>
      </c>
      <c r="E457" t="s">
        <v>22</v>
      </c>
      <c r="F457" t="s">
        <v>38</v>
      </c>
      <c r="G457" t="s">
        <v>46</v>
      </c>
      <c r="H457" t="s">
        <v>17</v>
      </c>
      <c r="I457" t="s">
        <v>18</v>
      </c>
      <c r="J457" t="s">
        <v>19</v>
      </c>
      <c r="M457" t="s">
        <v>20</v>
      </c>
      <c r="N457" s="1">
        <v>44478.337500000001</v>
      </c>
    </row>
    <row r="458" spans="1:14" x14ac:dyDescent="0.2">
      <c r="A458">
        <v>460</v>
      </c>
      <c r="B458" t="s">
        <v>14</v>
      </c>
      <c r="C458" t="s">
        <v>42</v>
      </c>
      <c r="D458">
        <v>5</v>
      </c>
      <c r="E458" t="s">
        <v>27</v>
      </c>
      <c r="F458" t="s">
        <v>28</v>
      </c>
      <c r="G458" t="s">
        <v>24</v>
      </c>
      <c r="H458" t="s">
        <v>17</v>
      </c>
      <c r="I458" t="s">
        <v>18</v>
      </c>
      <c r="J458" t="s">
        <v>37</v>
      </c>
      <c r="M458" t="s">
        <v>20</v>
      </c>
      <c r="N458" s="1">
        <v>44478.465277777781</v>
      </c>
    </row>
    <row r="459" spans="1:14" x14ac:dyDescent="0.2">
      <c r="A459">
        <v>461</v>
      </c>
      <c r="B459" t="s">
        <v>14</v>
      </c>
      <c r="C459" t="s">
        <v>42</v>
      </c>
      <c r="D459">
        <v>3</v>
      </c>
      <c r="E459" t="s">
        <v>27</v>
      </c>
      <c r="F459" t="s">
        <v>71</v>
      </c>
      <c r="G459" t="s">
        <v>48</v>
      </c>
      <c r="H459" t="s">
        <v>17</v>
      </c>
      <c r="I459" t="s">
        <v>49</v>
      </c>
      <c r="J459" t="s">
        <v>37</v>
      </c>
      <c r="M459" t="s">
        <v>51</v>
      </c>
      <c r="N459" s="1">
        <v>44478.7</v>
      </c>
    </row>
    <row r="460" spans="1:14" x14ac:dyDescent="0.2">
      <c r="A460">
        <v>462</v>
      </c>
      <c r="B460" t="s">
        <v>14</v>
      </c>
      <c r="C460" t="s">
        <v>42</v>
      </c>
      <c r="D460">
        <v>2</v>
      </c>
      <c r="E460" t="s">
        <v>22</v>
      </c>
      <c r="F460" t="s">
        <v>71</v>
      </c>
      <c r="G460" t="s">
        <v>48</v>
      </c>
      <c r="H460" t="s">
        <v>76</v>
      </c>
      <c r="I460" t="s">
        <v>50</v>
      </c>
      <c r="J460" t="s">
        <v>19</v>
      </c>
      <c r="M460" t="s">
        <v>20</v>
      </c>
      <c r="N460" s="1">
        <v>44479.408333333333</v>
      </c>
    </row>
    <row r="461" spans="1:14" x14ac:dyDescent="0.2">
      <c r="A461">
        <v>463</v>
      </c>
      <c r="B461" t="s">
        <v>87</v>
      </c>
      <c r="C461" t="s">
        <v>32</v>
      </c>
      <c r="D461">
        <v>2</v>
      </c>
      <c r="E461" t="s">
        <v>27</v>
      </c>
      <c r="F461" t="s">
        <v>23</v>
      </c>
      <c r="G461" t="s">
        <v>53</v>
      </c>
      <c r="H461" t="s">
        <v>76</v>
      </c>
      <c r="I461" t="s">
        <v>49</v>
      </c>
      <c r="J461" t="s">
        <v>19</v>
      </c>
      <c r="M461" t="s">
        <v>20</v>
      </c>
      <c r="N461" s="1">
        <v>44479.626388888886</v>
      </c>
    </row>
    <row r="462" spans="1:14" x14ac:dyDescent="0.2">
      <c r="A462">
        <v>464</v>
      </c>
      <c r="B462" t="s">
        <v>14</v>
      </c>
      <c r="C462" t="s">
        <v>42</v>
      </c>
      <c r="D462">
        <v>4</v>
      </c>
      <c r="E462" t="s">
        <v>27</v>
      </c>
      <c r="F462" t="s">
        <v>23</v>
      </c>
      <c r="G462" t="s">
        <v>24</v>
      </c>
      <c r="H462" t="s">
        <v>25</v>
      </c>
      <c r="I462" t="s">
        <v>54</v>
      </c>
      <c r="J462" t="s">
        <v>37</v>
      </c>
      <c r="M462" t="s">
        <v>20</v>
      </c>
      <c r="N462" s="1">
        <v>44480.390277777777</v>
      </c>
    </row>
    <row r="463" spans="1:14" x14ac:dyDescent="0.2">
      <c r="A463">
        <v>465</v>
      </c>
      <c r="B463" t="s">
        <v>87</v>
      </c>
      <c r="C463" t="s">
        <v>32</v>
      </c>
      <c r="D463">
        <v>2</v>
      </c>
      <c r="E463" t="s">
        <v>27</v>
      </c>
      <c r="F463" t="s">
        <v>38</v>
      </c>
      <c r="G463" t="s">
        <v>29</v>
      </c>
      <c r="H463" t="s">
        <v>17</v>
      </c>
      <c r="I463" t="s">
        <v>18</v>
      </c>
      <c r="J463" t="s">
        <v>33</v>
      </c>
      <c r="M463" t="s">
        <v>20</v>
      </c>
      <c r="N463" s="1">
        <v>44480.404861111114</v>
      </c>
    </row>
    <row r="464" spans="1:14" x14ac:dyDescent="0.2">
      <c r="A464">
        <v>466</v>
      </c>
      <c r="B464" t="s">
        <v>14</v>
      </c>
      <c r="C464" t="s">
        <v>42</v>
      </c>
      <c r="D464">
        <v>2</v>
      </c>
      <c r="E464" t="s">
        <v>27</v>
      </c>
      <c r="F464" t="s">
        <v>23</v>
      </c>
      <c r="G464" t="s">
        <v>39</v>
      </c>
      <c r="H464" t="s">
        <v>17</v>
      </c>
      <c r="I464" t="s">
        <v>49</v>
      </c>
      <c r="J464" t="s">
        <v>19</v>
      </c>
      <c r="M464" t="s">
        <v>20</v>
      </c>
      <c r="N464" s="1">
        <v>44480.444444444445</v>
      </c>
    </row>
    <row r="465" spans="1:14" x14ac:dyDescent="0.2">
      <c r="A465">
        <v>467</v>
      </c>
      <c r="B465" t="s">
        <v>14</v>
      </c>
      <c r="C465" t="s">
        <v>15</v>
      </c>
      <c r="D465">
        <v>1</v>
      </c>
      <c r="E465" t="s">
        <v>22</v>
      </c>
      <c r="F465" t="s">
        <v>28</v>
      </c>
      <c r="G465" t="s">
        <v>24</v>
      </c>
      <c r="H465" t="s">
        <v>17</v>
      </c>
      <c r="I465" t="s">
        <v>49</v>
      </c>
      <c r="J465" t="s">
        <v>19</v>
      </c>
      <c r="M465" t="s">
        <v>47</v>
      </c>
      <c r="N465" s="1">
        <v>44480.574999999997</v>
      </c>
    </row>
    <row r="466" spans="1:14" x14ac:dyDescent="0.2">
      <c r="A466">
        <v>468</v>
      </c>
      <c r="B466" t="s">
        <v>87</v>
      </c>
      <c r="C466" t="s">
        <v>32</v>
      </c>
      <c r="D466">
        <v>2</v>
      </c>
      <c r="E466" t="s">
        <v>22</v>
      </c>
      <c r="F466" t="s">
        <v>23</v>
      </c>
      <c r="G466" t="s">
        <v>43</v>
      </c>
      <c r="H466" t="s">
        <v>17</v>
      </c>
      <c r="I466" t="s">
        <v>58</v>
      </c>
      <c r="J466" t="s">
        <v>44</v>
      </c>
      <c r="M466" t="s">
        <v>34</v>
      </c>
      <c r="N466" s="1">
        <v>44480.599305555559</v>
      </c>
    </row>
    <row r="467" spans="1:14" x14ac:dyDescent="0.2">
      <c r="A467">
        <v>469</v>
      </c>
      <c r="B467" t="s">
        <v>14</v>
      </c>
      <c r="C467" t="s">
        <v>42</v>
      </c>
      <c r="D467">
        <v>1</v>
      </c>
      <c r="E467" t="s">
        <v>27</v>
      </c>
      <c r="F467" t="s">
        <v>71</v>
      </c>
      <c r="G467" t="s">
        <v>48</v>
      </c>
      <c r="H467" t="s">
        <v>25</v>
      </c>
      <c r="I467" t="s">
        <v>36</v>
      </c>
      <c r="J467" t="s">
        <v>59</v>
      </c>
      <c r="M467" t="s">
        <v>20</v>
      </c>
      <c r="N467" s="1">
        <v>44480.627083333333</v>
      </c>
    </row>
    <row r="468" spans="1:14" x14ac:dyDescent="0.2">
      <c r="A468">
        <v>470</v>
      </c>
      <c r="B468" t="s">
        <v>14</v>
      </c>
      <c r="C468" t="s">
        <v>42</v>
      </c>
      <c r="D468">
        <v>6</v>
      </c>
      <c r="E468" t="s">
        <v>27</v>
      </c>
      <c r="F468" t="s">
        <v>71</v>
      </c>
      <c r="G468" t="s">
        <v>48</v>
      </c>
      <c r="H468" t="s">
        <v>17</v>
      </c>
      <c r="I468" t="s">
        <v>30</v>
      </c>
      <c r="J468" t="s">
        <v>37</v>
      </c>
      <c r="M468" t="s">
        <v>51</v>
      </c>
      <c r="N468" s="1">
        <v>44481.451388888891</v>
      </c>
    </row>
    <row r="469" spans="1:14" x14ac:dyDescent="0.2">
      <c r="A469">
        <v>471</v>
      </c>
      <c r="B469" t="s">
        <v>87</v>
      </c>
      <c r="C469" t="s">
        <v>32</v>
      </c>
      <c r="D469">
        <v>2</v>
      </c>
      <c r="E469" t="s">
        <v>27</v>
      </c>
      <c r="F469" t="s">
        <v>23</v>
      </c>
      <c r="G469" t="s">
        <v>39</v>
      </c>
      <c r="H469" t="s">
        <v>25</v>
      </c>
      <c r="I469" t="s">
        <v>18</v>
      </c>
      <c r="J469" t="s">
        <v>19</v>
      </c>
      <c r="M469" t="s">
        <v>34</v>
      </c>
      <c r="N469" s="1">
        <v>44481.474999999999</v>
      </c>
    </row>
    <row r="470" spans="1:14" x14ac:dyDescent="0.2">
      <c r="A470">
        <v>472</v>
      </c>
      <c r="B470" t="s">
        <v>87</v>
      </c>
      <c r="C470" t="s">
        <v>32</v>
      </c>
      <c r="D470">
        <v>1</v>
      </c>
      <c r="E470" t="s">
        <v>27</v>
      </c>
      <c r="F470" t="s">
        <v>23</v>
      </c>
      <c r="G470" t="s">
        <v>39</v>
      </c>
      <c r="H470" t="s">
        <v>25</v>
      </c>
      <c r="I470" t="s">
        <v>18</v>
      </c>
      <c r="J470" t="s">
        <v>41</v>
      </c>
      <c r="M470" t="s">
        <v>20</v>
      </c>
      <c r="N470" s="1">
        <v>44481.668055555558</v>
      </c>
    </row>
    <row r="471" spans="1:14" x14ac:dyDescent="0.2">
      <c r="A471">
        <v>473</v>
      </c>
      <c r="B471" t="s">
        <v>14</v>
      </c>
      <c r="C471" t="s">
        <v>15</v>
      </c>
      <c r="D471">
        <v>2</v>
      </c>
      <c r="E471" t="s">
        <v>16</v>
      </c>
      <c r="F471" t="s">
        <v>23</v>
      </c>
      <c r="G471" t="s">
        <v>43</v>
      </c>
      <c r="H471" t="s">
        <v>76</v>
      </c>
      <c r="I471" t="s">
        <v>54</v>
      </c>
      <c r="J471" t="s">
        <v>33</v>
      </c>
      <c r="M471" t="s">
        <v>20</v>
      </c>
      <c r="N471" s="1">
        <v>44481.697222222225</v>
      </c>
    </row>
    <row r="472" spans="1:14" x14ac:dyDescent="0.2">
      <c r="A472">
        <v>474</v>
      </c>
      <c r="B472" t="s">
        <v>87</v>
      </c>
      <c r="C472" t="s">
        <v>32</v>
      </c>
      <c r="D472">
        <v>3</v>
      </c>
      <c r="E472" t="s">
        <v>16</v>
      </c>
      <c r="F472" t="s">
        <v>71</v>
      </c>
      <c r="G472" t="s">
        <v>48</v>
      </c>
      <c r="H472" t="s">
        <v>40</v>
      </c>
      <c r="I472" t="s">
        <v>18</v>
      </c>
      <c r="J472" t="s">
        <v>19</v>
      </c>
      <c r="M472" t="s">
        <v>20</v>
      </c>
      <c r="N472" s="1">
        <v>44482.615277777775</v>
      </c>
    </row>
    <row r="473" spans="1:14" x14ac:dyDescent="0.2">
      <c r="A473">
        <v>475</v>
      </c>
      <c r="B473" t="s">
        <v>14</v>
      </c>
      <c r="C473" t="s">
        <v>42</v>
      </c>
      <c r="D473">
        <v>2</v>
      </c>
      <c r="E473" t="s">
        <v>16</v>
      </c>
      <c r="F473" t="s">
        <v>71</v>
      </c>
      <c r="G473" t="s">
        <v>48</v>
      </c>
      <c r="H473" t="s">
        <v>25</v>
      </c>
      <c r="I473" t="s">
        <v>36</v>
      </c>
      <c r="J473" t="s">
        <v>41</v>
      </c>
      <c r="M473" t="s">
        <v>20</v>
      </c>
      <c r="N473" s="1">
        <v>44482.89166666667</v>
      </c>
    </row>
    <row r="474" spans="1:14" x14ac:dyDescent="0.2">
      <c r="A474">
        <v>476</v>
      </c>
      <c r="B474" t="s">
        <v>14</v>
      </c>
      <c r="C474" t="s">
        <v>15</v>
      </c>
      <c r="D474">
        <v>2</v>
      </c>
      <c r="E474" t="s">
        <v>27</v>
      </c>
      <c r="F474" t="s">
        <v>71</v>
      </c>
      <c r="G474" t="s">
        <v>48</v>
      </c>
      <c r="H474" t="s">
        <v>17</v>
      </c>
      <c r="I474" t="s">
        <v>50</v>
      </c>
      <c r="J474" t="s">
        <v>33</v>
      </c>
      <c r="M474" t="s">
        <v>34</v>
      </c>
      <c r="N474" s="1">
        <v>44483.558333333334</v>
      </c>
    </row>
    <row r="475" spans="1:14" x14ac:dyDescent="0.2">
      <c r="A475">
        <v>477</v>
      </c>
      <c r="B475" t="s">
        <v>14</v>
      </c>
      <c r="C475" t="s">
        <v>21</v>
      </c>
      <c r="D475">
        <v>1</v>
      </c>
      <c r="E475" t="s">
        <v>27</v>
      </c>
      <c r="F475" t="s">
        <v>38</v>
      </c>
      <c r="G475" t="s">
        <v>29</v>
      </c>
      <c r="H475" t="s">
        <v>17</v>
      </c>
      <c r="I475" t="s">
        <v>50</v>
      </c>
      <c r="J475" t="s">
        <v>37</v>
      </c>
      <c r="M475" t="s">
        <v>52</v>
      </c>
      <c r="N475" s="1">
        <v>44484.540972222225</v>
      </c>
    </row>
    <row r="476" spans="1:14" x14ac:dyDescent="0.2">
      <c r="A476">
        <v>478</v>
      </c>
      <c r="B476" t="s">
        <v>14</v>
      </c>
      <c r="C476" t="s">
        <v>42</v>
      </c>
      <c r="D476">
        <v>4</v>
      </c>
      <c r="E476" t="s">
        <v>22</v>
      </c>
      <c r="F476" t="s">
        <v>23</v>
      </c>
      <c r="G476" t="s">
        <v>48</v>
      </c>
      <c r="H476" t="s">
        <v>17</v>
      </c>
      <c r="I476" t="s">
        <v>58</v>
      </c>
      <c r="J476" t="s">
        <v>19</v>
      </c>
      <c r="M476" t="s">
        <v>60</v>
      </c>
      <c r="N476" s="1">
        <v>44485.804166666669</v>
      </c>
    </row>
    <row r="477" spans="1:14" x14ac:dyDescent="0.2">
      <c r="A477">
        <v>479</v>
      </c>
      <c r="B477" t="s">
        <v>87</v>
      </c>
      <c r="C477" t="s">
        <v>32</v>
      </c>
      <c r="D477">
        <v>5</v>
      </c>
      <c r="E477" t="s">
        <v>16</v>
      </c>
      <c r="F477" t="s">
        <v>28</v>
      </c>
      <c r="G477" t="s">
        <v>29</v>
      </c>
      <c r="H477" t="s">
        <v>17</v>
      </c>
      <c r="I477" t="s">
        <v>18</v>
      </c>
      <c r="J477" t="s">
        <v>44</v>
      </c>
      <c r="M477" t="s">
        <v>20</v>
      </c>
      <c r="N477" s="1">
        <v>44488.363888888889</v>
      </c>
    </row>
    <row r="478" spans="1:14" x14ac:dyDescent="0.2">
      <c r="A478">
        <v>480</v>
      </c>
      <c r="B478" t="s">
        <v>14</v>
      </c>
      <c r="C478" t="s">
        <v>42</v>
      </c>
      <c r="F478" t="s">
        <v>38</v>
      </c>
      <c r="G478" t="s">
        <v>46</v>
      </c>
      <c r="H478" t="s">
        <v>17</v>
      </c>
      <c r="I478" t="s">
        <v>49</v>
      </c>
      <c r="J478" t="s">
        <v>19</v>
      </c>
      <c r="M478" t="s">
        <v>20</v>
      </c>
      <c r="N478" s="1">
        <v>44488.540972222225</v>
      </c>
    </row>
    <row r="479" spans="1:14" x14ac:dyDescent="0.2">
      <c r="A479">
        <v>481</v>
      </c>
      <c r="B479" t="s">
        <v>87</v>
      </c>
      <c r="C479" t="s">
        <v>32</v>
      </c>
      <c r="D479">
        <v>2</v>
      </c>
      <c r="E479" t="s">
        <v>22</v>
      </c>
      <c r="F479" t="s">
        <v>23</v>
      </c>
      <c r="G479" t="s">
        <v>39</v>
      </c>
      <c r="H479" t="s">
        <v>17</v>
      </c>
      <c r="I479" t="s">
        <v>30</v>
      </c>
      <c r="J479" t="s">
        <v>19</v>
      </c>
      <c r="M479" t="s">
        <v>34</v>
      </c>
      <c r="N479" s="1">
        <v>44488.909722222219</v>
      </c>
    </row>
    <row r="480" spans="1:14" x14ac:dyDescent="0.2">
      <c r="A480">
        <v>482</v>
      </c>
      <c r="B480" t="s">
        <v>14</v>
      </c>
      <c r="C480" t="s">
        <v>42</v>
      </c>
      <c r="D480">
        <v>3</v>
      </c>
      <c r="E480" t="s">
        <v>22</v>
      </c>
      <c r="F480" t="s">
        <v>28</v>
      </c>
      <c r="G480" t="s">
        <v>46</v>
      </c>
      <c r="H480" t="s">
        <v>40</v>
      </c>
      <c r="I480" t="s">
        <v>50</v>
      </c>
      <c r="J480" t="s">
        <v>19</v>
      </c>
      <c r="M480" t="s">
        <v>61</v>
      </c>
      <c r="N480" s="1">
        <v>44490.481249999997</v>
      </c>
    </row>
    <row r="481" spans="1:14" x14ac:dyDescent="0.2">
      <c r="A481">
        <v>483</v>
      </c>
      <c r="B481" t="s">
        <v>88</v>
      </c>
      <c r="C481" t="s">
        <v>32</v>
      </c>
      <c r="D481">
        <v>0</v>
      </c>
      <c r="E481" t="s">
        <v>27</v>
      </c>
      <c r="F481" t="s">
        <v>23</v>
      </c>
      <c r="G481" t="s">
        <v>29</v>
      </c>
      <c r="H481" t="s">
        <v>25</v>
      </c>
      <c r="I481" t="s">
        <v>50</v>
      </c>
      <c r="J481" t="s">
        <v>33</v>
      </c>
      <c r="M481" t="s">
        <v>20</v>
      </c>
      <c r="N481" s="1">
        <v>44490.494444444441</v>
      </c>
    </row>
    <row r="482" spans="1:14" x14ac:dyDescent="0.2">
      <c r="A482">
        <v>484</v>
      </c>
      <c r="B482" t="s">
        <v>88</v>
      </c>
      <c r="C482" t="s">
        <v>32</v>
      </c>
      <c r="D482">
        <v>3</v>
      </c>
      <c r="E482" t="s">
        <v>27</v>
      </c>
      <c r="F482" t="s">
        <v>38</v>
      </c>
      <c r="G482" t="s">
        <v>46</v>
      </c>
      <c r="H482" t="s">
        <v>17</v>
      </c>
      <c r="I482" t="s">
        <v>49</v>
      </c>
      <c r="J482" t="s">
        <v>19</v>
      </c>
      <c r="M482" t="s">
        <v>20</v>
      </c>
      <c r="N482" s="1">
        <v>44490.556944444441</v>
      </c>
    </row>
    <row r="483" spans="1:14" x14ac:dyDescent="0.2">
      <c r="A483">
        <v>485</v>
      </c>
      <c r="B483" t="s">
        <v>88</v>
      </c>
      <c r="C483" t="s">
        <v>32</v>
      </c>
      <c r="D483">
        <v>0</v>
      </c>
      <c r="E483" t="s">
        <v>27</v>
      </c>
      <c r="F483" t="s">
        <v>23</v>
      </c>
      <c r="G483" t="s">
        <v>24</v>
      </c>
      <c r="H483" t="s">
        <v>25</v>
      </c>
      <c r="I483" t="s">
        <v>18</v>
      </c>
      <c r="J483" t="s">
        <v>19</v>
      </c>
      <c r="M483" t="s">
        <v>65</v>
      </c>
      <c r="N483" s="1">
        <v>44490.593055555553</v>
      </c>
    </row>
    <row r="484" spans="1:14" x14ac:dyDescent="0.2">
      <c r="A484">
        <v>486</v>
      </c>
      <c r="B484" t="s">
        <v>14</v>
      </c>
      <c r="C484" t="s">
        <v>15</v>
      </c>
      <c r="D484">
        <v>3</v>
      </c>
      <c r="E484" t="s">
        <v>27</v>
      </c>
      <c r="F484" t="s">
        <v>71</v>
      </c>
      <c r="G484" t="s">
        <v>48</v>
      </c>
      <c r="H484" t="s">
        <v>17</v>
      </c>
      <c r="I484" t="s">
        <v>30</v>
      </c>
      <c r="J484" t="s">
        <v>41</v>
      </c>
      <c r="M484" t="s">
        <v>20</v>
      </c>
      <c r="N484" s="1">
        <v>44490.612500000003</v>
      </c>
    </row>
    <row r="485" spans="1:14" x14ac:dyDescent="0.2">
      <c r="A485">
        <v>487</v>
      </c>
      <c r="B485" t="s">
        <v>14</v>
      </c>
      <c r="C485" t="s">
        <v>42</v>
      </c>
      <c r="D485">
        <v>3</v>
      </c>
      <c r="E485" t="s">
        <v>27</v>
      </c>
      <c r="F485" t="s">
        <v>38</v>
      </c>
      <c r="G485" t="s">
        <v>29</v>
      </c>
      <c r="H485" t="s">
        <v>17</v>
      </c>
      <c r="I485" t="s">
        <v>49</v>
      </c>
      <c r="J485" t="s">
        <v>19</v>
      </c>
      <c r="M485" t="s">
        <v>89</v>
      </c>
      <c r="N485" s="1">
        <v>44490.620138888888</v>
      </c>
    </row>
    <row r="486" spans="1:14" x14ac:dyDescent="0.2">
      <c r="A486">
        <v>489</v>
      </c>
      <c r="B486" t="s">
        <v>88</v>
      </c>
      <c r="C486" t="s">
        <v>32</v>
      </c>
      <c r="D486">
        <v>0</v>
      </c>
      <c r="E486" t="s">
        <v>27</v>
      </c>
      <c r="F486" t="s">
        <v>23</v>
      </c>
      <c r="G486" t="s">
        <v>24</v>
      </c>
      <c r="H486" t="s">
        <v>17</v>
      </c>
      <c r="I486" t="s">
        <v>54</v>
      </c>
      <c r="J486" t="s">
        <v>19</v>
      </c>
      <c r="M486" t="s">
        <v>34</v>
      </c>
      <c r="N486" s="1">
        <v>44491.429166666669</v>
      </c>
    </row>
    <row r="487" spans="1:14" x14ac:dyDescent="0.2">
      <c r="A487">
        <v>490</v>
      </c>
      <c r="B487" t="s">
        <v>88</v>
      </c>
      <c r="C487" t="s">
        <v>32</v>
      </c>
      <c r="D487">
        <v>3</v>
      </c>
      <c r="E487" t="s">
        <v>27</v>
      </c>
      <c r="F487" t="s">
        <v>23</v>
      </c>
      <c r="G487" t="s">
        <v>48</v>
      </c>
      <c r="H487" t="s">
        <v>76</v>
      </c>
      <c r="I487" t="s">
        <v>26</v>
      </c>
      <c r="J487" t="s">
        <v>37</v>
      </c>
      <c r="M487" t="s">
        <v>20</v>
      </c>
      <c r="N487" s="1">
        <v>44491.831944444442</v>
      </c>
    </row>
    <row r="488" spans="1:14" x14ac:dyDescent="0.2">
      <c r="A488">
        <v>491</v>
      </c>
      <c r="B488" t="s">
        <v>88</v>
      </c>
      <c r="C488" t="s">
        <v>32</v>
      </c>
      <c r="D488">
        <v>4</v>
      </c>
      <c r="E488" t="s">
        <v>27</v>
      </c>
      <c r="F488" t="s">
        <v>71</v>
      </c>
      <c r="G488" t="s">
        <v>48</v>
      </c>
      <c r="H488" t="s">
        <v>17</v>
      </c>
      <c r="I488" t="s">
        <v>54</v>
      </c>
      <c r="J488" t="s">
        <v>19</v>
      </c>
      <c r="M488" t="s">
        <v>64</v>
      </c>
      <c r="N488" s="1">
        <v>44494.415277777778</v>
      </c>
    </row>
    <row r="489" spans="1:14" x14ac:dyDescent="0.2">
      <c r="A489">
        <v>492</v>
      </c>
      <c r="B489" t="s">
        <v>88</v>
      </c>
      <c r="C489" t="s">
        <v>32</v>
      </c>
      <c r="D489">
        <v>3</v>
      </c>
      <c r="E489" t="s">
        <v>27</v>
      </c>
      <c r="F489" t="s">
        <v>71</v>
      </c>
      <c r="G489" t="s">
        <v>48</v>
      </c>
      <c r="H489" t="s">
        <v>17</v>
      </c>
      <c r="I489" t="s">
        <v>36</v>
      </c>
      <c r="J489" t="s">
        <v>33</v>
      </c>
      <c r="M489" t="s">
        <v>60</v>
      </c>
      <c r="N489" s="1">
        <v>44494.781944444447</v>
      </c>
    </row>
    <row r="490" spans="1:14" x14ac:dyDescent="0.2">
      <c r="A490">
        <v>493</v>
      </c>
      <c r="B490" t="s">
        <v>14</v>
      </c>
      <c r="C490" t="s">
        <v>42</v>
      </c>
      <c r="D490">
        <v>2</v>
      </c>
      <c r="F490" t="s">
        <v>71</v>
      </c>
      <c r="G490" t="s">
        <v>48</v>
      </c>
      <c r="H490" t="s">
        <v>17</v>
      </c>
      <c r="I490" t="s">
        <v>49</v>
      </c>
      <c r="J490" t="s">
        <v>37</v>
      </c>
      <c r="M490" t="s">
        <v>51</v>
      </c>
      <c r="N490" s="1">
        <v>44495.753472222219</v>
      </c>
    </row>
    <row r="491" spans="1:14" x14ac:dyDescent="0.2">
      <c r="A491">
        <v>494</v>
      </c>
      <c r="B491" t="s">
        <v>88</v>
      </c>
      <c r="C491" t="s">
        <v>32</v>
      </c>
      <c r="D491">
        <v>3</v>
      </c>
      <c r="E491" t="s">
        <v>27</v>
      </c>
      <c r="F491" t="s">
        <v>28</v>
      </c>
      <c r="G491" t="s">
        <v>46</v>
      </c>
      <c r="H491" t="s">
        <v>76</v>
      </c>
      <c r="I491" t="s">
        <v>26</v>
      </c>
      <c r="J491" t="s">
        <v>33</v>
      </c>
      <c r="M491" t="s">
        <v>20</v>
      </c>
      <c r="N491" s="1">
        <v>44497.351388888892</v>
      </c>
    </row>
    <row r="492" spans="1:14" x14ac:dyDescent="0.2">
      <c r="A492">
        <v>495</v>
      </c>
      <c r="B492" t="s">
        <v>88</v>
      </c>
      <c r="C492" t="s">
        <v>32</v>
      </c>
      <c r="D492">
        <v>2</v>
      </c>
      <c r="E492" t="s">
        <v>22</v>
      </c>
      <c r="F492" t="s">
        <v>23</v>
      </c>
      <c r="G492" t="s">
        <v>43</v>
      </c>
      <c r="H492" t="s">
        <v>17</v>
      </c>
      <c r="I492" t="s">
        <v>18</v>
      </c>
      <c r="J492" t="s">
        <v>19</v>
      </c>
      <c r="M492" t="s">
        <v>20</v>
      </c>
      <c r="N492" s="1">
        <v>44497.554166666669</v>
      </c>
    </row>
    <row r="493" spans="1:14" x14ac:dyDescent="0.2">
      <c r="A493">
        <v>496</v>
      </c>
      <c r="B493" t="s">
        <v>14</v>
      </c>
      <c r="C493" t="s">
        <v>42</v>
      </c>
      <c r="D493">
        <v>1</v>
      </c>
      <c r="E493" t="s">
        <v>27</v>
      </c>
      <c r="F493" t="s">
        <v>23</v>
      </c>
      <c r="G493" t="s">
        <v>43</v>
      </c>
      <c r="H493" t="s">
        <v>76</v>
      </c>
      <c r="I493" t="s">
        <v>54</v>
      </c>
      <c r="J493" t="s">
        <v>37</v>
      </c>
      <c r="M493" t="s">
        <v>20</v>
      </c>
      <c r="N493" s="1">
        <v>44498.770138888889</v>
      </c>
    </row>
    <row r="494" spans="1:14" x14ac:dyDescent="0.2">
      <c r="A494">
        <v>497</v>
      </c>
      <c r="B494" t="s">
        <v>14</v>
      </c>
      <c r="C494" t="s">
        <v>42</v>
      </c>
      <c r="D494">
        <v>3</v>
      </c>
      <c r="E494" t="s">
        <v>27</v>
      </c>
      <c r="F494" t="s">
        <v>23</v>
      </c>
      <c r="G494" t="s">
        <v>39</v>
      </c>
      <c r="H494" t="s">
        <v>17</v>
      </c>
      <c r="I494" t="s">
        <v>58</v>
      </c>
      <c r="J494" t="s">
        <v>33</v>
      </c>
      <c r="M494" t="s">
        <v>20</v>
      </c>
      <c r="N494" s="1">
        <v>44500.703472222223</v>
      </c>
    </row>
    <row r="495" spans="1:14" x14ac:dyDescent="0.2">
      <c r="A495">
        <v>498</v>
      </c>
      <c r="B495" t="s">
        <v>14</v>
      </c>
      <c r="C495" t="s">
        <v>42</v>
      </c>
      <c r="D495">
        <v>4</v>
      </c>
      <c r="E495" t="s">
        <v>16</v>
      </c>
      <c r="F495" t="s">
        <v>23</v>
      </c>
      <c r="G495" t="s">
        <v>24</v>
      </c>
      <c r="H495" t="s">
        <v>35</v>
      </c>
      <c r="I495" t="s">
        <v>26</v>
      </c>
      <c r="J495" t="s">
        <v>33</v>
      </c>
      <c r="M495" t="s">
        <v>20</v>
      </c>
      <c r="N495" s="1">
        <v>44501.412499999999</v>
      </c>
    </row>
    <row r="496" spans="1:14" x14ac:dyDescent="0.2">
      <c r="A496">
        <v>499</v>
      </c>
      <c r="B496" t="s">
        <v>14</v>
      </c>
      <c r="C496" t="s">
        <v>42</v>
      </c>
      <c r="D496">
        <v>4</v>
      </c>
      <c r="E496" t="s">
        <v>27</v>
      </c>
      <c r="F496" t="s">
        <v>28</v>
      </c>
      <c r="G496" t="s">
        <v>29</v>
      </c>
      <c r="H496" t="s">
        <v>17</v>
      </c>
      <c r="I496" t="s">
        <v>49</v>
      </c>
      <c r="J496" t="s">
        <v>37</v>
      </c>
      <c r="M496" t="s">
        <v>20</v>
      </c>
      <c r="N496" s="1">
        <v>44502.355555555558</v>
      </c>
    </row>
    <row r="497" spans="1:14" x14ac:dyDescent="0.2">
      <c r="A497">
        <v>500</v>
      </c>
      <c r="B497" t="s">
        <v>14</v>
      </c>
      <c r="C497" t="s">
        <v>21</v>
      </c>
      <c r="D497">
        <v>2</v>
      </c>
      <c r="E497" t="s">
        <v>16</v>
      </c>
      <c r="F497" t="s">
        <v>28</v>
      </c>
      <c r="G497" t="s">
        <v>29</v>
      </c>
      <c r="H497" t="s">
        <v>25</v>
      </c>
      <c r="I497" t="s">
        <v>26</v>
      </c>
      <c r="J497" t="s">
        <v>33</v>
      </c>
      <c r="M497" t="s">
        <v>34</v>
      </c>
      <c r="N497" s="1">
        <v>44503.008333333331</v>
      </c>
    </row>
    <row r="498" spans="1:14" x14ac:dyDescent="0.2">
      <c r="A498">
        <v>501</v>
      </c>
      <c r="B498" t="s">
        <v>88</v>
      </c>
      <c r="C498" t="s">
        <v>32</v>
      </c>
      <c r="D498">
        <v>5</v>
      </c>
      <c r="E498" t="s">
        <v>27</v>
      </c>
      <c r="F498" t="s">
        <v>28</v>
      </c>
      <c r="G498" t="s">
        <v>24</v>
      </c>
      <c r="H498" t="s">
        <v>40</v>
      </c>
      <c r="I498" t="s">
        <v>26</v>
      </c>
      <c r="J498" t="s">
        <v>19</v>
      </c>
      <c r="M498" t="s">
        <v>51</v>
      </c>
      <c r="N498" s="1">
        <v>44503.804166666669</v>
      </c>
    </row>
    <row r="499" spans="1:14" x14ac:dyDescent="0.2">
      <c r="A499">
        <v>502</v>
      </c>
      <c r="B499" t="s">
        <v>88</v>
      </c>
      <c r="C499" t="s">
        <v>32</v>
      </c>
      <c r="D499">
        <v>4</v>
      </c>
      <c r="E499" t="s">
        <v>22</v>
      </c>
      <c r="F499" t="s">
        <v>71</v>
      </c>
      <c r="G499" t="s">
        <v>48</v>
      </c>
      <c r="H499" t="s">
        <v>17</v>
      </c>
      <c r="I499" t="s">
        <v>49</v>
      </c>
      <c r="J499" t="s">
        <v>41</v>
      </c>
      <c r="M499" t="s">
        <v>20</v>
      </c>
      <c r="N499" s="1">
        <v>44504.577777777777</v>
      </c>
    </row>
    <row r="500" spans="1:14" x14ac:dyDescent="0.2">
      <c r="A500">
        <v>503</v>
      </c>
      <c r="B500" t="s">
        <v>14</v>
      </c>
      <c r="C500" t="s">
        <v>15</v>
      </c>
      <c r="D500">
        <v>3</v>
      </c>
      <c r="E500" t="s">
        <v>27</v>
      </c>
      <c r="F500" t="s">
        <v>71</v>
      </c>
      <c r="G500" t="s">
        <v>48</v>
      </c>
      <c r="H500" t="s">
        <v>17</v>
      </c>
      <c r="I500" t="s">
        <v>54</v>
      </c>
      <c r="J500" t="s">
        <v>37</v>
      </c>
      <c r="M500" t="s">
        <v>34</v>
      </c>
      <c r="N500" s="1">
        <v>44505.593055555553</v>
      </c>
    </row>
    <row r="501" spans="1:14" x14ac:dyDescent="0.2">
      <c r="A501">
        <v>504</v>
      </c>
      <c r="B501" t="s">
        <v>88</v>
      </c>
      <c r="C501" t="s">
        <v>32</v>
      </c>
      <c r="D501">
        <v>1</v>
      </c>
      <c r="E501" t="s">
        <v>27</v>
      </c>
      <c r="F501" t="s">
        <v>23</v>
      </c>
      <c r="G501" t="s">
        <v>43</v>
      </c>
      <c r="H501" t="s">
        <v>17</v>
      </c>
      <c r="I501" t="s">
        <v>18</v>
      </c>
      <c r="J501" t="s">
        <v>44</v>
      </c>
      <c r="M501" t="s">
        <v>20</v>
      </c>
      <c r="N501" s="1">
        <v>44508.431250000001</v>
      </c>
    </row>
    <row r="502" spans="1:14" x14ac:dyDescent="0.2">
      <c r="A502">
        <v>505</v>
      </c>
      <c r="B502" t="s">
        <v>90</v>
      </c>
      <c r="C502" t="s">
        <v>56</v>
      </c>
      <c r="D502">
        <v>3</v>
      </c>
      <c r="E502" t="s">
        <v>22</v>
      </c>
      <c r="F502" t="s">
        <v>71</v>
      </c>
      <c r="G502" t="s">
        <v>48</v>
      </c>
      <c r="H502" t="s">
        <v>17</v>
      </c>
      <c r="I502" t="s">
        <v>30</v>
      </c>
      <c r="J502" t="s">
        <v>41</v>
      </c>
      <c r="M502" t="s">
        <v>20</v>
      </c>
      <c r="N502" s="1">
        <v>44508.606944444444</v>
      </c>
    </row>
    <row r="503" spans="1:14" x14ac:dyDescent="0.2">
      <c r="A503">
        <v>506</v>
      </c>
      <c r="B503" t="s">
        <v>14</v>
      </c>
      <c r="C503" t="s">
        <v>42</v>
      </c>
      <c r="D503">
        <v>0</v>
      </c>
      <c r="E503" t="s">
        <v>22</v>
      </c>
      <c r="F503" t="s">
        <v>23</v>
      </c>
      <c r="G503" t="s">
        <v>43</v>
      </c>
      <c r="H503" t="s">
        <v>17</v>
      </c>
      <c r="I503" t="s">
        <v>54</v>
      </c>
      <c r="J503" t="s">
        <v>19</v>
      </c>
      <c r="M503" t="s">
        <v>20</v>
      </c>
      <c r="N503" s="1">
        <v>44508.800694444442</v>
      </c>
    </row>
    <row r="504" spans="1:14" x14ac:dyDescent="0.2">
      <c r="A504">
        <v>507</v>
      </c>
      <c r="B504" t="s">
        <v>88</v>
      </c>
      <c r="C504" t="s">
        <v>32</v>
      </c>
      <c r="D504">
        <v>1</v>
      </c>
      <c r="E504" t="s">
        <v>22</v>
      </c>
      <c r="F504" t="s">
        <v>38</v>
      </c>
      <c r="G504" t="s">
        <v>39</v>
      </c>
      <c r="H504" t="s">
        <v>17</v>
      </c>
      <c r="I504" t="s">
        <v>49</v>
      </c>
      <c r="J504" t="s">
        <v>19</v>
      </c>
      <c r="M504" t="s">
        <v>91</v>
      </c>
      <c r="N504" s="1">
        <v>44509.263194444444</v>
      </c>
    </row>
    <row r="505" spans="1:14" x14ac:dyDescent="0.2">
      <c r="A505">
        <v>508</v>
      </c>
      <c r="B505" t="s">
        <v>14</v>
      </c>
      <c r="C505" t="s">
        <v>42</v>
      </c>
      <c r="D505">
        <v>2</v>
      </c>
      <c r="E505" t="s">
        <v>22</v>
      </c>
      <c r="F505" t="s">
        <v>71</v>
      </c>
      <c r="G505" t="s">
        <v>48</v>
      </c>
      <c r="H505" t="s">
        <v>17</v>
      </c>
      <c r="I505" t="s">
        <v>54</v>
      </c>
      <c r="J505" t="s">
        <v>44</v>
      </c>
      <c r="M505" t="s">
        <v>20</v>
      </c>
      <c r="N505" s="1">
        <v>44512.898611111108</v>
      </c>
    </row>
    <row r="506" spans="1:14" x14ac:dyDescent="0.2">
      <c r="A506">
        <v>509</v>
      </c>
      <c r="B506" t="s">
        <v>88</v>
      </c>
      <c r="C506" t="s">
        <v>32</v>
      </c>
      <c r="D506">
        <v>3</v>
      </c>
      <c r="E506" t="s">
        <v>27</v>
      </c>
      <c r="F506" t="s">
        <v>71</v>
      </c>
      <c r="G506" t="s">
        <v>48</v>
      </c>
      <c r="H506" t="s">
        <v>17</v>
      </c>
      <c r="I506" t="s">
        <v>18</v>
      </c>
      <c r="J506" t="s">
        <v>44</v>
      </c>
      <c r="M506" t="s">
        <v>20</v>
      </c>
      <c r="N506" s="1">
        <v>44515.438888888886</v>
      </c>
    </row>
    <row r="507" spans="1:14" x14ac:dyDescent="0.2">
      <c r="A507">
        <v>510</v>
      </c>
      <c r="B507" t="s">
        <v>88</v>
      </c>
      <c r="C507" t="s">
        <v>32</v>
      </c>
      <c r="D507">
        <v>2</v>
      </c>
      <c r="E507" t="s">
        <v>22</v>
      </c>
      <c r="F507" t="s">
        <v>23</v>
      </c>
      <c r="G507" t="s">
        <v>43</v>
      </c>
      <c r="H507" t="s">
        <v>17</v>
      </c>
      <c r="I507" t="s">
        <v>18</v>
      </c>
      <c r="J507" t="s">
        <v>19</v>
      </c>
      <c r="M507" t="s">
        <v>34</v>
      </c>
      <c r="N507" s="1">
        <v>44515.826388888891</v>
      </c>
    </row>
    <row r="508" spans="1:14" x14ac:dyDescent="0.2">
      <c r="A508">
        <v>511</v>
      </c>
      <c r="B508" t="s">
        <v>92</v>
      </c>
      <c r="C508" t="s">
        <v>32</v>
      </c>
      <c r="D508">
        <v>2</v>
      </c>
      <c r="E508" t="s">
        <v>27</v>
      </c>
      <c r="F508" t="s">
        <v>23</v>
      </c>
      <c r="G508" t="s">
        <v>43</v>
      </c>
      <c r="H508" t="s">
        <v>76</v>
      </c>
      <c r="I508" t="s">
        <v>54</v>
      </c>
      <c r="J508" t="s">
        <v>44</v>
      </c>
      <c r="M508" t="s">
        <v>20</v>
      </c>
      <c r="N508" s="1">
        <v>44516.713194444441</v>
      </c>
    </row>
    <row r="509" spans="1:14" x14ac:dyDescent="0.2">
      <c r="A509">
        <v>512</v>
      </c>
      <c r="B509" t="s">
        <v>92</v>
      </c>
      <c r="C509" t="s">
        <v>32</v>
      </c>
      <c r="D509">
        <v>4</v>
      </c>
      <c r="E509" t="s">
        <v>27</v>
      </c>
      <c r="F509" t="s">
        <v>71</v>
      </c>
      <c r="G509" t="s">
        <v>48</v>
      </c>
      <c r="H509" t="s">
        <v>17</v>
      </c>
      <c r="I509" t="s">
        <v>30</v>
      </c>
      <c r="J509" t="s">
        <v>44</v>
      </c>
      <c r="M509" t="s">
        <v>20</v>
      </c>
      <c r="N509" s="1">
        <v>44517.638888888891</v>
      </c>
    </row>
    <row r="510" spans="1:14" x14ac:dyDescent="0.2">
      <c r="A510">
        <v>513</v>
      </c>
      <c r="B510" t="s">
        <v>14</v>
      </c>
      <c r="C510" t="s">
        <v>42</v>
      </c>
      <c r="D510">
        <v>3</v>
      </c>
      <c r="E510" t="s">
        <v>22</v>
      </c>
      <c r="F510" t="s">
        <v>23</v>
      </c>
      <c r="G510" t="s">
        <v>24</v>
      </c>
      <c r="H510" t="s">
        <v>83</v>
      </c>
      <c r="I510" t="s">
        <v>26</v>
      </c>
      <c r="J510" t="s">
        <v>44</v>
      </c>
      <c r="M510" t="s">
        <v>20</v>
      </c>
      <c r="N510" s="1">
        <v>44517.795138888891</v>
      </c>
    </row>
    <row r="511" spans="1:14" x14ac:dyDescent="0.2">
      <c r="A511">
        <v>514</v>
      </c>
      <c r="B511" t="s">
        <v>92</v>
      </c>
      <c r="C511" t="s">
        <v>32</v>
      </c>
      <c r="D511">
        <v>2</v>
      </c>
      <c r="E511" t="s">
        <v>22</v>
      </c>
      <c r="F511" t="s">
        <v>28</v>
      </c>
      <c r="G511" t="s">
        <v>39</v>
      </c>
      <c r="H511" t="s">
        <v>40</v>
      </c>
      <c r="I511" t="s">
        <v>18</v>
      </c>
      <c r="J511" t="s">
        <v>19</v>
      </c>
      <c r="M511" t="s">
        <v>20</v>
      </c>
      <c r="N511" s="1">
        <v>44519.361805555556</v>
      </c>
    </row>
    <row r="512" spans="1:14" x14ac:dyDescent="0.2">
      <c r="A512">
        <v>515</v>
      </c>
      <c r="B512" t="s">
        <v>14</v>
      </c>
      <c r="C512" t="s">
        <v>15</v>
      </c>
      <c r="D512">
        <v>0</v>
      </c>
      <c r="E512" t="s">
        <v>27</v>
      </c>
      <c r="F512" t="s">
        <v>28</v>
      </c>
      <c r="G512" t="s">
        <v>29</v>
      </c>
      <c r="H512" t="s">
        <v>17</v>
      </c>
      <c r="I512" t="s">
        <v>54</v>
      </c>
      <c r="J512" t="s">
        <v>19</v>
      </c>
      <c r="M512" t="s">
        <v>20</v>
      </c>
      <c r="N512" s="1">
        <v>44520.894444444442</v>
      </c>
    </row>
    <row r="513" spans="1:14" x14ac:dyDescent="0.2">
      <c r="A513">
        <v>516</v>
      </c>
      <c r="B513" t="s">
        <v>14</v>
      </c>
      <c r="C513" t="s">
        <v>42</v>
      </c>
      <c r="D513">
        <v>3</v>
      </c>
      <c r="E513" t="s">
        <v>22</v>
      </c>
      <c r="F513" t="s">
        <v>38</v>
      </c>
      <c r="G513" t="s">
        <v>24</v>
      </c>
      <c r="H513" t="s">
        <v>17</v>
      </c>
      <c r="I513" t="s">
        <v>30</v>
      </c>
      <c r="J513" t="s">
        <v>19</v>
      </c>
      <c r="M513" t="s">
        <v>34</v>
      </c>
      <c r="N513" s="1">
        <v>44523.385416666664</v>
      </c>
    </row>
    <row r="514" spans="1:14" x14ac:dyDescent="0.2">
      <c r="A514">
        <v>517</v>
      </c>
      <c r="B514" t="s">
        <v>14</v>
      </c>
      <c r="C514" t="s">
        <v>42</v>
      </c>
      <c r="D514">
        <v>2</v>
      </c>
      <c r="F514" t="s">
        <v>23</v>
      </c>
      <c r="G514" t="s">
        <v>39</v>
      </c>
      <c r="H514" t="s">
        <v>17</v>
      </c>
      <c r="I514" t="s">
        <v>18</v>
      </c>
      <c r="J514" t="s">
        <v>19</v>
      </c>
      <c r="M514" t="s">
        <v>20</v>
      </c>
      <c r="N514" s="1">
        <v>44523.477777777778</v>
      </c>
    </row>
    <row r="515" spans="1:14" x14ac:dyDescent="0.2">
      <c r="A515">
        <v>518</v>
      </c>
      <c r="B515" t="s">
        <v>92</v>
      </c>
      <c r="C515" t="s">
        <v>32</v>
      </c>
      <c r="D515">
        <v>2</v>
      </c>
      <c r="E515" t="s">
        <v>27</v>
      </c>
      <c r="F515" t="s">
        <v>23</v>
      </c>
      <c r="G515" t="s">
        <v>24</v>
      </c>
      <c r="H515" t="s">
        <v>76</v>
      </c>
      <c r="I515" t="s">
        <v>26</v>
      </c>
      <c r="J515" t="s">
        <v>19</v>
      </c>
      <c r="M515" t="s">
        <v>20</v>
      </c>
      <c r="N515" s="1">
        <v>44524.50277777778</v>
      </c>
    </row>
    <row r="516" spans="1:14" x14ac:dyDescent="0.2">
      <c r="A516">
        <v>519</v>
      </c>
      <c r="B516" t="s">
        <v>14</v>
      </c>
      <c r="C516" t="s">
        <v>42</v>
      </c>
      <c r="D516">
        <v>3</v>
      </c>
      <c r="E516" t="s">
        <v>27</v>
      </c>
      <c r="F516" t="s">
        <v>28</v>
      </c>
      <c r="G516" t="s">
        <v>46</v>
      </c>
      <c r="H516" t="s">
        <v>25</v>
      </c>
      <c r="I516" t="s">
        <v>54</v>
      </c>
      <c r="J516" t="s">
        <v>37</v>
      </c>
      <c r="M516" t="s">
        <v>20</v>
      </c>
      <c r="N516" s="1">
        <v>44528.388194444444</v>
      </c>
    </row>
    <row r="517" spans="1:14" x14ac:dyDescent="0.2">
      <c r="A517">
        <v>520</v>
      </c>
      <c r="B517" t="s">
        <v>92</v>
      </c>
      <c r="C517" t="s">
        <v>32</v>
      </c>
      <c r="D517">
        <v>3</v>
      </c>
      <c r="E517" t="s">
        <v>27</v>
      </c>
      <c r="F517" t="s">
        <v>38</v>
      </c>
      <c r="G517" t="s">
        <v>43</v>
      </c>
      <c r="H517" t="s">
        <v>76</v>
      </c>
      <c r="I517" t="s">
        <v>54</v>
      </c>
      <c r="J517" t="s">
        <v>19</v>
      </c>
      <c r="M517" t="s">
        <v>20</v>
      </c>
      <c r="N517" s="1">
        <v>44528.881944444445</v>
      </c>
    </row>
    <row r="518" spans="1:14" x14ac:dyDescent="0.2">
      <c r="A518">
        <v>521</v>
      </c>
      <c r="B518" t="s">
        <v>92</v>
      </c>
      <c r="C518" t="s">
        <v>32</v>
      </c>
      <c r="D518">
        <v>3</v>
      </c>
      <c r="E518" t="s">
        <v>22</v>
      </c>
      <c r="F518" t="s">
        <v>71</v>
      </c>
      <c r="G518" t="s">
        <v>48</v>
      </c>
      <c r="H518" t="s">
        <v>17</v>
      </c>
      <c r="I518" t="s">
        <v>18</v>
      </c>
      <c r="J518" t="s">
        <v>41</v>
      </c>
      <c r="M518" t="s">
        <v>47</v>
      </c>
      <c r="N518" s="1">
        <v>44531.522222222222</v>
      </c>
    </row>
    <row r="519" spans="1:14" x14ac:dyDescent="0.2">
      <c r="A519">
        <v>522</v>
      </c>
      <c r="B519" t="s">
        <v>14</v>
      </c>
      <c r="C519" t="s">
        <v>42</v>
      </c>
      <c r="D519">
        <v>3</v>
      </c>
      <c r="E519" t="s">
        <v>22</v>
      </c>
      <c r="F519" t="s">
        <v>71</v>
      </c>
      <c r="G519" t="s">
        <v>48</v>
      </c>
      <c r="H519" t="s">
        <v>83</v>
      </c>
      <c r="I519" t="s">
        <v>26</v>
      </c>
      <c r="J519" t="s">
        <v>19</v>
      </c>
      <c r="M519" t="s">
        <v>20</v>
      </c>
      <c r="N519" s="1">
        <v>44533.511805555558</v>
      </c>
    </row>
    <row r="520" spans="1:14" x14ac:dyDescent="0.2">
      <c r="A520">
        <v>523</v>
      </c>
      <c r="B520" t="s">
        <v>92</v>
      </c>
      <c r="C520" t="s">
        <v>32</v>
      </c>
      <c r="D520">
        <v>3</v>
      </c>
      <c r="E520" t="s">
        <v>27</v>
      </c>
      <c r="F520" t="s">
        <v>38</v>
      </c>
      <c r="G520" t="s">
        <v>46</v>
      </c>
      <c r="H520" t="s">
        <v>17</v>
      </c>
      <c r="I520" t="s">
        <v>49</v>
      </c>
      <c r="J520" t="s">
        <v>19</v>
      </c>
      <c r="M520" t="s">
        <v>20</v>
      </c>
      <c r="N520" s="1">
        <v>44536.553472222222</v>
      </c>
    </row>
    <row r="521" spans="1:14" x14ac:dyDescent="0.2">
      <c r="A521">
        <v>524</v>
      </c>
      <c r="B521" t="s">
        <v>92</v>
      </c>
      <c r="C521" t="s">
        <v>32</v>
      </c>
      <c r="D521">
        <v>1</v>
      </c>
      <c r="E521" t="s">
        <v>22</v>
      </c>
      <c r="F521" t="s">
        <v>71</v>
      </c>
      <c r="G521" t="s">
        <v>48</v>
      </c>
      <c r="H521" t="s">
        <v>17</v>
      </c>
      <c r="I521" t="s">
        <v>36</v>
      </c>
      <c r="J521" t="s">
        <v>44</v>
      </c>
      <c r="M521" t="s">
        <v>34</v>
      </c>
      <c r="N521" s="1">
        <v>44536.745833333334</v>
      </c>
    </row>
    <row r="522" spans="1:14" x14ac:dyDescent="0.2">
      <c r="A522">
        <v>526</v>
      </c>
      <c r="B522" t="s">
        <v>14</v>
      </c>
      <c r="C522" t="s">
        <v>42</v>
      </c>
      <c r="D522">
        <v>0</v>
      </c>
      <c r="E522" t="s">
        <v>27</v>
      </c>
      <c r="F522" t="s">
        <v>23</v>
      </c>
      <c r="G522" t="s">
        <v>24</v>
      </c>
      <c r="H522" t="s">
        <v>17</v>
      </c>
      <c r="I522" t="s">
        <v>54</v>
      </c>
      <c r="J522" t="s">
        <v>37</v>
      </c>
      <c r="K522" t="s">
        <v>62</v>
      </c>
      <c r="M522" t="s">
        <v>47</v>
      </c>
      <c r="N522" s="1">
        <v>44537.535416666666</v>
      </c>
    </row>
    <row r="523" spans="1:14" x14ac:dyDescent="0.2">
      <c r="A523">
        <v>527</v>
      </c>
      <c r="B523" t="s">
        <v>14</v>
      </c>
      <c r="C523" t="s">
        <v>42</v>
      </c>
      <c r="D523">
        <v>1</v>
      </c>
      <c r="E523" t="s">
        <v>27</v>
      </c>
      <c r="F523" t="s">
        <v>23</v>
      </c>
      <c r="G523" t="s">
        <v>29</v>
      </c>
      <c r="H523" t="s">
        <v>17</v>
      </c>
      <c r="I523" t="s">
        <v>18</v>
      </c>
      <c r="J523" t="s">
        <v>37</v>
      </c>
      <c r="M523" t="s">
        <v>20</v>
      </c>
      <c r="N523" s="1">
        <v>44537.538194444445</v>
      </c>
    </row>
    <row r="524" spans="1:14" x14ac:dyDescent="0.2">
      <c r="A524">
        <v>528</v>
      </c>
      <c r="B524" t="s">
        <v>14</v>
      </c>
      <c r="C524" t="s">
        <v>15</v>
      </c>
      <c r="D524">
        <v>0</v>
      </c>
      <c r="E524" t="s">
        <v>27</v>
      </c>
      <c r="F524" t="s">
        <v>23</v>
      </c>
      <c r="G524" t="s">
        <v>39</v>
      </c>
      <c r="H524" t="s">
        <v>17</v>
      </c>
      <c r="I524" t="s">
        <v>58</v>
      </c>
      <c r="J524" t="s">
        <v>41</v>
      </c>
      <c r="M524" t="s">
        <v>20</v>
      </c>
      <c r="N524" s="1">
        <v>44537.538888888892</v>
      </c>
    </row>
    <row r="525" spans="1:14" x14ac:dyDescent="0.2">
      <c r="A525">
        <v>529</v>
      </c>
      <c r="B525" t="s">
        <v>14</v>
      </c>
      <c r="C525" t="s">
        <v>42</v>
      </c>
      <c r="D525">
        <v>3</v>
      </c>
      <c r="E525" t="s">
        <v>16</v>
      </c>
      <c r="F525" t="s">
        <v>23</v>
      </c>
      <c r="G525" t="s">
        <v>29</v>
      </c>
      <c r="H525" t="s">
        <v>76</v>
      </c>
      <c r="I525" t="s">
        <v>50</v>
      </c>
      <c r="J525" t="s">
        <v>19</v>
      </c>
      <c r="M525" t="s">
        <v>51</v>
      </c>
      <c r="N525" s="1">
        <v>44537.539583333331</v>
      </c>
    </row>
    <row r="526" spans="1:14" x14ac:dyDescent="0.2">
      <c r="A526">
        <v>530</v>
      </c>
      <c r="B526" t="s">
        <v>92</v>
      </c>
      <c r="C526" t="s">
        <v>32</v>
      </c>
      <c r="D526">
        <v>4</v>
      </c>
      <c r="E526" t="s">
        <v>27</v>
      </c>
      <c r="F526" t="s">
        <v>23</v>
      </c>
      <c r="G526" t="s">
        <v>43</v>
      </c>
      <c r="H526" t="s">
        <v>17</v>
      </c>
      <c r="I526" t="s">
        <v>30</v>
      </c>
      <c r="J526" t="s">
        <v>37</v>
      </c>
      <c r="M526" t="s">
        <v>20</v>
      </c>
      <c r="N526" s="1">
        <v>44537.543055555558</v>
      </c>
    </row>
    <row r="527" spans="1:14" x14ac:dyDescent="0.2">
      <c r="A527">
        <v>531</v>
      </c>
      <c r="B527" t="s">
        <v>14</v>
      </c>
      <c r="C527" t="s">
        <v>42</v>
      </c>
      <c r="D527">
        <v>2</v>
      </c>
      <c r="E527" t="s">
        <v>27</v>
      </c>
      <c r="F527" t="s">
        <v>23</v>
      </c>
      <c r="G527" t="s">
        <v>53</v>
      </c>
      <c r="H527" t="s">
        <v>25</v>
      </c>
      <c r="I527" t="s">
        <v>49</v>
      </c>
      <c r="J527" t="s">
        <v>41</v>
      </c>
      <c r="M527" t="s">
        <v>65</v>
      </c>
      <c r="N527" s="1">
        <v>44537.550694444442</v>
      </c>
    </row>
    <row r="528" spans="1:14" x14ac:dyDescent="0.2">
      <c r="A528">
        <v>532</v>
      </c>
      <c r="B528" t="s">
        <v>14</v>
      </c>
      <c r="C528" t="s">
        <v>42</v>
      </c>
      <c r="D528">
        <v>3</v>
      </c>
      <c r="E528" t="s">
        <v>27</v>
      </c>
      <c r="F528" t="s">
        <v>71</v>
      </c>
      <c r="G528" t="s">
        <v>48</v>
      </c>
      <c r="H528" t="s">
        <v>17</v>
      </c>
      <c r="I528" t="s">
        <v>50</v>
      </c>
      <c r="J528" t="s">
        <v>33</v>
      </c>
      <c r="K528" t="s">
        <v>62</v>
      </c>
      <c r="M528" t="s">
        <v>64</v>
      </c>
      <c r="N528" s="1">
        <v>44537.654166666667</v>
      </c>
    </row>
    <row r="529" spans="1:14" x14ac:dyDescent="0.2">
      <c r="A529">
        <v>533</v>
      </c>
      <c r="B529" t="s">
        <v>92</v>
      </c>
      <c r="C529" t="s">
        <v>32</v>
      </c>
      <c r="D529">
        <v>3</v>
      </c>
      <c r="E529" t="s">
        <v>22</v>
      </c>
      <c r="F529" t="s">
        <v>71</v>
      </c>
      <c r="G529" t="s">
        <v>48</v>
      </c>
      <c r="H529" t="s">
        <v>76</v>
      </c>
      <c r="I529" t="s">
        <v>36</v>
      </c>
      <c r="J529" t="s">
        <v>19</v>
      </c>
      <c r="M529" t="s">
        <v>20</v>
      </c>
      <c r="N529" s="1">
        <v>44537.740972222222</v>
      </c>
    </row>
    <row r="530" spans="1:14" x14ac:dyDescent="0.2">
      <c r="A530">
        <v>534</v>
      </c>
      <c r="B530" t="s">
        <v>92</v>
      </c>
      <c r="C530" t="s">
        <v>32</v>
      </c>
      <c r="D530">
        <v>1</v>
      </c>
      <c r="E530" t="s">
        <v>27</v>
      </c>
      <c r="F530" t="s">
        <v>23</v>
      </c>
      <c r="G530" t="s">
        <v>39</v>
      </c>
      <c r="H530" t="s">
        <v>25</v>
      </c>
      <c r="I530" t="s">
        <v>18</v>
      </c>
      <c r="J530" t="s">
        <v>37</v>
      </c>
      <c r="K530" t="s">
        <v>62</v>
      </c>
      <c r="M530" t="s">
        <v>20</v>
      </c>
      <c r="N530" s="1">
        <v>44538.51458333333</v>
      </c>
    </row>
    <row r="531" spans="1:14" x14ac:dyDescent="0.2">
      <c r="A531">
        <v>535</v>
      </c>
      <c r="B531" t="s">
        <v>14</v>
      </c>
      <c r="C531" t="s">
        <v>21</v>
      </c>
      <c r="D531">
        <v>4</v>
      </c>
      <c r="E531" t="s">
        <v>27</v>
      </c>
      <c r="F531" t="s">
        <v>71</v>
      </c>
      <c r="G531" t="s">
        <v>48</v>
      </c>
      <c r="H531" t="s">
        <v>17</v>
      </c>
      <c r="I531" t="s">
        <v>18</v>
      </c>
      <c r="J531" t="s">
        <v>19</v>
      </c>
      <c r="M531" t="s">
        <v>20</v>
      </c>
      <c r="N531" s="1">
        <v>44538.665972222225</v>
      </c>
    </row>
    <row r="532" spans="1:14" x14ac:dyDescent="0.2">
      <c r="A532">
        <v>536</v>
      </c>
      <c r="B532" t="s">
        <v>92</v>
      </c>
      <c r="C532" t="s">
        <v>32</v>
      </c>
      <c r="D532">
        <v>0</v>
      </c>
      <c r="E532" t="s">
        <v>27</v>
      </c>
      <c r="F532" t="s">
        <v>23</v>
      </c>
      <c r="G532" t="s">
        <v>39</v>
      </c>
      <c r="H532" t="s">
        <v>25</v>
      </c>
      <c r="I532" t="s">
        <v>18</v>
      </c>
      <c r="J532" t="s">
        <v>19</v>
      </c>
      <c r="M532" t="s">
        <v>51</v>
      </c>
      <c r="N532" s="1">
        <v>44539.551388888889</v>
      </c>
    </row>
    <row r="533" spans="1:14" x14ac:dyDescent="0.2">
      <c r="A533">
        <v>537</v>
      </c>
      <c r="B533" t="s">
        <v>92</v>
      </c>
      <c r="C533" t="s">
        <v>32</v>
      </c>
      <c r="D533">
        <v>3</v>
      </c>
      <c r="E533" t="s">
        <v>27</v>
      </c>
      <c r="F533" t="s">
        <v>23</v>
      </c>
      <c r="G533" t="s">
        <v>29</v>
      </c>
      <c r="H533" t="s">
        <v>17</v>
      </c>
      <c r="I533" t="s">
        <v>49</v>
      </c>
      <c r="J533" t="s">
        <v>33</v>
      </c>
      <c r="M533" t="s">
        <v>20</v>
      </c>
      <c r="N533" s="1">
        <v>44542.9375</v>
      </c>
    </row>
    <row r="534" spans="1:14" x14ac:dyDescent="0.2">
      <c r="A534">
        <v>538</v>
      </c>
      <c r="B534" t="s">
        <v>92</v>
      </c>
      <c r="C534" t="s">
        <v>32</v>
      </c>
      <c r="D534">
        <v>0</v>
      </c>
      <c r="E534" t="s">
        <v>27</v>
      </c>
      <c r="F534" t="s">
        <v>23</v>
      </c>
      <c r="G534" t="s">
        <v>24</v>
      </c>
      <c r="H534" t="s">
        <v>35</v>
      </c>
      <c r="I534" t="s">
        <v>49</v>
      </c>
      <c r="J534" t="s">
        <v>44</v>
      </c>
      <c r="M534" t="s">
        <v>20</v>
      </c>
      <c r="N534" s="1">
        <v>44544.953472222223</v>
      </c>
    </row>
    <row r="535" spans="1:14" x14ac:dyDescent="0.2">
      <c r="A535">
        <v>539</v>
      </c>
      <c r="B535" t="s">
        <v>92</v>
      </c>
      <c r="C535" t="s">
        <v>32</v>
      </c>
      <c r="D535">
        <v>4</v>
      </c>
      <c r="E535" t="s">
        <v>22</v>
      </c>
      <c r="F535" t="s">
        <v>71</v>
      </c>
      <c r="G535" t="s">
        <v>48</v>
      </c>
      <c r="H535" t="s">
        <v>35</v>
      </c>
      <c r="I535" t="s">
        <v>49</v>
      </c>
      <c r="J535" t="s">
        <v>33</v>
      </c>
      <c r="M535" t="s">
        <v>78</v>
      </c>
      <c r="N535" s="1">
        <v>44545.44027777778</v>
      </c>
    </row>
    <row r="536" spans="1:14" x14ac:dyDescent="0.2">
      <c r="A536">
        <v>540</v>
      </c>
      <c r="B536" t="s">
        <v>14</v>
      </c>
      <c r="C536" t="s">
        <v>42</v>
      </c>
      <c r="D536">
        <v>2</v>
      </c>
      <c r="E536" t="s">
        <v>16</v>
      </c>
      <c r="F536" t="s">
        <v>23</v>
      </c>
      <c r="G536" t="s">
        <v>24</v>
      </c>
      <c r="H536" t="s">
        <v>17</v>
      </c>
      <c r="I536" t="s">
        <v>58</v>
      </c>
      <c r="J536" t="s">
        <v>33</v>
      </c>
      <c r="K536" t="s">
        <v>62</v>
      </c>
      <c r="M536" t="s">
        <v>20</v>
      </c>
      <c r="N536" s="1">
        <v>44546.558333333334</v>
      </c>
    </row>
    <row r="537" spans="1:14" x14ac:dyDescent="0.2">
      <c r="A537">
        <v>541</v>
      </c>
      <c r="B537" t="s">
        <v>92</v>
      </c>
      <c r="C537" t="s">
        <v>32</v>
      </c>
      <c r="D537">
        <v>4</v>
      </c>
      <c r="E537" t="s">
        <v>22</v>
      </c>
      <c r="F537" t="s">
        <v>38</v>
      </c>
      <c r="G537" t="s">
        <v>46</v>
      </c>
      <c r="H537" t="s">
        <v>17</v>
      </c>
      <c r="I537" t="s">
        <v>30</v>
      </c>
      <c r="J537" t="s">
        <v>33</v>
      </c>
      <c r="M537" t="s">
        <v>20</v>
      </c>
      <c r="N537" s="1">
        <v>44546.726388888892</v>
      </c>
    </row>
    <row r="538" spans="1:14" x14ac:dyDescent="0.2">
      <c r="A538">
        <v>543</v>
      </c>
      <c r="B538" t="s">
        <v>92</v>
      </c>
      <c r="C538" t="s">
        <v>32</v>
      </c>
      <c r="D538">
        <v>1</v>
      </c>
      <c r="E538" t="s">
        <v>27</v>
      </c>
      <c r="F538" t="s">
        <v>28</v>
      </c>
      <c r="G538" t="s">
        <v>43</v>
      </c>
      <c r="H538" t="s">
        <v>17</v>
      </c>
      <c r="I538" t="s">
        <v>49</v>
      </c>
      <c r="J538" t="s">
        <v>19</v>
      </c>
      <c r="M538" t="s">
        <v>20</v>
      </c>
      <c r="N538" s="1">
        <v>44550.489583333336</v>
      </c>
    </row>
    <row r="539" spans="1:14" x14ac:dyDescent="0.2">
      <c r="A539">
        <v>544</v>
      </c>
      <c r="B539" t="s">
        <v>92</v>
      </c>
      <c r="C539" t="s">
        <v>32</v>
      </c>
      <c r="D539">
        <v>2</v>
      </c>
      <c r="E539" t="s">
        <v>27</v>
      </c>
      <c r="F539" t="s">
        <v>23</v>
      </c>
      <c r="G539" t="s">
        <v>53</v>
      </c>
      <c r="H539" t="s">
        <v>17</v>
      </c>
      <c r="I539" t="s">
        <v>30</v>
      </c>
      <c r="J539" t="s">
        <v>41</v>
      </c>
      <c r="M539" t="s">
        <v>20</v>
      </c>
      <c r="N539" s="1">
        <v>44550.609027777777</v>
      </c>
    </row>
    <row r="540" spans="1:14" x14ac:dyDescent="0.2">
      <c r="A540">
        <v>545</v>
      </c>
      <c r="B540" t="s">
        <v>70</v>
      </c>
      <c r="C540" t="s">
        <v>32</v>
      </c>
      <c r="D540">
        <v>4</v>
      </c>
      <c r="E540" t="s">
        <v>27</v>
      </c>
      <c r="F540" t="s">
        <v>23</v>
      </c>
      <c r="G540" t="s">
        <v>39</v>
      </c>
      <c r="H540" t="s">
        <v>17</v>
      </c>
      <c r="I540" t="s">
        <v>30</v>
      </c>
      <c r="J540" t="s">
        <v>41</v>
      </c>
      <c r="M540" t="s">
        <v>20</v>
      </c>
      <c r="N540" s="1">
        <v>44550.93472222222</v>
      </c>
    </row>
    <row r="541" spans="1:14" x14ac:dyDescent="0.2">
      <c r="A541">
        <v>546</v>
      </c>
      <c r="B541" t="s">
        <v>14</v>
      </c>
      <c r="C541" t="s">
        <v>42</v>
      </c>
      <c r="D541">
        <v>2</v>
      </c>
      <c r="E541" t="s">
        <v>16</v>
      </c>
      <c r="F541" t="s">
        <v>28</v>
      </c>
      <c r="G541" t="s">
        <v>46</v>
      </c>
      <c r="H541" t="s">
        <v>17</v>
      </c>
      <c r="I541" t="s">
        <v>36</v>
      </c>
      <c r="J541" t="s">
        <v>37</v>
      </c>
      <c r="M541" t="s">
        <v>34</v>
      </c>
      <c r="N541" s="1">
        <v>44552.60833333333</v>
      </c>
    </row>
    <row r="542" spans="1:14" x14ac:dyDescent="0.2">
      <c r="A542">
        <v>547</v>
      </c>
      <c r="B542" t="s">
        <v>92</v>
      </c>
      <c r="C542" t="s">
        <v>32</v>
      </c>
      <c r="D542">
        <v>4</v>
      </c>
      <c r="E542" t="s">
        <v>16</v>
      </c>
      <c r="F542" t="s">
        <v>38</v>
      </c>
      <c r="G542" t="s">
        <v>46</v>
      </c>
      <c r="H542" t="s">
        <v>40</v>
      </c>
      <c r="I542" t="s">
        <v>18</v>
      </c>
      <c r="J542" t="s">
        <v>37</v>
      </c>
      <c r="M542" t="s">
        <v>20</v>
      </c>
      <c r="N542" s="1">
        <v>44553.462500000001</v>
      </c>
    </row>
    <row r="543" spans="1:14" x14ac:dyDescent="0.2">
      <c r="A543">
        <v>548</v>
      </c>
      <c r="B543" t="s">
        <v>93</v>
      </c>
      <c r="C543" t="s">
        <v>32</v>
      </c>
      <c r="D543">
        <v>2</v>
      </c>
      <c r="E543" t="s">
        <v>22</v>
      </c>
      <c r="F543" t="s">
        <v>28</v>
      </c>
      <c r="G543" t="s">
        <v>29</v>
      </c>
      <c r="H543" t="s">
        <v>17</v>
      </c>
      <c r="I543" t="s">
        <v>49</v>
      </c>
      <c r="J543" t="s">
        <v>37</v>
      </c>
      <c r="M543" t="s">
        <v>20</v>
      </c>
      <c r="N543" s="1">
        <v>44553.495833333334</v>
      </c>
    </row>
    <row r="544" spans="1:14" x14ac:dyDescent="0.2">
      <c r="A544">
        <v>549</v>
      </c>
      <c r="B544" t="s">
        <v>93</v>
      </c>
      <c r="C544" t="s">
        <v>32</v>
      </c>
      <c r="D544">
        <v>5</v>
      </c>
      <c r="E544" t="s">
        <v>16</v>
      </c>
      <c r="F544" t="s">
        <v>71</v>
      </c>
      <c r="G544" t="s">
        <v>48</v>
      </c>
      <c r="H544" t="s">
        <v>40</v>
      </c>
      <c r="I544" t="s">
        <v>36</v>
      </c>
      <c r="J544" t="s">
        <v>37</v>
      </c>
      <c r="M544" t="s">
        <v>60</v>
      </c>
      <c r="N544" s="1">
        <v>44553.598611111112</v>
      </c>
    </row>
    <row r="545" spans="1:14" x14ac:dyDescent="0.2">
      <c r="A545">
        <v>550</v>
      </c>
      <c r="B545" t="s">
        <v>14</v>
      </c>
      <c r="C545" t="s">
        <v>21</v>
      </c>
      <c r="D545">
        <v>2</v>
      </c>
      <c r="E545" t="s">
        <v>16</v>
      </c>
      <c r="F545" t="s">
        <v>23</v>
      </c>
      <c r="G545" t="s">
        <v>29</v>
      </c>
      <c r="H545" t="s">
        <v>17</v>
      </c>
      <c r="I545" t="s">
        <v>26</v>
      </c>
      <c r="J545" t="s">
        <v>44</v>
      </c>
      <c r="K545" t="s">
        <v>62</v>
      </c>
      <c r="M545" t="s">
        <v>34</v>
      </c>
      <c r="N545" s="1">
        <v>44553.831250000003</v>
      </c>
    </row>
    <row r="546" spans="1:14" x14ac:dyDescent="0.2">
      <c r="A546">
        <v>551</v>
      </c>
      <c r="B546" t="s">
        <v>14</v>
      </c>
      <c r="C546" t="s">
        <v>42</v>
      </c>
      <c r="D546">
        <v>2</v>
      </c>
      <c r="E546" t="s">
        <v>16</v>
      </c>
      <c r="F546" t="s">
        <v>23</v>
      </c>
      <c r="G546" t="s">
        <v>24</v>
      </c>
      <c r="H546" t="s">
        <v>76</v>
      </c>
      <c r="I546" t="s">
        <v>26</v>
      </c>
      <c r="J546" t="s">
        <v>44</v>
      </c>
      <c r="M546" t="s">
        <v>34</v>
      </c>
      <c r="N546" s="1">
        <v>44557.709027777775</v>
      </c>
    </row>
    <row r="547" spans="1:14" x14ac:dyDescent="0.2">
      <c r="A547">
        <v>552</v>
      </c>
      <c r="B547" t="s">
        <v>93</v>
      </c>
      <c r="C547" t="s">
        <v>32</v>
      </c>
      <c r="D547">
        <v>4</v>
      </c>
      <c r="E547" t="s">
        <v>27</v>
      </c>
      <c r="F547" t="s">
        <v>38</v>
      </c>
      <c r="G547" t="s">
        <v>29</v>
      </c>
      <c r="H547" t="s">
        <v>17</v>
      </c>
      <c r="I547" t="s">
        <v>49</v>
      </c>
      <c r="J547" t="s">
        <v>19</v>
      </c>
      <c r="M547" t="s">
        <v>20</v>
      </c>
      <c r="N547" s="1">
        <v>44558.921527777777</v>
      </c>
    </row>
    <row r="548" spans="1:14" x14ac:dyDescent="0.2">
      <c r="A548">
        <v>553</v>
      </c>
      <c r="B548" t="s">
        <v>93</v>
      </c>
      <c r="C548" t="s">
        <v>32</v>
      </c>
      <c r="D548">
        <v>3</v>
      </c>
      <c r="E548" t="s">
        <v>22</v>
      </c>
      <c r="F548" t="s">
        <v>38</v>
      </c>
      <c r="G548" t="s">
        <v>46</v>
      </c>
      <c r="H548" t="s">
        <v>17</v>
      </c>
      <c r="I548" t="s">
        <v>18</v>
      </c>
      <c r="J548" t="s">
        <v>19</v>
      </c>
      <c r="M548" t="s">
        <v>20</v>
      </c>
      <c r="N548" s="1">
        <v>44561.493750000001</v>
      </c>
    </row>
    <row r="549" spans="1:14" x14ac:dyDescent="0.2">
      <c r="A549">
        <v>554</v>
      </c>
      <c r="B549" t="s">
        <v>14</v>
      </c>
      <c r="C549" t="s">
        <v>42</v>
      </c>
      <c r="D549">
        <v>1</v>
      </c>
      <c r="E549" t="s">
        <v>22</v>
      </c>
      <c r="F549" t="s">
        <v>28</v>
      </c>
      <c r="G549" t="s">
        <v>46</v>
      </c>
      <c r="H549" t="s">
        <v>76</v>
      </c>
      <c r="I549" t="s">
        <v>36</v>
      </c>
      <c r="J549" t="s">
        <v>59</v>
      </c>
      <c r="M549" t="s">
        <v>20</v>
      </c>
      <c r="N549" s="1">
        <v>44563.775000000001</v>
      </c>
    </row>
    <row r="550" spans="1:14" x14ac:dyDescent="0.2">
      <c r="A550">
        <v>555</v>
      </c>
      <c r="B550" t="s">
        <v>14</v>
      </c>
      <c r="C550" t="s">
        <v>42</v>
      </c>
      <c r="D550">
        <v>4</v>
      </c>
      <c r="E550" t="s">
        <v>27</v>
      </c>
      <c r="F550" t="s">
        <v>23</v>
      </c>
      <c r="G550" t="s">
        <v>24</v>
      </c>
      <c r="H550" t="s">
        <v>17</v>
      </c>
      <c r="I550" t="s">
        <v>54</v>
      </c>
      <c r="J550" t="s">
        <v>19</v>
      </c>
      <c r="M550" t="s">
        <v>34</v>
      </c>
      <c r="N550" s="1">
        <v>44563.790277777778</v>
      </c>
    </row>
    <row r="551" spans="1:14" x14ac:dyDescent="0.2">
      <c r="A551">
        <v>556</v>
      </c>
      <c r="B551" t="s">
        <v>14</v>
      </c>
      <c r="C551" t="s">
        <v>42</v>
      </c>
      <c r="D551">
        <v>4</v>
      </c>
      <c r="E551" t="s">
        <v>22</v>
      </c>
      <c r="F551" t="s">
        <v>28</v>
      </c>
      <c r="G551" t="s">
        <v>29</v>
      </c>
      <c r="H551" t="s">
        <v>17</v>
      </c>
      <c r="I551" t="s">
        <v>49</v>
      </c>
      <c r="J551" t="s">
        <v>33</v>
      </c>
      <c r="M551" t="s">
        <v>94</v>
      </c>
      <c r="N551" s="1">
        <v>44563.9375</v>
      </c>
    </row>
    <row r="552" spans="1:14" x14ac:dyDescent="0.2">
      <c r="A552">
        <v>557</v>
      </c>
      <c r="B552" t="s">
        <v>14</v>
      </c>
      <c r="C552" t="s">
        <v>42</v>
      </c>
      <c r="D552">
        <v>3</v>
      </c>
      <c r="E552" t="s">
        <v>27</v>
      </c>
      <c r="F552" t="s">
        <v>38</v>
      </c>
      <c r="G552" t="s">
        <v>29</v>
      </c>
      <c r="H552" t="s">
        <v>40</v>
      </c>
      <c r="I552" t="s">
        <v>50</v>
      </c>
      <c r="J552" t="s">
        <v>37</v>
      </c>
      <c r="K552" t="s">
        <v>62</v>
      </c>
      <c r="M552" t="s">
        <v>82</v>
      </c>
      <c r="N552" s="1">
        <v>44564.319444444445</v>
      </c>
    </row>
    <row r="553" spans="1:14" x14ac:dyDescent="0.2">
      <c r="A553">
        <v>558</v>
      </c>
      <c r="B553" t="s">
        <v>93</v>
      </c>
      <c r="C553" t="s">
        <v>32</v>
      </c>
      <c r="D553">
        <v>4</v>
      </c>
      <c r="E553" t="s">
        <v>16</v>
      </c>
      <c r="F553" t="s">
        <v>23</v>
      </c>
      <c r="G553" t="s">
        <v>24</v>
      </c>
      <c r="H553" t="s">
        <v>17</v>
      </c>
      <c r="I553" t="s">
        <v>18</v>
      </c>
      <c r="J553" t="s">
        <v>44</v>
      </c>
      <c r="M553" t="s">
        <v>34</v>
      </c>
      <c r="N553" s="1">
        <v>44564.488194444442</v>
      </c>
    </row>
    <row r="554" spans="1:14" x14ac:dyDescent="0.2">
      <c r="A554">
        <v>559</v>
      </c>
      <c r="B554" t="s">
        <v>93</v>
      </c>
      <c r="C554" t="s">
        <v>32</v>
      </c>
      <c r="D554">
        <v>1</v>
      </c>
      <c r="E554" t="s">
        <v>27</v>
      </c>
      <c r="F554" t="s">
        <v>23</v>
      </c>
      <c r="G554" t="s">
        <v>39</v>
      </c>
      <c r="H554" t="s">
        <v>17</v>
      </c>
      <c r="I554" t="s">
        <v>58</v>
      </c>
      <c r="J554" t="s">
        <v>19</v>
      </c>
      <c r="M554" t="s">
        <v>20</v>
      </c>
      <c r="N554" s="1">
        <v>44564.509027777778</v>
      </c>
    </row>
    <row r="555" spans="1:14" x14ac:dyDescent="0.2">
      <c r="A555">
        <v>560</v>
      </c>
      <c r="B555" t="s">
        <v>14</v>
      </c>
      <c r="C555" t="s">
        <v>15</v>
      </c>
      <c r="D555">
        <v>2</v>
      </c>
      <c r="E555" t="s">
        <v>27</v>
      </c>
      <c r="F555" t="s">
        <v>23</v>
      </c>
      <c r="G555" t="s">
        <v>24</v>
      </c>
      <c r="H555" t="s">
        <v>17</v>
      </c>
      <c r="I555" t="s">
        <v>49</v>
      </c>
      <c r="J555" t="s">
        <v>19</v>
      </c>
      <c r="M555" t="s">
        <v>20</v>
      </c>
      <c r="N555" s="1">
        <v>44564.711111111108</v>
      </c>
    </row>
    <row r="556" spans="1:14" x14ac:dyDescent="0.2">
      <c r="A556">
        <v>561</v>
      </c>
      <c r="B556" t="s">
        <v>95</v>
      </c>
      <c r="C556" t="s">
        <v>56</v>
      </c>
      <c r="D556">
        <v>0</v>
      </c>
      <c r="E556" t="s">
        <v>22</v>
      </c>
      <c r="F556" t="s">
        <v>38</v>
      </c>
      <c r="G556" t="s">
        <v>48</v>
      </c>
      <c r="H556" t="s">
        <v>25</v>
      </c>
      <c r="I556" t="s">
        <v>36</v>
      </c>
      <c r="J556" t="s">
        <v>41</v>
      </c>
      <c r="K556" t="s">
        <v>62</v>
      </c>
      <c r="M556" t="s">
        <v>65</v>
      </c>
      <c r="N556" s="1">
        <v>44565.390277777777</v>
      </c>
    </row>
    <row r="557" spans="1:14" x14ac:dyDescent="0.2">
      <c r="A557">
        <v>562</v>
      </c>
      <c r="B557" t="s">
        <v>14</v>
      </c>
      <c r="C557" t="s">
        <v>42</v>
      </c>
      <c r="D557">
        <v>4</v>
      </c>
      <c r="E557" t="s">
        <v>27</v>
      </c>
      <c r="F557" t="s">
        <v>71</v>
      </c>
      <c r="G557" t="s">
        <v>48</v>
      </c>
      <c r="H557" t="s">
        <v>17</v>
      </c>
      <c r="I557" t="s">
        <v>36</v>
      </c>
      <c r="J557" t="s">
        <v>37</v>
      </c>
      <c r="M557" t="s">
        <v>20</v>
      </c>
      <c r="N557" s="1">
        <v>44565.73333333333</v>
      </c>
    </row>
    <row r="558" spans="1:14" x14ac:dyDescent="0.2">
      <c r="A558">
        <v>563</v>
      </c>
      <c r="B558" t="s">
        <v>14</v>
      </c>
      <c r="C558" t="s">
        <v>42</v>
      </c>
      <c r="D558">
        <v>1</v>
      </c>
      <c r="E558" t="s">
        <v>16</v>
      </c>
      <c r="F558" t="s">
        <v>23</v>
      </c>
      <c r="G558" t="s">
        <v>48</v>
      </c>
      <c r="H558" t="s">
        <v>76</v>
      </c>
      <c r="I558" t="s">
        <v>54</v>
      </c>
      <c r="J558" t="s">
        <v>19</v>
      </c>
      <c r="M558" t="s">
        <v>34</v>
      </c>
      <c r="N558" s="1">
        <v>44568.44027777778</v>
      </c>
    </row>
    <row r="559" spans="1:14" x14ac:dyDescent="0.2">
      <c r="A559">
        <v>564</v>
      </c>
      <c r="B559" t="s">
        <v>14</v>
      </c>
      <c r="C559" t="s">
        <v>42</v>
      </c>
      <c r="D559">
        <v>2</v>
      </c>
      <c r="E559" t="s">
        <v>27</v>
      </c>
      <c r="F559" t="s">
        <v>38</v>
      </c>
      <c r="G559" t="s">
        <v>46</v>
      </c>
      <c r="H559" t="s">
        <v>76</v>
      </c>
      <c r="I559" t="s">
        <v>36</v>
      </c>
      <c r="J559" t="s">
        <v>37</v>
      </c>
      <c r="M559" t="s">
        <v>20</v>
      </c>
      <c r="N559" s="1">
        <v>44569.469444444447</v>
      </c>
    </row>
    <row r="560" spans="1:14" x14ac:dyDescent="0.2">
      <c r="A560">
        <v>565</v>
      </c>
      <c r="B560" t="s">
        <v>93</v>
      </c>
      <c r="C560" t="s">
        <v>32</v>
      </c>
      <c r="D560">
        <v>2</v>
      </c>
      <c r="E560" t="s">
        <v>16</v>
      </c>
      <c r="F560" t="s">
        <v>23</v>
      </c>
      <c r="G560" t="s">
        <v>43</v>
      </c>
      <c r="H560" t="s">
        <v>25</v>
      </c>
      <c r="I560" t="s">
        <v>54</v>
      </c>
      <c r="J560" t="s">
        <v>37</v>
      </c>
      <c r="M560" t="s">
        <v>78</v>
      </c>
      <c r="N560" s="1">
        <v>44570.670138888891</v>
      </c>
    </row>
    <row r="561" spans="1:14" x14ac:dyDescent="0.2">
      <c r="A561">
        <v>566</v>
      </c>
      <c r="B561" t="s">
        <v>14</v>
      </c>
      <c r="C561" t="s">
        <v>15</v>
      </c>
      <c r="D561">
        <v>3</v>
      </c>
      <c r="E561" t="s">
        <v>27</v>
      </c>
      <c r="F561" t="s">
        <v>23</v>
      </c>
      <c r="G561" t="s">
        <v>46</v>
      </c>
      <c r="H561" t="s">
        <v>17</v>
      </c>
      <c r="I561" t="s">
        <v>36</v>
      </c>
      <c r="J561" t="s">
        <v>44</v>
      </c>
      <c r="N561" s="1">
        <v>44571.824305555558</v>
      </c>
    </row>
    <row r="562" spans="1:14" x14ac:dyDescent="0.2">
      <c r="A562">
        <v>567</v>
      </c>
      <c r="B562" t="s">
        <v>93</v>
      </c>
      <c r="C562" t="s">
        <v>32</v>
      </c>
      <c r="D562">
        <v>3</v>
      </c>
      <c r="E562" t="s">
        <v>27</v>
      </c>
      <c r="F562" t="s">
        <v>23</v>
      </c>
      <c r="G562" t="s">
        <v>53</v>
      </c>
      <c r="H562" t="s">
        <v>17</v>
      </c>
      <c r="I562" t="s">
        <v>30</v>
      </c>
      <c r="J562" t="s">
        <v>19</v>
      </c>
      <c r="M562" t="s">
        <v>51</v>
      </c>
      <c r="N562" s="1">
        <v>44572.452777777777</v>
      </c>
    </row>
    <row r="563" spans="1:14" x14ac:dyDescent="0.2">
      <c r="A563">
        <v>568</v>
      </c>
      <c r="B563" t="s">
        <v>93</v>
      </c>
      <c r="C563" t="s">
        <v>32</v>
      </c>
      <c r="D563">
        <v>9</v>
      </c>
      <c r="E563" t="s">
        <v>22</v>
      </c>
      <c r="F563" t="s">
        <v>71</v>
      </c>
      <c r="G563" t="s">
        <v>48</v>
      </c>
      <c r="H563" t="s">
        <v>76</v>
      </c>
      <c r="I563" t="s">
        <v>49</v>
      </c>
      <c r="J563" t="s">
        <v>41</v>
      </c>
      <c r="N563" s="1">
        <v>44572.572222222225</v>
      </c>
    </row>
    <row r="564" spans="1:14" x14ac:dyDescent="0.2">
      <c r="A564">
        <v>569</v>
      </c>
      <c r="B564" t="s">
        <v>93</v>
      </c>
      <c r="C564" t="s">
        <v>32</v>
      </c>
      <c r="D564">
        <v>0</v>
      </c>
      <c r="E564" t="s">
        <v>22</v>
      </c>
      <c r="F564" t="s">
        <v>23</v>
      </c>
      <c r="G564" t="s">
        <v>24</v>
      </c>
      <c r="H564" t="s">
        <v>25</v>
      </c>
      <c r="I564" t="s">
        <v>26</v>
      </c>
      <c r="J564" t="s">
        <v>19</v>
      </c>
      <c r="M564" t="s">
        <v>65</v>
      </c>
      <c r="N564" s="1">
        <v>44572.772916666669</v>
      </c>
    </row>
    <row r="565" spans="1:14" x14ac:dyDescent="0.2">
      <c r="A565">
        <v>570</v>
      </c>
      <c r="B565" t="s">
        <v>14</v>
      </c>
      <c r="C565" t="s">
        <v>42</v>
      </c>
      <c r="D565">
        <v>0</v>
      </c>
      <c r="E565" t="s">
        <v>22</v>
      </c>
      <c r="F565" t="s">
        <v>23</v>
      </c>
      <c r="G565" t="s">
        <v>39</v>
      </c>
      <c r="H565" t="s">
        <v>25</v>
      </c>
      <c r="I565" t="s">
        <v>18</v>
      </c>
      <c r="J565" t="s">
        <v>41</v>
      </c>
      <c r="N565" s="1">
        <v>44574.844444444447</v>
      </c>
    </row>
    <row r="566" spans="1:14" x14ac:dyDescent="0.2">
      <c r="A566">
        <v>571</v>
      </c>
      <c r="B566" t="s">
        <v>14</v>
      </c>
      <c r="C566" t="s">
        <v>15</v>
      </c>
      <c r="D566">
        <v>2</v>
      </c>
      <c r="E566" t="s">
        <v>27</v>
      </c>
      <c r="F566" t="s">
        <v>23</v>
      </c>
      <c r="G566" t="s">
        <v>24</v>
      </c>
      <c r="H566" t="s">
        <v>17</v>
      </c>
      <c r="I566" t="s">
        <v>18</v>
      </c>
      <c r="J566" t="s">
        <v>44</v>
      </c>
      <c r="M566" t="s">
        <v>51</v>
      </c>
      <c r="N566" s="1">
        <v>44575.712500000001</v>
      </c>
    </row>
    <row r="567" spans="1:14" x14ac:dyDescent="0.2">
      <c r="A567">
        <v>572</v>
      </c>
      <c r="B567" t="s">
        <v>96</v>
      </c>
      <c r="C567" t="s">
        <v>32</v>
      </c>
      <c r="D567">
        <v>2</v>
      </c>
      <c r="E567" t="s">
        <v>27</v>
      </c>
      <c r="F567" t="s">
        <v>38</v>
      </c>
      <c r="G567" t="s">
        <v>46</v>
      </c>
      <c r="H567" t="s">
        <v>76</v>
      </c>
      <c r="I567" t="s">
        <v>36</v>
      </c>
      <c r="J567" t="s">
        <v>19</v>
      </c>
      <c r="M567" t="s">
        <v>34</v>
      </c>
      <c r="N567" s="1">
        <v>44578.89166666667</v>
      </c>
    </row>
    <row r="568" spans="1:14" x14ac:dyDescent="0.2">
      <c r="A568">
        <v>573</v>
      </c>
      <c r="B568" t="s">
        <v>93</v>
      </c>
      <c r="C568" t="s">
        <v>32</v>
      </c>
      <c r="D568">
        <v>2</v>
      </c>
      <c r="E568" t="s">
        <v>27</v>
      </c>
      <c r="F568" t="s">
        <v>23</v>
      </c>
      <c r="G568" t="s">
        <v>24</v>
      </c>
      <c r="H568" t="s">
        <v>17</v>
      </c>
      <c r="I568" t="s">
        <v>26</v>
      </c>
      <c r="J568" t="s">
        <v>41</v>
      </c>
      <c r="N568" s="1">
        <v>44578.89166666667</v>
      </c>
    </row>
    <row r="569" spans="1:14" x14ac:dyDescent="0.2">
      <c r="A569">
        <v>574</v>
      </c>
      <c r="B569" t="s">
        <v>14</v>
      </c>
      <c r="C569" t="s">
        <v>15</v>
      </c>
      <c r="D569">
        <v>4</v>
      </c>
      <c r="E569" t="s">
        <v>27</v>
      </c>
      <c r="F569" t="s">
        <v>71</v>
      </c>
      <c r="G569" t="s">
        <v>48</v>
      </c>
      <c r="H569" t="s">
        <v>17</v>
      </c>
      <c r="I569" t="s">
        <v>18</v>
      </c>
      <c r="J569" t="s">
        <v>19</v>
      </c>
      <c r="N569" s="1">
        <v>44578.89166666667</v>
      </c>
    </row>
    <row r="570" spans="1:14" x14ac:dyDescent="0.2">
      <c r="A570">
        <v>575</v>
      </c>
      <c r="B570" t="s">
        <v>93</v>
      </c>
      <c r="C570" t="s">
        <v>32</v>
      </c>
      <c r="D570">
        <v>2</v>
      </c>
      <c r="E570" t="s">
        <v>27</v>
      </c>
      <c r="F570" t="s">
        <v>71</v>
      </c>
      <c r="G570" t="s">
        <v>48</v>
      </c>
      <c r="H570" t="s">
        <v>40</v>
      </c>
      <c r="I570" t="s">
        <v>36</v>
      </c>
      <c r="J570" t="s">
        <v>37</v>
      </c>
      <c r="M570" t="s">
        <v>91</v>
      </c>
      <c r="N570" s="1">
        <v>44578.89166666667</v>
      </c>
    </row>
    <row r="571" spans="1:14" x14ac:dyDescent="0.2">
      <c r="A571">
        <v>576</v>
      </c>
      <c r="B571" t="s">
        <v>14</v>
      </c>
      <c r="C571" t="s">
        <v>42</v>
      </c>
      <c r="D571">
        <v>1</v>
      </c>
      <c r="E571" t="s">
        <v>22</v>
      </c>
      <c r="F571" t="s">
        <v>23</v>
      </c>
      <c r="G571" t="s">
        <v>24</v>
      </c>
      <c r="H571" t="s">
        <v>25</v>
      </c>
      <c r="I571" t="s">
        <v>26</v>
      </c>
      <c r="J571" t="s">
        <v>33</v>
      </c>
      <c r="N571" s="1">
        <v>44578.89166666667</v>
      </c>
    </row>
    <row r="572" spans="1:14" x14ac:dyDescent="0.2">
      <c r="A572">
        <v>577</v>
      </c>
      <c r="B572" t="s">
        <v>14</v>
      </c>
      <c r="C572" t="s">
        <v>42</v>
      </c>
      <c r="D572">
        <v>4</v>
      </c>
      <c r="E572" t="s">
        <v>22</v>
      </c>
      <c r="F572" t="s">
        <v>71</v>
      </c>
      <c r="G572" t="s">
        <v>48</v>
      </c>
      <c r="H572" t="s">
        <v>17</v>
      </c>
      <c r="I572" t="s">
        <v>30</v>
      </c>
      <c r="J572" t="s">
        <v>19</v>
      </c>
      <c r="N572" s="1">
        <v>44578.89166666667</v>
      </c>
    </row>
    <row r="573" spans="1:14" x14ac:dyDescent="0.2">
      <c r="A573">
        <v>578</v>
      </c>
      <c r="B573" t="s">
        <v>96</v>
      </c>
      <c r="C573" t="s">
        <v>32</v>
      </c>
      <c r="D573">
        <v>2</v>
      </c>
      <c r="E573" t="s">
        <v>16</v>
      </c>
      <c r="F573" t="s">
        <v>71</v>
      </c>
      <c r="G573" t="s">
        <v>29</v>
      </c>
      <c r="H573" t="s">
        <v>25</v>
      </c>
      <c r="I573" t="s">
        <v>50</v>
      </c>
      <c r="J573" t="s">
        <v>37</v>
      </c>
      <c r="M573" t="s">
        <v>65</v>
      </c>
      <c r="N573" s="1">
        <v>44578.89166666667</v>
      </c>
    </row>
    <row r="574" spans="1:14" x14ac:dyDescent="0.2">
      <c r="A574">
        <v>579</v>
      </c>
      <c r="B574" t="s">
        <v>96</v>
      </c>
      <c r="C574" t="s">
        <v>32</v>
      </c>
      <c r="D574">
        <v>2</v>
      </c>
      <c r="E574" t="s">
        <v>27</v>
      </c>
      <c r="F574" t="s">
        <v>71</v>
      </c>
      <c r="G574" t="s">
        <v>46</v>
      </c>
      <c r="H574" t="s">
        <v>17</v>
      </c>
      <c r="I574" t="s">
        <v>49</v>
      </c>
      <c r="J574" t="s">
        <v>67</v>
      </c>
      <c r="M574" t="s">
        <v>34</v>
      </c>
      <c r="N574" s="1">
        <v>44578.89166666667</v>
      </c>
    </row>
    <row r="575" spans="1:14" x14ac:dyDescent="0.2">
      <c r="A575">
        <v>580</v>
      </c>
      <c r="B575" t="s">
        <v>96</v>
      </c>
      <c r="C575" t="s">
        <v>32</v>
      </c>
      <c r="D575">
        <v>3</v>
      </c>
      <c r="E575" t="s">
        <v>27</v>
      </c>
      <c r="F575" t="s">
        <v>71</v>
      </c>
      <c r="G575" t="s">
        <v>48</v>
      </c>
      <c r="H575" t="s">
        <v>17</v>
      </c>
      <c r="I575" t="s">
        <v>50</v>
      </c>
      <c r="J575" t="s">
        <v>59</v>
      </c>
      <c r="M575" t="s">
        <v>65</v>
      </c>
      <c r="N575" s="1">
        <v>44578.89166666667</v>
      </c>
    </row>
    <row r="576" spans="1:14" x14ac:dyDescent="0.2">
      <c r="A576">
        <v>581</v>
      </c>
      <c r="B576" t="s">
        <v>14</v>
      </c>
      <c r="C576" t="s">
        <v>42</v>
      </c>
      <c r="D576">
        <v>4</v>
      </c>
      <c r="E576" t="s">
        <v>22</v>
      </c>
      <c r="F576" t="s">
        <v>71</v>
      </c>
      <c r="G576" t="s">
        <v>48</v>
      </c>
      <c r="H576" t="s">
        <v>17</v>
      </c>
      <c r="I576" t="s">
        <v>45</v>
      </c>
      <c r="J576" t="s">
        <v>19</v>
      </c>
      <c r="N576" s="1">
        <v>44578.89166666667</v>
      </c>
    </row>
    <row r="577" spans="1:14" x14ac:dyDescent="0.2">
      <c r="A577">
        <v>582</v>
      </c>
      <c r="B577" t="s">
        <v>93</v>
      </c>
      <c r="C577" t="s">
        <v>32</v>
      </c>
      <c r="D577">
        <v>1</v>
      </c>
      <c r="E577" t="s">
        <v>16</v>
      </c>
      <c r="F577" t="s">
        <v>23</v>
      </c>
      <c r="G577" t="s">
        <v>24</v>
      </c>
      <c r="H577" t="s">
        <v>25</v>
      </c>
      <c r="I577" t="s">
        <v>26</v>
      </c>
      <c r="J577" t="s">
        <v>37</v>
      </c>
      <c r="M577" t="s">
        <v>20</v>
      </c>
      <c r="N577" s="1">
        <v>44578.89166666667</v>
      </c>
    </row>
    <row r="578" spans="1:14" x14ac:dyDescent="0.2">
      <c r="A578">
        <v>583</v>
      </c>
      <c r="B578" t="s">
        <v>96</v>
      </c>
      <c r="C578" t="s">
        <v>32</v>
      </c>
      <c r="D578">
        <v>3</v>
      </c>
      <c r="E578" t="s">
        <v>22</v>
      </c>
      <c r="F578" t="s">
        <v>28</v>
      </c>
      <c r="G578" t="s">
        <v>46</v>
      </c>
      <c r="H578" t="s">
        <v>17</v>
      </c>
      <c r="I578" t="s">
        <v>36</v>
      </c>
      <c r="J578" t="s">
        <v>33</v>
      </c>
      <c r="M578" t="s">
        <v>20</v>
      </c>
      <c r="N578" s="1">
        <v>44578.89166666667</v>
      </c>
    </row>
    <row r="579" spans="1:14" x14ac:dyDescent="0.2">
      <c r="A579">
        <v>584</v>
      </c>
      <c r="B579" t="s">
        <v>96</v>
      </c>
      <c r="C579" t="s">
        <v>32</v>
      </c>
      <c r="D579">
        <v>1</v>
      </c>
      <c r="E579" t="s">
        <v>27</v>
      </c>
      <c r="F579" t="s">
        <v>23</v>
      </c>
      <c r="G579" t="s">
        <v>43</v>
      </c>
      <c r="H579" t="s">
        <v>40</v>
      </c>
      <c r="I579" t="s">
        <v>54</v>
      </c>
      <c r="J579" t="s">
        <v>37</v>
      </c>
      <c r="K579" t="s">
        <v>62</v>
      </c>
      <c r="M579" t="s">
        <v>20</v>
      </c>
      <c r="N579" s="1">
        <v>44578.89166666667</v>
      </c>
    </row>
    <row r="580" spans="1:14" x14ac:dyDescent="0.2">
      <c r="A580">
        <v>585</v>
      </c>
      <c r="B580" t="s">
        <v>93</v>
      </c>
      <c r="C580" t="s">
        <v>32</v>
      </c>
      <c r="D580">
        <v>3</v>
      </c>
      <c r="E580" t="s">
        <v>27</v>
      </c>
      <c r="F580" t="s">
        <v>28</v>
      </c>
      <c r="G580" t="s">
        <v>29</v>
      </c>
      <c r="H580" t="s">
        <v>17</v>
      </c>
      <c r="I580" t="s">
        <v>49</v>
      </c>
      <c r="J580" t="s">
        <v>44</v>
      </c>
      <c r="M580" t="s">
        <v>20</v>
      </c>
      <c r="N580" s="1">
        <v>44578.89166666667</v>
      </c>
    </row>
    <row r="581" spans="1:14" x14ac:dyDescent="0.2">
      <c r="A581">
        <v>586</v>
      </c>
      <c r="B581" t="s">
        <v>14</v>
      </c>
      <c r="C581" t="s">
        <v>42</v>
      </c>
      <c r="D581">
        <v>4</v>
      </c>
      <c r="E581" t="s">
        <v>27</v>
      </c>
      <c r="F581" t="s">
        <v>38</v>
      </c>
      <c r="G581" t="s">
        <v>46</v>
      </c>
      <c r="H581" t="s">
        <v>25</v>
      </c>
      <c r="I581" t="s">
        <v>36</v>
      </c>
      <c r="J581" t="s">
        <v>33</v>
      </c>
      <c r="M581" t="s">
        <v>51</v>
      </c>
      <c r="N581" s="1">
        <v>44578.89166666667</v>
      </c>
    </row>
    <row r="582" spans="1:14" x14ac:dyDescent="0.2">
      <c r="A582">
        <v>587</v>
      </c>
      <c r="B582" t="s">
        <v>96</v>
      </c>
      <c r="C582" t="s">
        <v>32</v>
      </c>
      <c r="D582">
        <v>2</v>
      </c>
      <c r="E582" t="s">
        <v>27</v>
      </c>
      <c r="F582" t="s">
        <v>23</v>
      </c>
      <c r="G582" t="s">
        <v>43</v>
      </c>
      <c r="H582" t="s">
        <v>17</v>
      </c>
      <c r="I582" t="s">
        <v>30</v>
      </c>
      <c r="J582" t="s">
        <v>33</v>
      </c>
      <c r="L582" t="s">
        <v>62</v>
      </c>
      <c r="M582" t="s">
        <v>65</v>
      </c>
      <c r="N582" s="1">
        <v>44578.89166666667</v>
      </c>
    </row>
    <row r="583" spans="1:14" x14ac:dyDescent="0.2">
      <c r="A583">
        <v>588</v>
      </c>
      <c r="B583" t="s">
        <v>14</v>
      </c>
      <c r="C583" t="s">
        <v>42</v>
      </c>
      <c r="D583">
        <v>2</v>
      </c>
      <c r="E583" t="s">
        <v>27</v>
      </c>
      <c r="F583" t="s">
        <v>71</v>
      </c>
      <c r="G583" t="s">
        <v>48</v>
      </c>
      <c r="H583" t="s">
        <v>17</v>
      </c>
      <c r="I583" t="s">
        <v>49</v>
      </c>
      <c r="J583" t="s">
        <v>44</v>
      </c>
      <c r="N583" s="1">
        <v>44578.89166666667</v>
      </c>
    </row>
    <row r="584" spans="1:14" x14ac:dyDescent="0.2">
      <c r="A584">
        <v>589</v>
      </c>
      <c r="B584" t="s">
        <v>14</v>
      </c>
      <c r="C584" t="s">
        <v>15</v>
      </c>
      <c r="D584">
        <v>1</v>
      </c>
      <c r="E584" t="s">
        <v>22</v>
      </c>
      <c r="F584" t="s">
        <v>38</v>
      </c>
      <c r="G584" t="s">
        <v>46</v>
      </c>
      <c r="H584" t="s">
        <v>17</v>
      </c>
      <c r="I584" t="s">
        <v>49</v>
      </c>
      <c r="J584" t="s">
        <v>44</v>
      </c>
      <c r="N584" s="1">
        <v>44578.89166666667</v>
      </c>
    </row>
    <row r="585" spans="1:14" x14ac:dyDescent="0.2">
      <c r="A585">
        <v>590</v>
      </c>
      <c r="B585" t="s">
        <v>96</v>
      </c>
      <c r="C585" t="s">
        <v>32</v>
      </c>
      <c r="D585">
        <v>3</v>
      </c>
      <c r="E585" t="s">
        <v>22</v>
      </c>
      <c r="F585" t="s">
        <v>71</v>
      </c>
      <c r="G585" t="s">
        <v>46</v>
      </c>
      <c r="H585" t="s">
        <v>25</v>
      </c>
      <c r="I585" t="s">
        <v>50</v>
      </c>
      <c r="J585" t="s">
        <v>33</v>
      </c>
      <c r="M585" t="s">
        <v>20</v>
      </c>
      <c r="N585" s="1">
        <v>44578.89166666667</v>
      </c>
    </row>
    <row r="586" spans="1:14" x14ac:dyDescent="0.2">
      <c r="A586">
        <v>591</v>
      </c>
      <c r="B586" t="s">
        <v>14</v>
      </c>
      <c r="C586" t="s">
        <v>15</v>
      </c>
      <c r="D586">
        <v>1</v>
      </c>
      <c r="E586" t="s">
        <v>22</v>
      </c>
      <c r="F586" t="s">
        <v>71</v>
      </c>
      <c r="G586" t="s">
        <v>48</v>
      </c>
      <c r="H586" t="s">
        <v>17</v>
      </c>
      <c r="I586" t="s">
        <v>18</v>
      </c>
      <c r="J586" t="s">
        <v>44</v>
      </c>
      <c r="M586" t="s">
        <v>60</v>
      </c>
      <c r="N586" s="1">
        <v>44578.89166666667</v>
      </c>
    </row>
    <row r="587" spans="1:14" x14ac:dyDescent="0.2">
      <c r="A587">
        <v>592</v>
      </c>
      <c r="B587" t="s">
        <v>14</v>
      </c>
      <c r="C587" t="s">
        <v>42</v>
      </c>
      <c r="D587">
        <v>1</v>
      </c>
      <c r="E587" t="s">
        <v>27</v>
      </c>
      <c r="F587" t="s">
        <v>71</v>
      </c>
      <c r="G587" t="s">
        <v>48</v>
      </c>
      <c r="H587" t="s">
        <v>17</v>
      </c>
      <c r="I587" t="s">
        <v>50</v>
      </c>
      <c r="J587" t="s">
        <v>33</v>
      </c>
      <c r="N587" s="1">
        <v>44578.89166666667</v>
      </c>
    </row>
    <row r="588" spans="1:14" x14ac:dyDescent="0.2">
      <c r="A588">
        <v>593</v>
      </c>
      <c r="B588" t="s">
        <v>96</v>
      </c>
      <c r="C588" t="s">
        <v>32</v>
      </c>
      <c r="D588">
        <v>4</v>
      </c>
      <c r="E588" t="s">
        <v>27</v>
      </c>
      <c r="F588" t="s">
        <v>71</v>
      </c>
      <c r="G588" t="s">
        <v>46</v>
      </c>
      <c r="H588" t="s">
        <v>17</v>
      </c>
      <c r="I588" t="s">
        <v>26</v>
      </c>
      <c r="J588" t="s">
        <v>19</v>
      </c>
      <c r="M588" t="s">
        <v>47</v>
      </c>
      <c r="N588" s="1">
        <v>44578.89166666667</v>
      </c>
    </row>
    <row r="589" spans="1:14" x14ac:dyDescent="0.2">
      <c r="A589">
        <v>594</v>
      </c>
      <c r="B589" t="s">
        <v>14</v>
      </c>
      <c r="C589" t="s">
        <v>42</v>
      </c>
      <c r="D589">
        <v>4</v>
      </c>
      <c r="E589" t="s">
        <v>16</v>
      </c>
      <c r="F589" t="s">
        <v>71</v>
      </c>
      <c r="G589" t="s">
        <v>48</v>
      </c>
      <c r="H589" t="s">
        <v>17</v>
      </c>
      <c r="I589" t="s">
        <v>49</v>
      </c>
      <c r="J589" t="s">
        <v>44</v>
      </c>
      <c r="M589" t="s">
        <v>51</v>
      </c>
      <c r="N589" s="1">
        <v>44578.89166666667</v>
      </c>
    </row>
    <row r="590" spans="1:14" x14ac:dyDescent="0.2">
      <c r="A590">
        <v>595</v>
      </c>
      <c r="B590" t="s">
        <v>14</v>
      </c>
      <c r="C590" t="s">
        <v>42</v>
      </c>
      <c r="D590">
        <v>2</v>
      </c>
      <c r="E590" t="s">
        <v>22</v>
      </c>
      <c r="F590" t="s">
        <v>23</v>
      </c>
      <c r="G590" t="s">
        <v>24</v>
      </c>
      <c r="H590" t="s">
        <v>76</v>
      </c>
      <c r="I590" t="s">
        <v>50</v>
      </c>
      <c r="J590" t="s">
        <v>19</v>
      </c>
      <c r="M590" t="s">
        <v>34</v>
      </c>
      <c r="N590" s="1">
        <v>44578.89166666667</v>
      </c>
    </row>
    <row r="591" spans="1:14" x14ac:dyDescent="0.2">
      <c r="A591">
        <v>596</v>
      </c>
      <c r="B591" t="s">
        <v>93</v>
      </c>
      <c r="C591" t="s">
        <v>32</v>
      </c>
      <c r="D591">
        <v>1</v>
      </c>
      <c r="E591" t="s">
        <v>27</v>
      </c>
      <c r="F591" t="s">
        <v>23</v>
      </c>
      <c r="G591" t="s">
        <v>39</v>
      </c>
      <c r="H591" t="s">
        <v>25</v>
      </c>
      <c r="I591" t="s">
        <v>18</v>
      </c>
      <c r="J591" t="s">
        <v>44</v>
      </c>
      <c r="M591" t="s">
        <v>20</v>
      </c>
      <c r="N591" s="1">
        <v>44578.89166666667</v>
      </c>
    </row>
    <row r="592" spans="1:14" x14ac:dyDescent="0.2">
      <c r="A592">
        <v>597</v>
      </c>
      <c r="B592" t="s">
        <v>14</v>
      </c>
      <c r="C592" t="s">
        <v>15</v>
      </c>
      <c r="D592">
        <v>2</v>
      </c>
      <c r="E592" t="s">
        <v>22</v>
      </c>
      <c r="F592" t="s">
        <v>23</v>
      </c>
      <c r="G592" t="s">
        <v>43</v>
      </c>
      <c r="H592" t="s">
        <v>40</v>
      </c>
      <c r="I592" t="s">
        <v>54</v>
      </c>
      <c r="J592" t="s">
        <v>37</v>
      </c>
      <c r="N592" s="1">
        <v>44578.89166666667</v>
      </c>
    </row>
    <row r="593" spans="1:14" x14ac:dyDescent="0.2">
      <c r="A593">
        <v>598</v>
      </c>
      <c r="B593" t="s">
        <v>96</v>
      </c>
      <c r="C593" t="s">
        <v>32</v>
      </c>
      <c r="D593">
        <v>3</v>
      </c>
      <c r="E593" t="s">
        <v>27</v>
      </c>
      <c r="F593" t="s">
        <v>23</v>
      </c>
      <c r="G593" t="s">
        <v>29</v>
      </c>
      <c r="H593" t="s">
        <v>17</v>
      </c>
      <c r="I593" t="s">
        <v>36</v>
      </c>
      <c r="J593" t="s">
        <v>37</v>
      </c>
      <c r="M593" t="s">
        <v>91</v>
      </c>
      <c r="N593" s="1">
        <v>44578.89166666667</v>
      </c>
    </row>
    <row r="594" spans="1:14" x14ac:dyDescent="0.2">
      <c r="A594">
        <v>599</v>
      </c>
      <c r="B594" t="s">
        <v>93</v>
      </c>
      <c r="C594" t="s">
        <v>32</v>
      </c>
      <c r="D594">
        <v>1</v>
      </c>
      <c r="E594" t="s">
        <v>27</v>
      </c>
      <c r="F594" t="s">
        <v>23</v>
      </c>
      <c r="G594" t="s">
        <v>53</v>
      </c>
      <c r="H594" t="s">
        <v>17</v>
      </c>
      <c r="I594" t="s">
        <v>18</v>
      </c>
      <c r="J594" t="s">
        <v>41</v>
      </c>
      <c r="M594" t="s">
        <v>47</v>
      </c>
      <c r="N594" s="1">
        <v>44578.89166666667</v>
      </c>
    </row>
    <row r="595" spans="1:14" x14ac:dyDescent="0.2">
      <c r="A595">
        <v>600</v>
      </c>
      <c r="B595" t="s">
        <v>93</v>
      </c>
      <c r="C595" t="s">
        <v>32</v>
      </c>
      <c r="D595">
        <v>1</v>
      </c>
      <c r="E595" t="s">
        <v>22</v>
      </c>
      <c r="F595" t="s">
        <v>23</v>
      </c>
      <c r="G595" t="s">
        <v>43</v>
      </c>
      <c r="H595" t="s">
        <v>17</v>
      </c>
      <c r="I595" t="s">
        <v>18</v>
      </c>
      <c r="J595" t="s">
        <v>19</v>
      </c>
      <c r="M595" t="s">
        <v>20</v>
      </c>
      <c r="N595" s="1">
        <v>44578.89166666667</v>
      </c>
    </row>
    <row r="596" spans="1:14" x14ac:dyDescent="0.2">
      <c r="A596">
        <v>601</v>
      </c>
      <c r="B596" t="s">
        <v>14</v>
      </c>
      <c r="C596" t="s">
        <v>42</v>
      </c>
      <c r="D596">
        <v>1</v>
      </c>
      <c r="E596" t="s">
        <v>16</v>
      </c>
      <c r="F596" t="s">
        <v>28</v>
      </c>
      <c r="G596" t="s">
        <v>46</v>
      </c>
      <c r="H596" t="s">
        <v>17</v>
      </c>
      <c r="I596" t="s">
        <v>18</v>
      </c>
      <c r="J596" t="s">
        <v>37</v>
      </c>
      <c r="N596" s="1">
        <v>44578.89166666667</v>
      </c>
    </row>
    <row r="597" spans="1:14" x14ac:dyDescent="0.2">
      <c r="A597">
        <v>602</v>
      </c>
      <c r="B597" t="s">
        <v>93</v>
      </c>
      <c r="C597" t="s">
        <v>32</v>
      </c>
      <c r="D597">
        <v>2</v>
      </c>
      <c r="E597" t="s">
        <v>16</v>
      </c>
      <c r="F597" t="s">
        <v>23</v>
      </c>
      <c r="G597" t="s">
        <v>24</v>
      </c>
      <c r="H597" t="s">
        <v>25</v>
      </c>
      <c r="I597" t="s">
        <v>26</v>
      </c>
      <c r="J597" t="s">
        <v>33</v>
      </c>
      <c r="M597" t="s">
        <v>20</v>
      </c>
      <c r="N597" s="1">
        <v>44578.89166666667</v>
      </c>
    </row>
    <row r="598" spans="1:14" x14ac:dyDescent="0.2">
      <c r="A598">
        <v>603</v>
      </c>
      <c r="B598" t="s">
        <v>14</v>
      </c>
      <c r="C598" t="s">
        <v>42</v>
      </c>
      <c r="D598">
        <v>1</v>
      </c>
      <c r="E598" t="s">
        <v>27</v>
      </c>
      <c r="F598" t="s">
        <v>23</v>
      </c>
      <c r="G598" t="s">
        <v>43</v>
      </c>
      <c r="H598" t="s">
        <v>25</v>
      </c>
      <c r="I598" t="s">
        <v>54</v>
      </c>
      <c r="J598" t="s">
        <v>44</v>
      </c>
      <c r="M598" t="s">
        <v>51</v>
      </c>
      <c r="N598" s="1">
        <v>44578.89166666667</v>
      </c>
    </row>
    <row r="599" spans="1:14" x14ac:dyDescent="0.2">
      <c r="A599">
        <v>604</v>
      </c>
      <c r="B599" t="s">
        <v>96</v>
      </c>
      <c r="C599" t="s">
        <v>32</v>
      </c>
      <c r="D599">
        <v>1</v>
      </c>
      <c r="E599" t="s">
        <v>27</v>
      </c>
      <c r="F599" t="s">
        <v>38</v>
      </c>
      <c r="G599" t="s">
        <v>46</v>
      </c>
      <c r="H599" t="s">
        <v>17</v>
      </c>
      <c r="I599" t="s">
        <v>54</v>
      </c>
      <c r="J599" t="s">
        <v>41</v>
      </c>
      <c r="M599" t="s">
        <v>51</v>
      </c>
      <c r="N599" s="1">
        <v>44578.89166666667</v>
      </c>
    </row>
    <row r="600" spans="1:14" x14ac:dyDescent="0.2">
      <c r="A600">
        <v>605</v>
      </c>
      <c r="B600" t="s">
        <v>93</v>
      </c>
      <c r="C600" t="s">
        <v>32</v>
      </c>
      <c r="D600">
        <v>2</v>
      </c>
      <c r="E600" t="s">
        <v>16</v>
      </c>
      <c r="F600" t="s">
        <v>71</v>
      </c>
      <c r="G600" t="s">
        <v>48</v>
      </c>
      <c r="H600" t="s">
        <v>17</v>
      </c>
      <c r="I600" t="s">
        <v>54</v>
      </c>
      <c r="J600" t="s">
        <v>33</v>
      </c>
      <c r="M600" t="s">
        <v>20</v>
      </c>
      <c r="N600" s="1">
        <v>44578.89166666667</v>
      </c>
    </row>
    <row r="601" spans="1:14" x14ac:dyDescent="0.2">
      <c r="A601">
        <v>606</v>
      </c>
      <c r="B601" t="s">
        <v>93</v>
      </c>
      <c r="C601" t="s">
        <v>32</v>
      </c>
      <c r="D601">
        <v>2</v>
      </c>
      <c r="E601" t="s">
        <v>27</v>
      </c>
      <c r="F601" t="s">
        <v>23</v>
      </c>
      <c r="G601" t="s">
        <v>24</v>
      </c>
      <c r="H601" t="s">
        <v>17</v>
      </c>
      <c r="I601" t="s">
        <v>18</v>
      </c>
      <c r="J601" t="s">
        <v>19</v>
      </c>
      <c r="M601" t="s">
        <v>34</v>
      </c>
      <c r="N601" s="1">
        <v>44578.89166666667</v>
      </c>
    </row>
    <row r="602" spans="1:14" x14ac:dyDescent="0.2">
      <c r="A602">
        <v>607</v>
      </c>
      <c r="B602" t="s">
        <v>14</v>
      </c>
      <c r="C602" t="s">
        <v>42</v>
      </c>
      <c r="D602">
        <v>3</v>
      </c>
      <c r="E602" t="s">
        <v>27</v>
      </c>
      <c r="F602" t="s">
        <v>71</v>
      </c>
      <c r="G602" t="s">
        <v>48</v>
      </c>
      <c r="H602" t="s">
        <v>17</v>
      </c>
      <c r="I602" t="s">
        <v>54</v>
      </c>
      <c r="J602" t="s">
        <v>44</v>
      </c>
      <c r="M602" t="s">
        <v>51</v>
      </c>
      <c r="N602" s="1">
        <v>44578.89166666667</v>
      </c>
    </row>
    <row r="603" spans="1:14" x14ac:dyDescent="0.2">
      <c r="A603">
        <v>608</v>
      </c>
      <c r="B603" t="s">
        <v>97</v>
      </c>
      <c r="C603" t="s">
        <v>32</v>
      </c>
      <c r="D603">
        <v>3</v>
      </c>
      <c r="E603" t="s">
        <v>27</v>
      </c>
      <c r="F603" t="s">
        <v>71</v>
      </c>
      <c r="G603" t="s">
        <v>46</v>
      </c>
      <c r="H603" t="s">
        <v>25</v>
      </c>
      <c r="I603" t="s">
        <v>50</v>
      </c>
      <c r="J603" t="s">
        <v>19</v>
      </c>
      <c r="M603" t="s">
        <v>20</v>
      </c>
      <c r="N603" s="1">
        <v>44578.89166666667</v>
      </c>
    </row>
    <row r="604" spans="1:14" x14ac:dyDescent="0.2">
      <c r="A604">
        <v>609</v>
      </c>
      <c r="B604" t="s">
        <v>14</v>
      </c>
      <c r="C604" t="s">
        <v>42</v>
      </c>
      <c r="D604">
        <v>3</v>
      </c>
      <c r="E604" t="s">
        <v>27</v>
      </c>
      <c r="F604" t="s">
        <v>23</v>
      </c>
      <c r="G604" t="s">
        <v>53</v>
      </c>
      <c r="H604" t="s">
        <v>17</v>
      </c>
      <c r="I604" t="s">
        <v>58</v>
      </c>
      <c r="J604" t="s">
        <v>19</v>
      </c>
      <c r="N604" s="1">
        <v>44578.89166666667</v>
      </c>
    </row>
    <row r="605" spans="1:14" x14ac:dyDescent="0.2">
      <c r="A605">
        <v>610</v>
      </c>
      <c r="B605" t="s">
        <v>96</v>
      </c>
      <c r="C605" t="s">
        <v>32</v>
      </c>
      <c r="D605">
        <v>2</v>
      </c>
      <c r="E605" t="s">
        <v>27</v>
      </c>
      <c r="F605" t="s">
        <v>23</v>
      </c>
      <c r="G605" t="s">
        <v>39</v>
      </c>
      <c r="H605" t="s">
        <v>25</v>
      </c>
      <c r="I605" t="s">
        <v>18</v>
      </c>
      <c r="J605" t="s">
        <v>44</v>
      </c>
      <c r="M605" t="s">
        <v>20</v>
      </c>
      <c r="N605" s="1">
        <v>44578.89166666667</v>
      </c>
    </row>
    <row r="606" spans="1:14" x14ac:dyDescent="0.2">
      <c r="A606">
        <v>611</v>
      </c>
      <c r="B606" t="s">
        <v>96</v>
      </c>
      <c r="C606" t="s">
        <v>32</v>
      </c>
      <c r="D606">
        <v>2</v>
      </c>
      <c r="E606" t="s">
        <v>22</v>
      </c>
      <c r="F606" t="s">
        <v>23</v>
      </c>
      <c r="G606" t="s">
        <v>24</v>
      </c>
      <c r="H606" t="s">
        <v>25</v>
      </c>
      <c r="I606" t="s">
        <v>50</v>
      </c>
      <c r="J606" t="s">
        <v>44</v>
      </c>
      <c r="M606" t="s">
        <v>20</v>
      </c>
      <c r="N606" s="1">
        <v>44578.89166666667</v>
      </c>
    </row>
    <row r="607" spans="1:14" x14ac:dyDescent="0.2">
      <c r="A607">
        <v>612</v>
      </c>
      <c r="B607" t="s">
        <v>96</v>
      </c>
      <c r="C607" t="s">
        <v>32</v>
      </c>
      <c r="D607">
        <v>2</v>
      </c>
      <c r="E607" t="s">
        <v>27</v>
      </c>
      <c r="F607" t="s">
        <v>23</v>
      </c>
      <c r="G607" t="s">
        <v>39</v>
      </c>
      <c r="H607" t="s">
        <v>25</v>
      </c>
      <c r="I607" t="s">
        <v>18</v>
      </c>
      <c r="J607" t="s">
        <v>59</v>
      </c>
      <c r="M607" t="s">
        <v>20</v>
      </c>
      <c r="N607" s="1">
        <v>44578.89166666667</v>
      </c>
    </row>
    <row r="608" spans="1:14" x14ac:dyDescent="0.2">
      <c r="A608">
        <v>613</v>
      </c>
      <c r="B608" t="s">
        <v>96</v>
      </c>
      <c r="C608" t="s">
        <v>32</v>
      </c>
      <c r="D608">
        <v>3</v>
      </c>
      <c r="E608" t="s">
        <v>27</v>
      </c>
      <c r="F608" t="s">
        <v>38</v>
      </c>
      <c r="G608" t="s">
        <v>46</v>
      </c>
      <c r="H608" t="s">
        <v>17</v>
      </c>
      <c r="I608" t="s">
        <v>18</v>
      </c>
      <c r="J608" t="s">
        <v>19</v>
      </c>
      <c r="M608" t="s">
        <v>65</v>
      </c>
      <c r="N608" s="1">
        <v>44578.89166666667</v>
      </c>
    </row>
    <row r="609" spans="1:14" x14ac:dyDescent="0.2">
      <c r="A609">
        <v>614</v>
      </c>
      <c r="B609" t="s">
        <v>93</v>
      </c>
      <c r="C609" t="s">
        <v>32</v>
      </c>
      <c r="D609">
        <v>2</v>
      </c>
      <c r="E609" t="s">
        <v>22</v>
      </c>
      <c r="F609" t="s">
        <v>38</v>
      </c>
      <c r="G609" t="s">
        <v>46</v>
      </c>
      <c r="H609" t="s">
        <v>17</v>
      </c>
      <c r="I609" t="s">
        <v>49</v>
      </c>
      <c r="J609" t="s">
        <v>19</v>
      </c>
      <c r="N609" s="1">
        <v>44578.89166666667</v>
      </c>
    </row>
    <row r="610" spans="1:14" x14ac:dyDescent="0.2">
      <c r="A610">
        <v>615</v>
      </c>
      <c r="B610" t="s">
        <v>93</v>
      </c>
      <c r="C610" t="s">
        <v>32</v>
      </c>
      <c r="D610">
        <v>3</v>
      </c>
      <c r="E610" t="s">
        <v>22</v>
      </c>
      <c r="F610" t="s">
        <v>23</v>
      </c>
      <c r="G610" t="s">
        <v>29</v>
      </c>
      <c r="H610" t="s">
        <v>25</v>
      </c>
      <c r="I610" t="s">
        <v>50</v>
      </c>
      <c r="J610" t="s">
        <v>33</v>
      </c>
      <c r="M610" t="s">
        <v>20</v>
      </c>
      <c r="N610" s="1">
        <v>44578.89166666667</v>
      </c>
    </row>
    <row r="611" spans="1:14" x14ac:dyDescent="0.2">
      <c r="A611">
        <v>616</v>
      </c>
      <c r="B611" t="s">
        <v>14</v>
      </c>
      <c r="C611" t="s">
        <v>42</v>
      </c>
      <c r="D611">
        <v>1</v>
      </c>
      <c r="E611" t="s">
        <v>27</v>
      </c>
      <c r="F611" t="s">
        <v>71</v>
      </c>
      <c r="G611" t="s">
        <v>48</v>
      </c>
      <c r="H611" t="s">
        <v>25</v>
      </c>
      <c r="I611" t="s">
        <v>54</v>
      </c>
      <c r="J611" t="s">
        <v>41</v>
      </c>
      <c r="N611" s="1">
        <v>44578.89166666667</v>
      </c>
    </row>
    <row r="612" spans="1:14" x14ac:dyDescent="0.2">
      <c r="A612">
        <v>617</v>
      </c>
      <c r="B612" t="s">
        <v>96</v>
      </c>
      <c r="C612" t="s">
        <v>32</v>
      </c>
      <c r="D612">
        <v>2</v>
      </c>
      <c r="E612" t="s">
        <v>22</v>
      </c>
      <c r="F612" t="s">
        <v>71</v>
      </c>
      <c r="G612" t="s">
        <v>48</v>
      </c>
      <c r="H612" t="s">
        <v>25</v>
      </c>
      <c r="I612" t="s">
        <v>18</v>
      </c>
      <c r="J612" t="s">
        <v>19</v>
      </c>
      <c r="M612" t="s">
        <v>47</v>
      </c>
      <c r="N612" s="1">
        <v>44578.89166666667</v>
      </c>
    </row>
    <row r="613" spans="1:14" x14ac:dyDescent="0.2">
      <c r="A613">
        <v>618</v>
      </c>
      <c r="B613" t="s">
        <v>14</v>
      </c>
      <c r="C613" t="s">
        <v>42</v>
      </c>
      <c r="D613">
        <v>2</v>
      </c>
      <c r="E613" t="s">
        <v>27</v>
      </c>
      <c r="F613" t="s">
        <v>23</v>
      </c>
      <c r="G613" t="s">
        <v>29</v>
      </c>
      <c r="H613" t="s">
        <v>76</v>
      </c>
      <c r="I613" t="s">
        <v>36</v>
      </c>
      <c r="J613" t="s">
        <v>33</v>
      </c>
      <c r="N613" s="1">
        <v>44579.55972222222</v>
      </c>
    </row>
    <row r="614" spans="1:14" x14ac:dyDescent="0.2">
      <c r="A614">
        <v>619</v>
      </c>
      <c r="B614" t="s">
        <v>97</v>
      </c>
      <c r="C614" t="s">
        <v>32</v>
      </c>
      <c r="D614">
        <v>1</v>
      </c>
      <c r="E614" t="s">
        <v>27</v>
      </c>
      <c r="F614" t="s">
        <v>71</v>
      </c>
      <c r="G614" t="s">
        <v>46</v>
      </c>
      <c r="H614" t="s">
        <v>40</v>
      </c>
      <c r="I614" t="s">
        <v>30</v>
      </c>
      <c r="J614" t="s">
        <v>19</v>
      </c>
      <c r="N614" s="1">
        <v>44579.674305555556</v>
      </c>
    </row>
    <row r="615" spans="1:14" x14ac:dyDescent="0.2">
      <c r="A615">
        <v>620</v>
      </c>
      <c r="B615" t="s">
        <v>14</v>
      </c>
      <c r="C615" t="s">
        <v>42</v>
      </c>
      <c r="D615">
        <v>1</v>
      </c>
      <c r="E615" t="s">
        <v>27</v>
      </c>
      <c r="F615" t="s">
        <v>23</v>
      </c>
      <c r="G615" t="s">
        <v>43</v>
      </c>
      <c r="H615" t="s">
        <v>17</v>
      </c>
      <c r="I615" t="s">
        <v>18</v>
      </c>
      <c r="J615" t="s">
        <v>19</v>
      </c>
      <c r="K615" t="s">
        <v>62</v>
      </c>
      <c r="N615" s="1">
        <v>44580.748611111114</v>
      </c>
    </row>
    <row r="616" spans="1:14" x14ac:dyDescent="0.2">
      <c r="A616">
        <v>621</v>
      </c>
      <c r="B616" t="s">
        <v>97</v>
      </c>
      <c r="C616" t="s">
        <v>32</v>
      </c>
      <c r="D616">
        <v>1</v>
      </c>
      <c r="E616" t="s">
        <v>27</v>
      </c>
      <c r="F616" t="s">
        <v>38</v>
      </c>
      <c r="G616" t="s">
        <v>24</v>
      </c>
      <c r="H616" t="s">
        <v>17</v>
      </c>
      <c r="I616" t="s">
        <v>54</v>
      </c>
      <c r="J616" t="s">
        <v>19</v>
      </c>
      <c r="N616" s="1">
        <v>44583.24722222222</v>
      </c>
    </row>
    <row r="617" spans="1:14" x14ac:dyDescent="0.2">
      <c r="A617">
        <v>622</v>
      </c>
      <c r="B617" t="s">
        <v>14</v>
      </c>
      <c r="C617" t="s">
        <v>21</v>
      </c>
      <c r="D617">
        <v>2</v>
      </c>
      <c r="E617" t="s">
        <v>27</v>
      </c>
      <c r="F617" t="s">
        <v>71</v>
      </c>
      <c r="G617" t="s">
        <v>48</v>
      </c>
      <c r="H617" t="s">
        <v>17</v>
      </c>
      <c r="I617" t="s">
        <v>26</v>
      </c>
      <c r="J617" t="s">
        <v>37</v>
      </c>
      <c r="M617" t="s">
        <v>34</v>
      </c>
      <c r="N617" s="1">
        <v>44583.78125</v>
      </c>
    </row>
    <row r="618" spans="1:14" x14ac:dyDescent="0.2">
      <c r="A618">
        <v>623</v>
      </c>
      <c r="B618" t="s">
        <v>14</v>
      </c>
      <c r="C618" t="s">
        <v>42</v>
      </c>
      <c r="D618">
        <v>4</v>
      </c>
      <c r="E618" t="s">
        <v>27</v>
      </c>
      <c r="F618" t="s">
        <v>38</v>
      </c>
      <c r="G618" t="s">
        <v>48</v>
      </c>
      <c r="H618" t="s">
        <v>17</v>
      </c>
      <c r="I618" t="s">
        <v>36</v>
      </c>
      <c r="J618" t="s">
        <v>59</v>
      </c>
      <c r="K618" t="s">
        <v>62</v>
      </c>
      <c r="M618" t="s">
        <v>65</v>
      </c>
      <c r="N618" s="1">
        <v>44584.540277777778</v>
      </c>
    </row>
    <row r="619" spans="1:14" x14ac:dyDescent="0.2">
      <c r="A619">
        <v>624</v>
      </c>
      <c r="B619" t="s">
        <v>14</v>
      </c>
      <c r="C619" t="s">
        <v>42</v>
      </c>
      <c r="D619">
        <v>3</v>
      </c>
      <c r="E619" t="s">
        <v>16</v>
      </c>
      <c r="F619" t="s">
        <v>71</v>
      </c>
      <c r="G619" t="s">
        <v>48</v>
      </c>
      <c r="H619" t="s">
        <v>17</v>
      </c>
      <c r="I619" t="s">
        <v>26</v>
      </c>
      <c r="J619" t="s">
        <v>37</v>
      </c>
      <c r="M619" t="s">
        <v>34</v>
      </c>
      <c r="N619" s="1">
        <v>44585.351388888892</v>
      </c>
    </row>
    <row r="620" spans="1:14" x14ac:dyDescent="0.2">
      <c r="A620">
        <v>625</v>
      </c>
      <c r="B620" t="s">
        <v>14</v>
      </c>
      <c r="C620" t="s">
        <v>42</v>
      </c>
      <c r="D620">
        <v>5</v>
      </c>
      <c r="E620" t="s">
        <v>27</v>
      </c>
      <c r="F620" t="s">
        <v>71</v>
      </c>
      <c r="G620" t="s">
        <v>48</v>
      </c>
      <c r="H620" t="s">
        <v>17</v>
      </c>
      <c r="I620" t="s">
        <v>45</v>
      </c>
      <c r="J620" t="s">
        <v>19</v>
      </c>
      <c r="N620" s="1">
        <v>44585.381944444445</v>
      </c>
    </row>
    <row r="621" spans="1:14" x14ac:dyDescent="0.2">
      <c r="A621">
        <v>626</v>
      </c>
      <c r="B621" t="s">
        <v>14</v>
      </c>
      <c r="C621" t="s">
        <v>42</v>
      </c>
      <c r="D621">
        <v>3</v>
      </c>
      <c r="E621" t="s">
        <v>27</v>
      </c>
      <c r="F621" t="s">
        <v>23</v>
      </c>
      <c r="G621" t="s">
        <v>29</v>
      </c>
      <c r="H621" t="s">
        <v>17</v>
      </c>
      <c r="I621" t="s">
        <v>54</v>
      </c>
      <c r="J621" t="s">
        <v>37</v>
      </c>
      <c r="N621" s="1">
        <v>44585.384027777778</v>
      </c>
    </row>
    <row r="622" spans="1:14" x14ac:dyDescent="0.2">
      <c r="A622">
        <v>627</v>
      </c>
      <c r="B622" t="s">
        <v>14</v>
      </c>
      <c r="C622" t="s">
        <v>42</v>
      </c>
      <c r="D622">
        <v>2</v>
      </c>
      <c r="E622" t="s">
        <v>27</v>
      </c>
      <c r="F622" t="s">
        <v>28</v>
      </c>
      <c r="G622" t="s">
        <v>29</v>
      </c>
      <c r="H622" t="s">
        <v>17</v>
      </c>
      <c r="I622" t="s">
        <v>54</v>
      </c>
      <c r="J622" t="s">
        <v>37</v>
      </c>
      <c r="N622" s="1">
        <v>44585.459027777775</v>
      </c>
    </row>
    <row r="623" spans="1:14" x14ac:dyDescent="0.2">
      <c r="A623">
        <v>628</v>
      </c>
      <c r="B623" t="s">
        <v>14</v>
      </c>
      <c r="C623" t="s">
        <v>15</v>
      </c>
      <c r="D623">
        <v>3</v>
      </c>
      <c r="E623" t="s">
        <v>16</v>
      </c>
      <c r="F623" t="s">
        <v>71</v>
      </c>
      <c r="G623" t="s">
        <v>48</v>
      </c>
      <c r="H623" t="s">
        <v>17</v>
      </c>
      <c r="I623" t="s">
        <v>18</v>
      </c>
      <c r="J623" t="s">
        <v>19</v>
      </c>
      <c r="N623" s="1">
        <v>44585.586111111108</v>
      </c>
    </row>
    <row r="624" spans="1:14" x14ac:dyDescent="0.2">
      <c r="A624">
        <v>629</v>
      </c>
      <c r="B624" t="s">
        <v>14</v>
      </c>
      <c r="C624" t="s">
        <v>42</v>
      </c>
      <c r="D624">
        <v>2</v>
      </c>
      <c r="E624" t="s">
        <v>22</v>
      </c>
      <c r="F624" t="s">
        <v>38</v>
      </c>
      <c r="G624" t="s">
        <v>46</v>
      </c>
      <c r="H624" t="s">
        <v>25</v>
      </c>
      <c r="I624" t="s">
        <v>36</v>
      </c>
      <c r="J624" t="s">
        <v>44</v>
      </c>
      <c r="N624" s="1">
        <v>44585.629861111112</v>
      </c>
    </row>
    <row r="625" spans="1:14" x14ac:dyDescent="0.2">
      <c r="A625">
        <v>630</v>
      </c>
      <c r="B625" t="s">
        <v>14</v>
      </c>
      <c r="C625" t="s">
        <v>42</v>
      </c>
      <c r="D625">
        <v>1</v>
      </c>
      <c r="E625" t="s">
        <v>27</v>
      </c>
      <c r="F625" t="s">
        <v>28</v>
      </c>
      <c r="G625" t="s">
        <v>43</v>
      </c>
      <c r="H625" t="s">
        <v>25</v>
      </c>
      <c r="I625" t="s">
        <v>54</v>
      </c>
      <c r="J625" t="s">
        <v>44</v>
      </c>
      <c r="K625" t="s">
        <v>62</v>
      </c>
      <c r="L625" t="s">
        <v>62</v>
      </c>
      <c r="M625" t="s">
        <v>65</v>
      </c>
      <c r="N625" s="1">
        <v>44586.612500000003</v>
      </c>
    </row>
    <row r="626" spans="1:14" x14ac:dyDescent="0.2">
      <c r="A626">
        <v>631</v>
      </c>
      <c r="B626" t="s">
        <v>97</v>
      </c>
      <c r="C626" t="s">
        <v>32</v>
      </c>
      <c r="D626">
        <v>2</v>
      </c>
      <c r="E626" t="s">
        <v>22</v>
      </c>
      <c r="F626" t="s">
        <v>23</v>
      </c>
      <c r="G626" t="s">
        <v>43</v>
      </c>
      <c r="H626" t="s">
        <v>76</v>
      </c>
      <c r="I626" t="s">
        <v>54</v>
      </c>
      <c r="J626" t="s">
        <v>37</v>
      </c>
      <c r="M626" t="s">
        <v>20</v>
      </c>
      <c r="N626" s="1">
        <v>44586.815972222219</v>
      </c>
    </row>
    <row r="627" spans="1:14" x14ac:dyDescent="0.2">
      <c r="A627">
        <v>632</v>
      </c>
      <c r="B627" t="s">
        <v>97</v>
      </c>
      <c r="C627" t="s">
        <v>32</v>
      </c>
      <c r="D627">
        <v>0</v>
      </c>
      <c r="E627" t="s">
        <v>16</v>
      </c>
      <c r="F627" t="s">
        <v>71</v>
      </c>
      <c r="G627" t="s">
        <v>48</v>
      </c>
      <c r="H627" t="s">
        <v>17</v>
      </c>
      <c r="I627" t="s">
        <v>49</v>
      </c>
      <c r="J627" t="s">
        <v>37</v>
      </c>
      <c r="M627" t="s">
        <v>34</v>
      </c>
      <c r="N627" s="1">
        <v>44586.9</v>
      </c>
    </row>
    <row r="628" spans="1:14" x14ac:dyDescent="0.2">
      <c r="A628">
        <v>633</v>
      </c>
      <c r="B628" t="s">
        <v>14</v>
      </c>
      <c r="C628" t="s">
        <v>15</v>
      </c>
      <c r="D628">
        <v>2</v>
      </c>
      <c r="E628" t="s">
        <v>16</v>
      </c>
      <c r="F628" t="s">
        <v>71</v>
      </c>
      <c r="G628" t="s">
        <v>48</v>
      </c>
      <c r="H628" t="s">
        <v>25</v>
      </c>
      <c r="I628" t="s">
        <v>36</v>
      </c>
      <c r="J628" t="s">
        <v>19</v>
      </c>
      <c r="M628" t="s">
        <v>65</v>
      </c>
      <c r="N628" s="1">
        <v>44587.156944444447</v>
      </c>
    </row>
    <row r="629" spans="1:14" x14ac:dyDescent="0.2">
      <c r="A629">
        <v>634</v>
      </c>
      <c r="B629" t="s">
        <v>97</v>
      </c>
      <c r="C629" t="s">
        <v>32</v>
      </c>
      <c r="D629">
        <v>1</v>
      </c>
      <c r="E629" t="s">
        <v>27</v>
      </c>
      <c r="F629" t="s">
        <v>23</v>
      </c>
      <c r="G629" t="s">
        <v>43</v>
      </c>
      <c r="H629" t="s">
        <v>76</v>
      </c>
      <c r="I629" t="s">
        <v>54</v>
      </c>
      <c r="J629" t="s">
        <v>44</v>
      </c>
      <c r="M629" t="s">
        <v>20</v>
      </c>
      <c r="N629" s="1">
        <v>44590.831250000003</v>
      </c>
    </row>
    <row r="630" spans="1:14" x14ac:dyDescent="0.2">
      <c r="A630">
        <v>635</v>
      </c>
      <c r="B630" t="s">
        <v>14</v>
      </c>
      <c r="C630" t="s">
        <v>42</v>
      </c>
      <c r="D630">
        <v>4</v>
      </c>
      <c r="E630" t="s">
        <v>27</v>
      </c>
      <c r="F630" t="s">
        <v>38</v>
      </c>
      <c r="G630" t="s">
        <v>46</v>
      </c>
      <c r="H630" t="s">
        <v>17</v>
      </c>
      <c r="I630" t="s">
        <v>30</v>
      </c>
      <c r="J630" t="s">
        <v>19</v>
      </c>
      <c r="N630" s="1">
        <v>44593.709722222222</v>
      </c>
    </row>
    <row r="631" spans="1:14" x14ac:dyDescent="0.2">
      <c r="A631">
        <v>636</v>
      </c>
      <c r="B631" t="s">
        <v>97</v>
      </c>
      <c r="C631" t="s">
        <v>32</v>
      </c>
      <c r="D631">
        <v>3</v>
      </c>
      <c r="E631" t="s">
        <v>27</v>
      </c>
      <c r="F631" t="s">
        <v>23</v>
      </c>
      <c r="G631" t="s">
        <v>24</v>
      </c>
      <c r="H631" t="s">
        <v>76</v>
      </c>
      <c r="I631" t="s">
        <v>26</v>
      </c>
      <c r="J631" t="s">
        <v>37</v>
      </c>
      <c r="M631" t="s">
        <v>20</v>
      </c>
      <c r="N631" s="1">
        <v>44594.531944444447</v>
      </c>
    </row>
    <row r="632" spans="1:14" x14ac:dyDescent="0.2">
      <c r="A632">
        <v>637</v>
      </c>
      <c r="B632" t="s">
        <v>14</v>
      </c>
      <c r="C632" t="s">
        <v>42</v>
      </c>
      <c r="D632">
        <v>1</v>
      </c>
      <c r="E632" t="s">
        <v>22</v>
      </c>
      <c r="F632" t="s">
        <v>28</v>
      </c>
      <c r="G632" t="s">
        <v>43</v>
      </c>
      <c r="H632" t="s">
        <v>76</v>
      </c>
      <c r="I632" t="s">
        <v>54</v>
      </c>
      <c r="J632" t="s">
        <v>37</v>
      </c>
      <c r="M632" t="s">
        <v>20</v>
      </c>
      <c r="N632" s="1">
        <v>44595.570138888892</v>
      </c>
    </row>
    <row r="633" spans="1:14" x14ac:dyDescent="0.2">
      <c r="A633">
        <v>639</v>
      </c>
      <c r="B633" t="s">
        <v>14</v>
      </c>
      <c r="C633" t="s">
        <v>42</v>
      </c>
      <c r="D633">
        <v>0</v>
      </c>
      <c r="E633" t="s">
        <v>27</v>
      </c>
      <c r="F633" t="s">
        <v>38</v>
      </c>
      <c r="G633" t="s">
        <v>46</v>
      </c>
      <c r="H633" t="s">
        <v>76</v>
      </c>
      <c r="I633" t="s">
        <v>36</v>
      </c>
      <c r="J633" t="s">
        <v>37</v>
      </c>
      <c r="K633" t="s">
        <v>62</v>
      </c>
      <c r="N633" s="1">
        <v>44595.914583333331</v>
      </c>
    </row>
    <row r="634" spans="1:14" x14ac:dyDescent="0.2">
      <c r="A634">
        <v>640</v>
      </c>
      <c r="B634" t="s">
        <v>14</v>
      </c>
      <c r="C634" t="s">
        <v>42</v>
      </c>
      <c r="D634">
        <v>0</v>
      </c>
      <c r="E634" t="s">
        <v>27</v>
      </c>
      <c r="F634" t="s">
        <v>28</v>
      </c>
      <c r="G634" t="s">
        <v>29</v>
      </c>
      <c r="H634" t="s">
        <v>25</v>
      </c>
      <c r="I634" t="s">
        <v>50</v>
      </c>
      <c r="J634" t="s">
        <v>19</v>
      </c>
      <c r="M634" t="s">
        <v>51</v>
      </c>
      <c r="N634" s="1">
        <v>44598.62777777778</v>
      </c>
    </row>
    <row r="635" spans="1:14" x14ac:dyDescent="0.2">
      <c r="A635">
        <v>641</v>
      </c>
      <c r="B635" t="s">
        <v>14</v>
      </c>
      <c r="C635" t="s">
        <v>42</v>
      </c>
      <c r="D635">
        <v>0</v>
      </c>
      <c r="E635" t="s">
        <v>27</v>
      </c>
      <c r="F635" t="s">
        <v>71</v>
      </c>
      <c r="G635" t="s">
        <v>46</v>
      </c>
      <c r="H635" t="s">
        <v>76</v>
      </c>
      <c r="I635" t="s">
        <v>36</v>
      </c>
      <c r="J635" t="s">
        <v>44</v>
      </c>
      <c r="N635" s="1">
        <v>44599.484722222223</v>
      </c>
    </row>
    <row r="636" spans="1:14" x14ac:dyDescent="0.2">
      <c r="A636">
        <v>642</v>
      </c>
      <c r="B636" t="s">
        <v>97</v>
      </c>
      <c r="C636" t="s">
        <v>32</v>
      </c>
      <c r="D636">
        <v>5</v>
      </c>
      <c r="E636" t="s">
        <v>22</v>
      </c>
      <c r="F636" t="s">
        <v>71</v>
      </c>
      <c r="G636" t="s">
        <v>48</v>
      </c>
      <c r="H636" t="s">
        <v>17</v>
      </c>
      <c r="I636" t="s">
        <v>30</v>
      </c>
      <c r="J636" t="s">
        <v>37</v>
      </c>
      <c r="M636" t="s">
        <v>20</v>
      </c>
      <c r="N636" s="1">
        <v>44601.600694444445</v>
      </c>
    </row>
    <row r="637" spans="1:14" x14ac:dyDescent="0.2">
      <c r="A637">
        <v>643</v>
      </c>
      <c r="B637" t="s">
        <v>14</v>
      </c>
      <c r="C637" t="s">
        <v>42</v>
      </c>
      <c r="D637">
        <v>0</v>
      </c>
      <c r="E637" t="s">
        <v>27</v>
      </c>
      <c r="F637" t="s">
        <v>71</v>
      </c>
      <c r="G637" t="s">
        <v>48</v>
      </c>
      <c r="H637" t="s">
        <v>17</v>
      </c>
      <c r="I637" t="s">
        <v>49</v>
      </c>
      <c r="J637" t="s">
        <v>37</v>
      </c>
      <c r="N637" s="1">
        <v>44601.774305555555</v>
      </c>
    </row>
    <row r="638" spans="1:14" x14ac:dyDescent="0.2">
      <c r="A638">
        <v>644</v>
      </c>
      <c r="B638" t="s">
        <v>14</v>
      </c>
      <c r="C638" t="s">
        <v>42</v>
      </c>
      <c r="D638">
        <v>4</v>
      </c>
      <c r="E638" t="s">
        <v>22</v>
      </c>
      <c r="F638" t="s">
        <v>71</v>
      </c>
      <c r="G638" t="s">
        <v>46</v>
      </c>
      <c r="H638" t="s">
        <v>17</v>
      </c>
      <c r="I638" t="s">
        <v>49</v>
      </c>
      <c r="J638" t="s">
        <v>19</v>
      </c>
      <c r="N638" s="1">
        <v>44602.520138888889</v>
      </c>
    </row>
    <row r="639" spans="1:14" x14ac:dyDescent="0.2">
      <c r="A639">
        <v>645</v>
      </c>
      <c r="B639" t="s">
        <v>97</v>
      </c>
      <c r="C639" t="s">
        <v>32</v>
      </c>
      <c r="D639">
        <v>3</v>
      </c>
      <c r="E639" t="s">
        <v>22</v>
      </c>
      <c r="F639" t="s">
        <v>71</v>
      </c>
      <c r="G639" t="s">
        <v>48</v>
      </c>
      <c r="H639" t="s">
        <v>17</v>
      </c>
      <c r="I639" t="s">
        <v>30</v>
      </c>
      <c r="J639" t="s">
        <v>19</v>
      </c>
      <c r="M639" t="s">
        <v>34</v>
      </c>
      <c r="N639" s="1">
        <v>44603.884027777778</v>
      </c>
    </row>
    <row r="640" spans="1:14" x14ac:dyDescent="0.2">
      <c r="A640">
        <v>647</v>
      </c>
      <c r="B640" t="s">
        <v>97</v>
      </c>
      <c r="C640" t="s">
        <v>32</v>
      </c>
      <c r="D640">
        <v>4</v>
      </c>
      <c r="E640" t="s">
        <v>27</v>
      </c>
      <c r="F640" t="s">
        <v>23</v>
      </c>
      <c r="G640" t="s">
        <v>43</v>
      </c>
      <c r="H640" t="s">
        <v>17</v>
      </c>
      <c r="I640" t="s">
        <v>49</v>
      </c>
      <c r="J640" t="s">
        <v>19</v>
      </c>
      <c r="M640" t="s">
        <v>20</v>
      </c>
      <c r="N640" s="1">
        <v>44609.729166666664</v>
      </c>
    </row>
    <row r="641" spans="1:14" x14ac:dyDescent="0.2">
      <c r="A641">
        <v>648</v>
      </c>
      <c r="B641" t="s">
        <v>97</v>
      </c>
      <c r="C641" t="s">
        <v>32</v>
      </c>
      <c r="D641">
        <v>0</v>
      </c>
      <c r="E641" t="s">
        <v>22</v>
      </c>
      <c r="F641" t="s">
        <v>28</v>
      </c>
      <c r="G641" t="s">
        <v>43</v>
      </c>
      <c r="H641" t="s">
        <v>25</v>
      </c>
      <c r="I641" t="s">
        <v>54</v>
      </c>
      <c r="J641" t="s">
        <v>37</v>
      </c>
      <c r="M641" t="s">
        <v>20</v>
      </c>
      <c r="N641" s="1">
        <v>44616.543055555558</v>
      </c>
    </row>
    <row r="642" spans="1:14" x14ac:dyDescent="0.2">
      <c r="A642">
        <v>649</v>
      </c>
      <c r="B642" t="s">
        <v>97</v>
      </c>
      <c r="C642" t="s">
        <v>32</v>
      </c>
      <c r="D642">
        <v>6</v>
      </c>
      <c r="E642" t="s">
        <v>16</v>
      </c>
      <c r="F642" t="s">
        <v>23</v>
      </c>
      <c r="G642" t="s">
        <v>24</v>
      </c>
      <c r="H642" t="s">
        <v>17</v>
      </c>
      <c r="I642" t="s">
        <v>49</v>
      </c>
      <c r="J642" t="s">
        <v>37</v>
      </c>
      <c r="M642" t="s">
        <v>20</v>
      </c>
      <c r="N642" s="1">
        <v>44616.732638888891</v>
      </c>
    </row>
    <row r="643" spans="1:14" x14ac:dyDescent="0.2">
      <c r="A643">
        <v>650</v>
      </c>
      <c r="B643" t="s">
        <v>14</v>
      </c>
      <c r="C643" t="s">
        <v>42</v>
      </c>
      <c r="D643">
        <v>2</v>
      </c>
      <c r="E643" t="s">
        <v>27</v>
      </c>
      <c r="F643" t="s">
        <v>28</v>
      </c>
      <c r="G643" t="s">
        <v>43</v>
      </c>
      <c r="H643" t="s">
        <v>17</v>
      </c>
      <c r="I643" t="s">
        <v>30</v>
      </c>
      <c r="J643" t="s">
        <v>19</v>
      </c>
      <c r="M643" t="s">
        <v>20</v>
      </c>
      <c r="N643" s="1">
        <v>44622.7</v>
      </c>
    </row>
    <row r="644" spans="1:14" x14ac:dyDescent="0.2">
      <c r="A644">
        <v>651</v>
      </c>
      <c r="B644" t="s">
        <v>14</v>
      </c>
      <c r="C644" t="s">
        <v>42</v>
      </c>
      <c r="D644">
        <v>2</v>
      </c>
      <c r="E644" t="s">
        <v>27</v>
      </c>
      <c r="F644" t="s">
        <v>23</v>
      </c>
      <c r="G644" t="s">
        <v>55</v>
      </c>
      <c r="H644" t="s">
        <v>17</v>
      </c>
      <c r="I644" t="s">
        <v>30</v>
      </c>
      <c r="J644" t="s">
        <v>41</v>
      </c>
      <c r="M644" t="s">
        <v>20</v>
      </c>
      <c r="N644" s="1">
        <v>44622.789583333331</v>
      </c>
    </row>
    <row r="645" spans="1:14" x14ac:dyDescent="0.2">
      <c r="A645">
        <v>652</v>
      </c>
      <c r="B645" t="s">
        <v>97</v>
      </c>
      <c r="C645" t="s">
        <v>32</v>
      </c>
      <c r="D645">
        <v>3</v>
      </c>
      <c r="E645" t="s">
        <v>22</v>
      </c>
      <c r="F645" t="s">
        <v>28</v>
      </c>
      <c r="G645" t="s">
        <v>43</v>
      </c>
      <c r="H645" t="s">
        <v>17</v>
      </c>
      <c r="I645" t="s">
        <v>49</v>
      </c>
      <c r="J645" t="s">
        <v>37</v>
      </c>
      <c r="M645" t="s">
        <v>20</v>
      </c>
      <c r="N645" s="1">
        <v>44624.801388888889</v>
      </c>
    </row>
    <row r="646" spans="1:14" x14ac:dyDescent="0.2">
      <c r="A646">
        <v>653</v>
      </c>
      <c r="B646" t="s">
        <v>14</v>
      </c>
      <c r="C646" t="s">
        <v>42</v>
      </c>
      <c r="D646">
        <v>2</v>
      </c>
      <c r="E646" t="s">
        <v>27</v>
      </c>
      <c r="F646" t="s">
        <v>71</v>
      </c>
      <c r="G646" t="s">
        <v>48</v>
      </c>
      <c r="H646" t="s">
        <v>83</v>
      </c>
      <c r="I646" t="s">
        <v>36</v>
      </c>
      <c r="J646" t="s">
        <v>44</v>
      </c>
      <c r="M646" t="s">
        <v>98</v>
      </c>
      <c r="N646" s="1">
        <v>44627.102083333331</v>
      </c>
    </row>
    <row r="647" spans="1:14" x14ac:dyDescent="0.2">
      <c r="A647">
        <v>654</v>
      </c>
      <c r="B647" t="s">
        <v>14</v>
      </c>
      <c r="C647" t="s">
        <v>42</v>
      </c>
      <c r="D647">
        <v>2</v>
      </c>
      <c r="E647" t="s">
        <v>27</v>
      </c>
      <c r="F647" t="s">
        <v>23</v>
      </c>
      <c r="G647" t="s">
        <v>43</v>
      </c>
      <c r="H647" t="s">
        <v>76</v>
      </c>
      <c r="I647" t="s">
        <v>54</v>
      </c>
      <c r="J647" t="s">
        <v>44</v>
      </c>
      <c r="M647" t="s">
        <v>20</v>
      </c>
      <c r="N647" s="1">
        <v>44630.46597222222</v>
      </c>
    </row>
    <row r="648" spans="1:14" x14ac:dyDescent="0.2">
      <c r="A648">
        <v>655</v>
      </c>
      <c r="B648" t="s">
        <v>14</v>
      </c>
      <c r="C648" t="s">
        <v>15</v>
      </c>
      <c r="D648">
        <v>2</v>
      </c>
      <c r="E648" t="s">
        <v>27</v>
      </c>
      <c r="F648" t="s">
        <v>71</v>
      </c>
      <c r="G648" t="s">
        <v>48</v>
      </c>
      <c r="H648" t="s">
        <v>17</v>
      </c>
      <c r="I648" t="s">
        <v>45</v>
      </c>
      <c r="J648" t="s">
        <v>19</v>
      </c>
      <c r="M648" t="s">
        <v>20</v>
      </c>
      <c r="N648" s="1">
        <v>44631.92291666667</v>
      </c>
    </row>
    <row r="649" spans="1:14" x14ac:dyDescent="0.2">
      <c r="A649">
        <v>656</v>
      </c>
      <c r="B649" t="s">
        <v>97</v>
      </c>
      <c r="C649" t="s">
        <v>32</v>
      </c>
      <c r="D649">
        <v>3</v>
      </c>
      <c r="E649" t="s">
        <v>27</v>
      </c>
      <c r="F649" t="s">
        <v>38</v>
      </c>
      <c r="G649" t="s">
        <v>46</v>
      </c>
      <c r="H649" t="s">
        <v>76</v>
      </c>
      <c r="I649" t="s">
        <v>26</v>
      </c>
      <c r="J649" t="s">
        <v>19</v>
      </c>
      <c r="M649" t="s">
        <v>20</v>
      </c>
      <c r="N649" s="1">
        <v>44632.539583333331</v>
      </c>
    </row>
    <row r="650" spans="1:14" x14ac:dyDescent="0.2">
      <c r="A650">
        <v>657</v>
      </c>
      <c r="B650" t="s">
        <v>14</v>
      </c>
      <c r="C650" t="s">
        <v>42</v>
      </c>
      <c r="D650">
        <v>2</v>
      </c>
      <c r="E650" t="s">
        <v>16</v>
      </c>
      <c r="F650" t="s">
        <v>38</v>
      </c>
      <c r="G650" t="s">
        <v>46</v>
      </c>
      <c r="H650" t="s">
        <v>17</v>
      </c>
      <c r="I650" t="s">
        <v>18</v>
      </c>
      <c r="J650" t="s">
        <v>19</v>
      </c>
      <c r="M650" t="s">
        <v>20</v>
      </c>
      <c r="N650" s="1">
        <v>44632.76458333333</v>
      </c>
    </row>
    <row r="651" spans="1:14" x14ac:dyDescent="0.2">
      <c r="A651">
        <v>658</v>
      </c>
      <c r="B651" t="s">
        <v>97</v>
      </c>
      <c r="C651" t="s">
        <v>32</v>
      </c>
      <c r="D651">
        <v>1</v>
      </c>
      <c r="E651" t="s">
        <v>27</v>
      </c>
      <c r="F651" t="s">
        <v>23</v>
      </c>
      <c r="G651" t="s">
        <v>43</v>
      </c>
      <c r="H651" t="s">
        <v>17</v>
      </c>
      <c r="I651" t="s">
        <v>30</v>
      </c>
      <c r="J651" t="s">
        <v>44</v>
      </c>
      <c r="M651" t="s">
        <v>20</v>
      </c>
      <c r="N651" s="1">
        <v>44632.777777777781</v>
      </c>
    </row>
    <row r="652" spans="1:14" x14ac:dyDescent="0.2">
      <c r="A652">
        <v>659</v>
      </c>
      <c r="B652" t="s">
        <v>14</v>
      </c>
      <c r="C652" t="s">
        <v>42</v>
      </c>
      <c r="D652">
        <v>5</v>
      </c>
      <c r="E652" t="s">
        <v>27</v>
      </c>
      <c r="F652" t="s">
        <v>38</v>
      </c>
      <c r="G652" t="s">
        <v>46</v>
      </c>
      <c r="H652" t="s">
        <v>76</v>
      </c>
      <c r="I652" t="s">
        <v>36</v>
      </c>
      <c r="J652" t="s">
        <v>33</v>
      </c>
      <c r="M652" t="s">
        <v>61</v>
      </c>
      <c r="N652" s="1">
        <v>44634.661805555559</v>
      </c>
    </row>
    <row r="653" spans="1:14" x14ac:dyDescent="0.2">
      <c r="A653">
        <v>660</v>
      </c>
      <c r="B653" t="s">
        <v>14</v>
      </c>
      <c r="C653" t="s">
        <v>21</v>
      </c>
      <c r="D653">
        <v>3</v>
      </c>
      <c r="E653" t="s">
        <v>22</v>
      </c>
      <c r="F653" t="s">
        <v>38</v>
      </c>
      <c r="G653" t="s">
        <v>46</v>
      </c>
      <c r="H653" t="s">
        <v>76</v>
      </c>
      <c r="I653" t="s">
        <v>54</v>
      </c>
      <c r="J653" t="s">
        <v>44</v>
      </c>
      <c r="L653" t="s">
        <v>62</v>
      </c>
      <c r="M653" t="s">
        <v>34</v>
      </c>
      <c r="N653" s="1">
        <v>44635.00277777778</v>
      </c>
    </row>
    <row r="654" spans="1:14" x14ac:dyDescent="0.2">
      <c r="A654">
        <v>661</v>
      </c>
      <c r="B654" t="s">
        <v>14</v>
      </c>
      <c r="C654" t="s">
        <v>42</v>
      </c>
      <c r="D654">
        <v>3</v>
      </c>
      <c r="E654" t="s">
        <v>27</v>
      </c>
      <c r="F654" t="s">
        <v>23</v>
      </c>
      <c r="G654" t="s">
        <v>43</v>
      </c>
      <c r="H654" t="s">
        <v>17</v>
      </c>
      <c r="I654" t="s">
        <v>49</v>
      </c>
      <c r="J654" t="s">
        <v>19</v>
      </c>
      <c r="M654" t="s">
        <v>34</v>
      </c>
      <c r="N654" s="1">
        <v>44636.370833333334</v>
      </c>
    </row>
    <row r="655" spans="1:14" x14ac:dyDescent="0.2">
      <c r="A655">
        <v>662</v>
      </c>
      <c r="B655" t="s">
        <v>95</v>
      </c>
      <c r="C655" t="s">
        <v>56</v>
      </c>
      <c r="D655">
        <v>0</v>
      </c>
      <c r="E655" t="s">
        <v>27</v>
      </c>
      <c r="F655" t="s">
        <v>71</v>
      </c>
      <c r="G655" t="s">
        <v>48</v>
      </c>
      <c r="H655" t="s">
        <v>25</v>
      </c>
      <c r="I655" t="s">
        <v>26</v>
      </c>
      <c r="J655" t="s">
        <v>44</v>
      </c>
      <c r="M655" t="s">
        <v>34</v>
      </c>
      <c r="N655" s="1">
        <v>44636.404861111114</v>
      </c>
    </row>
    <row r="656" spans="1:14" x14ac:dyDescent="0.2">
      <c r="A656">
        <v>663</v>
      </c>
      <c r="B656" t="s">
        <v>99</v>
      </c>
      <c r="C656" t="s">
        <v>32</v>
      </c>
      <c r="D656">
        <v>4</v>
      </c>
      <c r="E656" t="s">
        <v>22</v>
      </c>
      <c r="F656" t="s">
        <v>71</v>
      </c>
      <c r="G656" t="s">
        <v>48</v>
      </c>
      <c r="H656" t="s">
        <v>17</v>
      </c>
      <c r="I656" t="s">
        <v>18</v>
      </c>
      <c r="J656" t="s">
        <v>37</v>
      </c>
      <c r="M656" t="s">
        <v>34</v>
      </c>
      <c r="N656" s="1">
        <v>44636.436805555553</v>
      </c>
    </row>
    <row r="657" spans="1:14" x14ac:dyDescent="0.2">
      <c r="A657">
        <v>664</v>
      </c>
      <c r="B657" t="s">
        <v>14</v>
      </c>
      <c r="C657" t="s">
        <v>42</v>
      </c>
      <c r="D657">
        <v>1</v>
      </c>
      <c r="E657" t="s">
        <v>27</v>
      </c>
      <c r="F657" t="s">
        <v>28</v>
      </c>
      <c r="G657" t="s">
        <v>24</v>
      </c>
      <c r="H657" t="s">
        <v>40</v>
      </c>
      <c r="I657" t="s">
        <v>54</v>
      </c>
      <c r="J657" t="s">
        <v>59</v>
      </c>
      <c r="M657" t="s">
        <v>65</v>
      </c>
      <c r="N657" s="1">
        <v>44636.771527777775</v>
      </c>
    </row>
    <row r="658" spans="1:14" x14ac:dyDescent="0.2">
      <c r="A658">
        <v>665</v>
      </c>
      <c r="B658" t="s">
        <v>14</v>
      </c>
      <c r="C658" t="s">
        <v>42</v>
      </c>
      <c r="D658">
        <v>1</v>
      </c>
      <c r="E658" t="s">
        <v>27</v>
      </c>
      <c r="F658" t="s">
        <v>23</v>
      </c>
      <c r="G658" t="s">
        <v>43</v>
      </c>
      <c r="H658" t="s">
        <v>17</v>
      </c>
      <c r="I658" t="s">
        <v>49</v>
      </c>
      <c r="J658" t="s">
        <v>37</v>
      </c>
      <c r="M658" t="s">
        <v>34</v>
      </c>
      <c r="N658" s="1">
        <v>44636.9</v>
      </c>
    </row>
    <row r="659" spans="1:14" x14ac:dyDescent="0.2">
      <c r="A659">
        <v>666</v>
      </c>
      <c r="B659" t="s">
        <v>14</v>
      </c>
      <c r="C659" t="s">
        <v>21</v>
      </c>
      <c r="D659">
        <v>4</v>
      </c>
      <c r="E659" t="s">
        <v>27</v>
      </c>
      <c r="F659" t="s">
        <v>23</v>
      </c>
      <c r="G659" t="s">
        <v>29</v>
      </c>
      <c r="H659" t="s">
        <v>25</v>
      </c>
      <c r="I659" t="s">
        <v>50</v>
      </c>
      <c r="J659" t="s">
        <v>44</v>
      </c>
      <c r="M659" t="s">
        <v>34</v>
      </c>
      <c r="N659" s="1">
        <v>44637.506249999999</v>
      </c>
    </row>
    <row r="660" spans="1:14" x14ac:dyDescent="0.2">
      <c r="A660">
        <v>667</v>
      </c>
      <c r="B660" t="s">
        <v>14</v>
      </c>
      <c r="C660" t="s">
        <v>42</v>
      </c>
      <c r="D660">
        <v>2</v>
      </c>
      <c r="E660" t="s">
        <v>27</v>
      </c>
      <c r="F660" t="s">
        <v>23</v>
      </c>
      <c r="G660" t="s">
        <v>55</v>
      </c>
      <c r="H660" t="s">
        <v>17</v>
      </c>
      <c r="I660" t="s">
        <v>58</v>
      </c>
      <c r="J660" t="s">
        <v>44</v>
      </c>
      <c r="M660" t="s">
        <v>20</v>
      </c>
      <c r="N660" s="1">
        <v>44638.35833333333</v>
      </c>
    </row>
    <row r="661" spans="1:14" x14ac:dyDescent="0.2">
      <c r="A661">
        <v>668</v>
      </c>
      <c r="B661" t="s">
        <v>14</v>
      </c>
      <c r="C661" t="s">
        <v>42</v>
      </c>
      <c r="D661">
        <v>5</v>
      </c>
      <c r="E661" t="s">
        <v>22</v>
      </c>
      <c r="F661" t="s">
        <v>38</v>
      </c>
      <c r="G661" t="s">
        <v>29</v>
      </c>
      <c r="H661" t="s">
        <v>17</v>
      </c>
      <c r="I661" t="s">
        <v>30</v>
      </c>
      <c r="J661" t="s">
        <v>19</v>
      </c>
      <c r="M661" t="s">
        <v>20</v>
      </c>
      <c r="N661" s="1">
        <v>44639.845138888886</v>
      </c>
    </row>
    <row r="662" spans="1:14" x14ac:dyDescent="0.2">
      <c r="A662">
        <v>669</v>
      </c>
      <c r="B662" t="s">
        <v>14</v>
      </c>
      <c r="C662" t="s">
        <v>42</v>
      </c>
      <c r="D662">
        <v>3</v>
      </c>
      <c r="E662" t="s">
        <v>22</v>
      </c>
      <c r="F662" t="s">
        <v>38</v>
      </c>
      <c r="G662" t="s">
        <v>46</v>
      </c>
      <c r="H662" t="s">
        <v>17</v>
      </c>
      <c r="I662" t="s">
        <v>18</v>
      </c>
      <c r="J662" t="s">
        <v>37</v>
      </c>
      <c r="M662" t="s">
        <v>20</v>
      </c>
      <c r="N662" s="1">
        <v>44641.350694444445</v>
      </c>
    </row>
    <row r="663" spans="1:14" x14ac:dyDescent="0.2">
      <c r="A663">
        <v>670</v>
      </c>
      <c r="B663" t="s">
        <v>99</v>
      </c>
      <c r="C663" t="s">
        <v>32</v>
      </c>
      <c r="D663">
        <v>1</v>
      </c>
      <c r="E663" t="s">
        <v>27</v>
      </c>
      <c r="F663" t="s">
        <v>71</v>
      </c>
      <c r="G663" t="s">
        <v>48</v>
      </c>
      <c r="H663" t="s">
        <v>40</v>
      </c>
      <c r="I663" t="s">
        <v>18</v>
      </c>
      <c r="J663" t="s">
        <v>33</v>
      </c>
      <c r="K663" t="s">
        <v>62</v>
      </c>
      <c r="M663" t="s">
        <v>34</v>
      </c>
      <c r="N663" s="1">
        <v>44642.490972222222</v>
      </c>
    </row>
    <row r="664" spans="1:14" x14ac:dyDescent="0.2">
      <c r="A664">
        <v>671</v>
      </c>
      <c r="B664" t="s">
        <v>14</v>
      </c>
      <c r="C664" t="s">
        <v>42</v>
      </c>
      <c r="D664">
        <v>0</v>
      </c>
      <c r="E664" t="s">
        <v>27</v>
      </c>
      <c r="F664" t="s">
        <v>23</v>
      </c>
      <c r="G664" t="s">
        <v>24</v>
      </c>
      <c r="H664" t="s">
        <v>76</v>
      </c>
      <c r="I664" t="s">
        <v>54</v>
      </c>
      <c r="J664" t="s">
        <v>19</v>
      </c>
      <c r="M664" t="s">
        <v>20</v>
      </c>
      <c r="N664" s="1">
        <v>44642.527777777781</v>
      </c>
    </row>
    <row r="665" spans="1:14" x14ac:dyDescent="0.2">
      <c r="A665">
        <v>672</v>
      </c>
      <c r="B665" t="s">
        <v>14</v>
      </c>
      <c r="C665" t="s">
        <v>15</v>
      </c>
      <c r="D665">
        <v>4</v>
      </c>
      <c r="E665" t="s">
        <v>22</v>
      </c>
      <c r="F665" t="s">
        <v>71</v>
      </c>
      <c r="G665" t="s">
        <v>48</v>
      </c>
      <c r="H665" t="s">
        <v>40</v>
      </c>
      <c r="I665" t="s">
        <v>54</v>
      </c>
      <c r="J665" t="s">
        <v>44</v>
      </c>
      <c r="M665" t="s">
        <v>20</v>
      </c>
      <c r="N665" s="1">
        <v>44642.631944444445</v>
      </c>
    </row>
    <row r="666" spans="1:14" x14ac:dyDescent="0.2">
      <c r="A666">
        <v>673</v>
      </c>
      <c r="B666" t="s">
        <v>14</v>
      </c>
      <c r="C666" t="s">
        <v>42</v>
      </c>
      <c r="D666">
        <v>3</v>
      </c>
      <c r="E666" t="s">
        <v>22</v>
      </c>
      <c r="F666" t="s">
        <v>28</v>
      </c>
      <c r="G666" t="s">
        <v>24</v>
      </c>
      <c r="H666" t="s">
        <v>17</v>
      </c>
      <c r="I666" t="s">
        <v>49</v>
      </c>
      <c r="J666" t="s">
        <v>19</v>
      </c>
      <c r="M666" t="s">
        <v>20</v>
      </c>
      <c r="N666" s="1">
        <v>44643.713194444441</v>
      </c>
    </row>
    <row r="667" spans="1:14" x14ac:dyDescent="0.2">
      <c r="A667">
        <v>674</v>
      </c>
      <c r="B667" t="s">
        <v>14</v>
      </c>
      <c r="C667" t="s">
        <v>42</v>
      </c>
      <c r="D667">
        <v>4</v>
      </c>
      <c r="E667" t="s">
        <v>27</v>
      </c>
      <c r="F667" t="s">
        <v>28</v>
      </c>
      <c r="G667" t="s">
        <v>24</v>
      </c>
      <c r="H667" t="s">
        <v>25</v>
      </c>
      <c r="I667" t="s">
        <v>26</v>
      </c>
      <c r="J667" t="s">
        <v>37</v>
      </c>
      <c r="M667" t="s">
        <v>20</v>
      </c>
      <c r="N667" s="1">
        <v>44644.945833333331</v>
      </c>
    </row>
    <row r="668" spans="1:14" x14ac:dyDescent="0.2">
      <c r="A668">
        <v>675</v>
      </c>
      <c r="B668" t="s">
        <v>99</v>
      </c>
      <c r="C668" t="s">
        <v>32</v>
      </c>
      <c r="D668">
        <v>0</v>
      </c>
      <c r="E668" t="s">
        <v>16</v>
      </c>
      <c r="F668" t="s">
        <v>23</v>
      </c>
      <c r="G668" t="s">
        <v>29</v>
      </c>
      <c r="H668" t="s">
        <v>25</v>
      </c>
      <c r="I668" t="s">
        <v>50</v>
      </c>
      <c r="J668" t="s">
        <v>44</v>
      </c>
      <c r="M668" t="s">
        <v>20</v>
      </c>
      <c r="N668" s="1">
        <v>44645.70416666667</v>
      </c>
    </row>
    <row r="669" spans="1:14" x14ac:dyDescent="0.2">
      <c r="A669">
        <v>676</v>
      </c>
      <c r="B669" t="s">
        <v>14</v>
      </c>
      <c r="C669" t="s">
        <v>42</v>
      </c>
      <c r="D669">
        <v>4</v>
      </c>
      <c r="E669" t="s">
        <v>27</v>
      </c>
      <c r="F669" t="s">
        <v>38</v>
      </c>
      <c r="G669" t="s">
        <v>48</v>
      </c>
      <c r="H669" t="s">
        <v>76</v>
      </c>
      <c r="I669" t="s">
        <v>36</v>
      </c>
      <c r="J669" t="s">
        <v>59</v>
      </c>
      <c r="M669" t="s">
        <v>20</v>
      </c>
      <c r="N669" s="1">
        <v>44648.507638888892</v>
      </c>
    </row>
    <row r="670" spans="1:14" x14ac:dyDescent="0.2">
      <c r="A670">
        <v>677</v>
      </c>
      <c r="B670" t="s">
        <v>14</v>
      </c>
      <c r="C670" t="s">
        <v>42</v>
      </c>
      <c r="D670">
        <v>3</v>
      </c>
      <c r="E670" t="s">
        <v>16</v>
      </c>
      <c r="F670" t="s">
        <v>71</v>
      </c>
      <c r="G670" t="s">
        <v>48</v>
      </c>
      <c r="H670" t="s">
        <v>25</v>
      </c>
      <c r="I670" t="s">
        <v>36</v>
      </c>
      <c r="J670" t="s">
        <v>37</v>
      </c>
      <c r="M670" t="s">
        <v>20</v>
      </c>
      <c r="N670" s="1">
        <v>44648.559027777781</v>
      </c>
    </row>
    <row r="671" spans="1:14" x14ac:dyDescent="0.2">
      <c r="A671">
        <v>678</v>
      </c>
      <c r="B671" t="s">
        <v>99</v>
      </c>
      <c r="C671" t="s">
        <v>32</v>
      </c>
      <c r="D671">
        <v>2</v>
      </c>
      <c r="E671" t="s">
        <v>22</v>
      </c>
      <c r="F671" t="s">
        <v>71</v>
      </c>
      <c r="G671" t="s">
        <v>48</v>
      </c>
      <c r="H671" t="s">
        <v>76</v>
      </c>
      <c r="I671" t="s">
        <v>69</v>
      </c>
      <c r="J671" t="s">
        <v>19</v>
      </c>
      <c r="M671" t="s">
        <v>34</v>
      </c>
      <c r="N671" s="1">
        <v>44648.829861111109</v>
      </c>
    </row>
    <row r="672" spans="1:14" x14ac:dyDescent="0.2">
      <c r="A672">
        <v>679</v>
      </c>
      <c r="B672" t="s">
        <v>99</v>
      </c>
      <c r="C672" t="s">
        <v>32</v>
      </c>
      <c r="D672">
        <v>3</v>
      </c>
      <c r="E672" t="s">
        <v>27</v>
      </c>
      <c r="F672" t="s">
        <v>71</v>
      </c>
      <c r="G672" t="s">
        <v>24</v>
      </c>
      <c r="H672" t="s">
        <v>25</v>
      </c>
      <c r="I672" t="s">
        <v>54</v>
      </c>
      <c r="J672" t="s">
        <v>19</v>
      </c>
      <c r="M672" t="s">
        <v>20</v>
      </c>
      <c r="N672" s="1">
        <v>44649.59375</v>
      </c>
    </row>
    <row r="673" spans="1:14" x14ac:dyDescent="0.2">
      <c r="A673">
        <v>680</v>
      </c>
      <c r="B673" t="s">
        <v>99</v>
      </c>
      <c r="C673" t="s">
        <v>32</v>
      </c>
      <c r="D673">
        <v>3</v>
      </c>
      <c r="E673" t="s">
        <v>22</v>
      </c>
      <c r="F673" t="s">
        <v>23</v>
      </c>
      <c r="G673" t="s">
        <v>53</v>
      </c>
      <c r="H673" t="s">
        <v>17</v>
      </c>
      <c r="I673" t="s">
        <v>45</v>
      </c>
      <c r="J673" t="s">
        <v>41</v>
      </c>
      <c r="M673" t="s">
        <v>98</v>
      </c>
      <c r="N673" s="1">
        <v>44649.69027777778</v>
      </c>
    </row>
    <row r="674" spans="1:14" x14ac:dyDescent="0.2">
      <c r="A674">
        <v>681</v>
      </c>
      <c r="B674" t="s">
        <v>14</v>
      </c>
      <c r="C674" t="s">
        <v>42</v>
      </c>
      <c r="D674">
        <v>1</v>
      </c>
      <c r="E674" t="s">
        <v>22</v>
      </c>
      <c r="F674" t="s">
        <v>71</v>
      </c>
      <c r="G674" t="s">
        <v>48</v>
      </c>
      <c r="H674" t="s">
        <v>25</v>
      </c>
      <c r="I674" t="s">
        <v>50</v>
      </c>
      <c r="J674" t="s">
        <v>44</v>
      </c>
      <c r="M674" t="s">
        <v>34</v>
      </c>
      <c r="N674" s="1">
        <v>44650.008333333331</v>
      </c>
    </row>
    <row r="675" spans="1:14" x14ac:dyDescent="0.2">
      <c r="A675">
        <v>682</v>
      </c>
      <c r="B675" t="s">
        <v>99</v>
      </c>
      <c r="C675" t="s">
        <v>32</v>
      </c>
      <c r="D675">
        <v>2</v>
      </c>
      <c r="E675" t="s">
        <v>27</v>
      </c>
      <c r="F675" t="s">
        <v>23</v>
      </c>
      <c r="G675" t="s">
        <v>24</v>
      </c>
      <c r="H675" t="s">
        <v>17</v>
      </c>
      <c r="I675" t="s">
        <v>18</v>
      </c>
      <c r="J675" t="s">
        <v>19</v>
      </c>
      <c r="M675" t="s">
        <v>65</v>
      </c>
      <c r="N675" s="1">
        <v>44651.877083333333</v>
      </c>
    </row>
    <row r="676" spans="1:14" x14ac:dyDescent="0.2">
      <c r="A676">
        <v>683</v>
      </c>
      <c r="B676" t="s">
        <v>14</v>
      </c>
      <c r="C676" t="s">
        <v>15</v>
      </c>
      <c r="D676">
        <v>4</v>
      </c>
      <c r="E676" t="s">
        <v>27</v>
      </c>
      <c r="F676" t="s">
        <v>23</v>
      </c>
      <c r="G676" t="s">
        <v>39</v>
      </c>
      <c r="H676" t="s">
        <v>17</v>
      </c>
      <c r="I676" t="s">
        <v>18</v>
      </c>
      <c r="J676" t="s">
        <v>59</v>
      </c>
      <c r="M676" t="s">
        <v>20</v>
      </c>
      <c r="N676" s="1">
        <v>44653.447916666664</v>
      </c>
    </row>
    <row r="677" spans="1:14" x14ac:dyDescent="0.2">
      <c r="A677">
        <v>685</v>
      </c>
      <c r="B677" t="s">
        <v>14</v>
      </c>
      <c r="C677" t="s">
        <v>42</v>
      </c>
      <c r="D677">
        <v>2</v>
      </c>
      <c r="E677" t="s">
        <v>27</v>
      </c>
      <c r="F677" t="s">
        <v>71</v>
      </c>
      <c r="G677" t="s">
        <v>48</v>
      </c>
      <c r="H677" t="s">
        <v>17</v>
      </c>
      <c r="I677" t="s">
        <v>50</v>
      </c>
      <c r="J677" t="s">
        <v>44</v>
      </c>
      <c r="M677" t="s">
        <v>20</v>
      </c>
      <c r="N677" s="1">
        <v>44654.705555555556</v>
      </c>
    </row>
    <row r="678" spans="1:14" x14ac:dyDescent="0.2">
      <c r="A678">
        <v>688</v>
      </c>
      <c r="B678" t="s">
        <v>14</v>
      </c>
      <c r="C678" t="s">
        <v>15</v>
      </c>
      <c r="D678">
        <v>2</v>
      </c>
      <c r="E678" t="s">
        <v>27</v>
      </c>
      <c r="F678" t="s">
        <v>71</v>
      </c>
      <c r="G678" t="s">
        <v>48</v>
      </c>
      <c r="H678" t="s">
        <v>17</v>
      </c>
      <c r="I678" t="s">
        <v>30</v>
      </c>
      <c r="J678" t="s">
        <v>41</v>
      </c>
      <c r="M678" t="s">
        <v>20</v>
      </c>
      <c r="N678" s="1">
        <v>44657.753472222219</v>
      </c>
    </row>
    <row r="679" spans="1:14" x14ac:dyDescent="0.2">
      <c r="A679">
        <v>689</v>
      </c>
      <c r="B679" t="s">
        <v>14</v>
      </c>
      <c r="C679" t="s">
        <v>42</v>
      </c>
      <c r="D679">
        <v>3</v>
      </c>
      <c r="E679" t="s">
        <v>27</v>
      </c>
      <c r="F679" t="s">
        <v>23</v>
      </c>
      <c r="G679" t="s">
        <v>24</v>
      </c>
      <c r="H679" t="s">
        <v>25</v>
      </c>
      <c r="I679" t="s">
        <v>26</v>
      </c>
      <c r="J679" t="s">
        <v>59</v>
      </c>
      <c r="M679" t="s">
        <v>51</v>
      </c>
      <c r="N679" s="1">
        <v>44658.881944444445</v>
      </c>
    </row>
    <row r="680" spans="1:14" x14ac:dyDescent="0.2">
      <c r="A680">
        <v>690</v>
      </c>
      <c r="B680" t="s">
        <v>99</v>
      </c>
      <c r="C680" t="s">
        <v>32</v>
      </c>
      <c r="D680">
        <v>1</v>
      </c>
      <c r="E680" t="s">
        <v>27</v>
      </c>
      <c r="F680" t="s">
        <v>23</v>
      </c>
      <c r="G680" t="s">
        <v>43</v>
      </c>
      <c r="H680" t="s">
        <v>25</v>
      </c>
      <c r="I680" t="s">
        <v>49</v>
      </c>
      <c r="J680" t="s">
        <v>19</v>
      </c>
      <c r="M680" t="s">
        <v>20</v>
      </c>
      <c r="N680" s="1">
        <v>44659.492361111108</v>
      </c>
    </row>
    <row r="681" spans="1:14" x14ac:dyDescent="0.2">
      <c r="A681">
        <v>692</v>
      </c>
      <c r="B681" t="s">
        <v>14</v>
      </c>
      <c r="C681" t="s">
        <v>42</v>
      </c>
      <c r="D681">
        <v>3</v>
      </c>
      <c r="E681" t="s">
        <v>27</v>
      </c>
      <c r="F681" t="s">
        <v>71</v>
      </c>
      <c r="G681" t="s">
        <v>48</v>
      </c>
      <c r="H681" t="s">
        <v>17</v>
      </c>
      <c r="I681" t="s">
        <v>54</v>
      </c>
      <c r="J681" t="s">
        <v>33</v>
      </c>
      <c r="M681" t="s">
        <v>20</v>
      </c>
      <c r="N681" s="1">
        <v>44663.87222222222</v>
      </c>
    </row>
    <row r="682" spans="1:14" x14ac:dyDescent="0.2">
      <c r="A682">
        <v>693</v>
      </c>
      <c r="B682" t="s">
        <v>14</v>
      </c>
      <c r="C682" t="s">
        <v>21</v>
      </c>
      <c r="D682">
        <v>1</v>
      </c>
      <c r="E682" t="s">
        <v>16</v>
      </c>
      <c r="F682" t="s">
        <v>38</v>
      </c>
      <c r="G682" t="s">
        <v>29</v>
      </c>
      <c r="H682" t="s">
        <v>76</v>
      </c>
      <c r="I682" t="s">
        <v>50</v>
      </c>
      <c r="J682" t="s">
        <v>37</v>
      </c>
      <c r="M682" t="s">
        <v>20</v>
      </c>
      <c r="N682" s="1">
        <v>44664.473611111112</v>
      </c>
    </row>
    <row r="683" spans="1:14" x14ac:dyDescent="0.2">
      <c r="A683">
        <v>694</v>
      </c>
      <c r="B683" t="s">
        <v>14</v>
      </c>
      <c r="C683" t="s">
        <v>15</v>
      </c>
      <c r="D683">
        <v>4</v>
      </c>
      <c r="E683" t="s">
        <v>22</v>
      </c>
      <c r="F683" t="s">
        <v>71</v>
      </c>
      <c r="G683" t="s">
        <v>46</v>
      </c>
      <c r="H683" t="s">
        <v>17</v>
      </c>
      <c r="I683" t="s">
        <v>54</v>
      </c>
      <c r="J683" t="s">
        <v>19</v>
      </c>
      <c r="M683" t="s">
        <v>65</v>
      </c>
      <c r="N683" s="1">
        <v>44664.565972222219</v>
      </c>
    </row>
    <row r="684" spans="1:14" x14ac:dyDescent="0.2">
      <c r="A684">
        <v>695</v>
      </c>
      <c r="B684" t="s">
        <v>99</v>
      </c>
      <c r="C684" t="s">
        <v>32</v>
      </c>
      <c r="D684">
        <v>4</v>
      </c>
      <c r="E684" t="s">
        <v>27</v>
      </c>
      <c r="F684" t="s">
        <v>23</v>
      </c>
      <c r="G684" t="s">
        <v>53</v>
      </c>
      <c r="H684" t="s">
        <v>17</v>
      </c>
      <c r="I684" t="s">
        <v>49</v>
      </c>
      <c r="J684" t="s">
        <v>41</v>
      </c>
      <c r="M684" t="s">
        <v>20</v>
      </c>
      <c r="N684" s="1">
        <v>44665.458333333336</v>
      </c>
    </row>
    <row r="685" spans="1:14" x14ac:dyDescent="0.2">
      <c r="A685">
        <v>696</v>
      </c>
      <c r="B685" t="s">
        <v>14</v>
      </c>
      <c r="C685" t="s">
        <v>15</v>
      </c>
      <c r="D685">
        <v>2</v>
      </c>
      <c r="E685" t="s">
        <v>22</v>
      </c>
      <c r="F685" t="s">
        <v>71</v>
      </c>
      <c r="G685" t="s">
        <v>48</v>
      </c>
      <c r="H685" t="s">
        <v>17</v>
      </c>
      <c r="I685" t="s">
        <v>49</v>
      </c>
      <c r="J685" t="s">
        <v>19</v>
      </c>
      <c r="M685" t="s">
        <v>20</v>
      </c>
      <c r="N685" s="1">
        <v>44667.866666666669</v>
      </c>
    </row>
    <row r="686" spans="1:14" x14ac:dyDescent="0.2">
      <c r="A686">
        <v>697</v>
      </c>
      <c r="B686" t="s">
        <v>99</v>
      </c>
      <c r="C686" t="s">
        <v>32</v>
      </c>
      <c r="D686">
        <v>1</v>
      </c>
      <c r="E686" t="s">
        <v>27</v>
      </c>
      <c r="F686" t="s">
        <v>23</v>
      </c>
      <c r="G686" t="s">
        <v>43</v>
      </c>
      <c r="H686" t="s">
        <v>35</v>
      </c>
      <c r="I686" t="s">
        <v>54</v>
      </c>
      <c r="J686" t="s">
        <v>33</v>
      </c>
      <c r="M686" t="s">
        <v>100</v>
      </c>
      <c r="N686" s="1">
        <v>44668.947916666664</v>
      </c>
    </row>
    <row r="687" spans="1:14" x14ac:dyDescent="0.2">
      <c r="A687">
        <v>698</v>
      </c>
      <c r="B687" t="s">
        <v>95</v>
      </c>
      <c r="C687" t="s">
        <v>56</v>
      </c>
      <c r="D687">
        <v>1</v>
      </c>
      <c r="E687" t="s">
        <v>27</v>
      </c>
      <c r="F687" t="s">
        <v>38</v>
      </c>
      <c r="G687" t="s">
        <v>46</v>
      </c>
      <c r="H687" t="s">
        <v>40</v>
      </c>
      <c r="I687" t="s">
        <v>36</v>
      </c>
      <c r="J687" t="s">
        <v>19</v>
      </c>
      <c r="M687" t="s">
        <v>34</v>
      </c>
      <c r="N687" s="1">
        <v>44668.95</v>
      </c>
    </row>
    <row r="688" spans="1:14" x14ac:dyDescent="0.2">
      <c r="A688">
        <v>699</v>
      </c>
      <c r="B688" t="s">
        <v>99</v>
      </c>
      <c r="C688" t="s">
        <v>32</v>
      </c>
      <c r="D688">
        <v>1</v>
      </c>
      <c r="E688" t="s">
        <v>27</v>
      </c>
      <c r="F688" t="s">
        <v>23</v>
      </c>
      <c r="G688" t="s">
        <v>39</v>
      </c>
      <c r="H688" t="s">
        <v>76</v>
      </c>
      <c r="I688" t="s">
        <v>18</v>
      </c>
      <c r="J688" t="s">
        <v>37</v>
      </c>
      <c r="M688" t="s">
        <v>34</v>
      </c>
      <c r="N688" s="1">
        <v>44669.511805555558</v>
      </c>
    </row>
    <row r="689" spans="1:14" x14ac:dyDescent="0.2">
      <c r="A689">
        <v>700</v>
      </c>
      <c r="B689" t="s">
        <v>14</v>
      </c>
      <c r="C689" t="s">
        <v>42</v>
      </c>
      <c r="D689">
        <v>2</v>
      </c>
      <c r="E689" t="s">
        <v>16</v>
      </c>
      <c r="F689" t="s">
        <v>23</v>
      </c>
      <c r="G689" t="s">
        <v>48</v>
      </c>
      <c r="H689" t="s">
        <v>76</v>
      </c>
      <c r="I689" t="s">
        <v>26</v>
      </c>
      <c r="J689" t="s">
        <v>37</v>
      </c>
      <c r="K689" t="s">
        <v>62</v>
      </c>
      <c r="M689" t="s">
        <v>20</v>
      </c>
      <c r="N689" s="1">
        <v>44670.634027777778</v>
      </c>
    </row>
    <row r="690" spans="1:14" x14ac:dyDescent="0.2">
      <c r="A690">
        <v>702</v>
      </c>
      <c r="B690" t="s">
        <v>14</v>
      </c>
      <c r="C690" t="s">
        <v>15</v>
      </c>
      <c r="D690">
        <v>6</v>
      </c>
      <c r="E690" t="s">
        <v>27</v>
      </c>
      <c r="F690" t="s">
        <v>71</v>
      </c>
      <c r="G690" t="s">
        <v>48</v>
      </c>
      <c r="H690" t="s">
        <v>17</v>
      </c>
      <c r="I690" t="s">
        <v>54</v>
      </c>
      <c r="J690" t="s">
        <v>44</v>
      </c>
      <c r="M690" t="s">
        <v>20</v>
      </c>
      <c r="N690" s="1">
        <v>44672.481944444444</v>
      </c>
    </row>
    <row r="691" spans="1:14" x14ac:dyDescent="0.2">
      <c r="A691">
        <v>703</v>
      </c>
      <c r="B691" t="s">
        <v>14</v>
      </c>
      <c r="C691" t="s">
        <v>42</v>
      </c>
      <c r="D691">
        <v>2</v>
      </c>
      <c r="E691" t="s">
        <v>16</v>
      </c>
      <c r="F691" t="s">
        <v>28</v>
      </c>
      <c r="G691" t="s">
        <v>29</v>
      </c>
      <c r="H691" t="s">
        <v>76</v>
      </c>
      <c r="I691" t="s">
        <v>50</v>
      </c>
      <c r="J691" t="s">
        <v>44</v>
      </c>
      <c r="M691" t="s">
        <v>64</v>
      </c>
      <c r="N691" s="1">
        <v>44673.540277777778</v>
      </c>
    </row>
    <row r="692" spans="1:14" x14ac:dyDescent="0.2">
      <c r="A692">
        <v>704</v>
      </c>
      <c r="B692" t="s">
        <v>90</v>
      </c>
      <c r="C692" t="s">
        <v>56</v>
      </c>
      <c r="D692">
        <v>2</v>
      </c>
      <c r="E692" t="s">
        <v>22</v>
      </c>
      <c r="F692" t="s">
        <v>23</v>
      </c>
      <c r="G692" t="s">
        <v>24</v>
      </c>
      <c r="H692" t="s">
        <v>17</v>
      </c>
      <c r="I692" t="s">
        <v>49</v>
      </c>
      <c r="J692" t="s">
        <v>33</v>
      </c>
      <c r="K692" t="s">
        <v>62</v>
      </c>
      <c r="M692" t="s">
        <v>34</v>
      </c>
      <c r="N692" s="1">
        <v>44675.411111111112</v>
      </c>
    </row>
    <row r="693" spans="1:14" x14ac:dyDescent="0.2">
      <c r="A693">
        <v>705</v>
      </c>
      <c r="B693" t="s">
        <v>14</v>
      </c>
      <c r="C693" t="s">
        <v>15</v>
      </c>
      <c r="D693">
        <v>3</v>
      </c>
      <c r="E693" t="s">
        <v>27</v>
      </c>
      <c r="F693" t="s">
        <v>23</v>
      </c>
      <c r="G693" t="s">
        <v>43</v>
      </c>
      <c r="H693" t="s">
        <v>17</v>
      </c>
      <c r="I693" t="s">
        <v>49</v>
      </c>
      <c r="J693" t="s">
        <v>37</v>
      </c>
      <c r="M693" t="s">
        <v>20</v>
      </c>
      <c r="N693" s="1">
        <v>44676.462500000001</v>
      </c>
    </row>
    <row r="694" spans="1:14" x14ac:dyDescent="0.2">
      <c r="A694">
        <v>706</v>
      </c>
      <c r="B694" t="s">
        <v>99</v>
      </c>
      <c r="C694" t="s">
        <v>32</v>
      </c>
      <c r="D694">
        <v>2</v>
      </c>
      <c r="E694" t="s">
        <v>22</v>
      </c>
      <c r="F694" t="s">
        <v>71</v>
      </c>
      <c r="G694" t="s">
        <v>48</v>
      </c>
      <c r="H694" t="s">
        <v>76</v>
      </c>
      <c r="I694" t="s">
        <v>54</v>
      </c>
      <c r="J694" t="s">
        <v>41</v>
      </c>
      <c r="M694" t="s">
        <v>34</v>
      </c>
      <c r="N694" s="1">
        <v>44677.397222222222</v>
      </c>
    </row>
    <row r="695" spans="1:14" x14ac:dyDescent="0.2">
      <c r="A695">
        <v>707</v>
      </c>
      <c r="B695" t="s">
        <v>99</v>
      </c>
      <c r="C695" t="s">
        <v>32</v>
      </c>
      <c r="D695">
        <v>1</v>
      </c>
      <c r="E695" t="s">
        <v>27</v>
      </c>
      <c r="F695" t="s">
        <v>23</v>
      </c>
      <c r="G695" t="s">
        <v>53</v>
      </c>
      <c r="H695" t="s">
        <v>17</v>
      </c>
      <c r="I695" t="s">
        <v>30</v>
      </c>
      <c r="J695" t="s">
        <v>19</v>
      </c>
      <c r="M695" t="s">
        <v>34</v>
      </c>
      <c r="N695" s="1">
        <v>44677.757638888892</v>
      </c>
    </row>
    <row r="696" spans="1:14" x14ac:dyDescent="0.2">
      <c r="A696">
        <v>708</v>
      </c>
      <c r="B696" t="s">
        <v>99</v>
      </c>
      <c r="C696" t="s">
        <v>32</v>
      </c>
      <c r="D696">
        <v>0</v>
      </c>
      <c r="E696" t="s">
        <v>22</v>
      </c>
      <c r="F696" t="s">
        <v>28</v>
      </c>
      <c r="G696" t="s">
        <v>43</v>
      </c>
      <c r="H696" t="s">
        <v>25</v>
      </c>
      <c r="I696" t="s">
        <v>54</v>
      </c>
      <c r="J696" t="s">
        <v>19</v>
      </c>
      <c r="M696" t="s">
        <v>20</v>
      </c>
      <c r="N696" s="1">
        <v>44682.478472222225</v>
      </c>
    </row>
    <row r="697" spans="1:14" x14ac:dyDescent="0.2">
      <c r="A697">
        <v>709</v>
      </c>
      <c r="B697" t="s">
        <v>99</v>
      </c>
      <c r="C697" t="s">
        <v>32</v>
      </c>
      <c r="D697">
        <v>2</v>
      </c>
      <c r="E697" t="s">
        <v>27</v>
      </c>
      <c r="F697" t="s">
        <v>28</v>
      </c>
      <c r="G697" t="s">
        <v>29</v>
      </c>
      <c r="H697" t="s">
        <v>25</v>
      </c>
      <c r="I697" t="s">
        <v>26</v>
      </c>
      <c r="J697" t="s">
        <v>19</v>
      </c>
      <c r="M697" t="s">
        <v>60</v>
      </c>
      <c r="N697" s="1">
        <v>44685.418055555558</v>
      </c>
    </row>
    <row r="698" spans="1:14" x14ac:dyDescent="0.2">
      <c r="A698">
        <v>710</v>
      </c>
      <c r="B698" t="s">
        <v>99</v>
      </c>
      <c r="C698" t="s">
        <v>32</v>
      </c>
      <c r="D698">
        <v>3</v>
      </c>
      <c r="E698" t="s">
        <v>22</v>
      </c>
      <c r="F698" t="s">
        <v>71</v>
      </c>
      <c r="G698" t="s">
        <v>48</v>
      </c>
      <c r="H698" t="s">
        <v>17</v>
      </c>
      <c r="I698" t="s">
        <v>54</v>
      </c>
      <c r="J698" t="s">
        <v>44</v>
      </c>
      <c r="K698" t="s">
        <v>62</v>
      </c>
      <c r="M698" t="s">
        <v>20</v>
      </c>
      <c r="N698" s="1">
        <v>44685.632638888892</v>
      </c>
    </row>
    <row r="699" spans="1:14" x14ac:dyDescent="0.2">
      <c r="A699">
        <v>711</v>
      </c>
      <c r="B699" t="s">
        <v>14</v>
      </c>
      <c r="C699" t="s">
        <v>42</v>
      </c>
      <c r="D699">
        <v>3</v>
      </c>
      <c r="E699" t="s">
        <v>27</v>
      </c>
      <c r="F699" t="s">
        <v>23</v>
      </c>
      <c r="G699" t="s">
        <v>24</v>
      </c>
      <c r="H699" t="s">
        <v>17</v>
      </c>
      <c r="I699" t="s">
        <v>49</v>
      </c>
      <c r="J699" t="s">
        <v>37</v>
      </c>
      <c r="M699" t="s">
        <v>20</v>
      </c>
      <c r="N699" s="1">
        <v>44686.592361111114</v>
      </c>
    </row>
    <row r="700" spans="1:14" x14ac:dyDescent="0.2">
      <c r="A700">
        <v>712</v>
      </c>
      <c r="B700" t="s">
        <v>14</v>
      </c>
      <c r="C700" t="s">
        <v>42</v>
      </c>
      <c r="D700">
        <v>2</v>
      </c>
      <c r="E700" t="s">
        <v>27</v>
      </c>
      <c r="F700" t="s">
        <v>71</v>
      </c>
      <c r="G700" t="s">
        <v>46</v>
      </c>
      <c r="H700" t="s">
        <v>17</v>
      </c>
      <c r="I700" t="s">
        <v>18</v>
      </c>
      <c r="J700" t="s">
        <v>37</v>
      </c>
      <c r="M700" t="s">
        <v>20</v>
      </c>
      <c r="N700" s="1">
        <v>44686.638194444444</v>
      </c>
    </row>
    <row r="701" spans="1:14" x14ac:dyDescent="0.2">
      <c r="A701">
        <v>713</v>
      </c>
      <c r="B701" t="s">
        <v>99</v>
      </c>
      <c r="C701" t="s">
        <v>32</v>
      </c>
      <c r="D701">
        <v>0</v>
      </c>
      <c r="E701" t="s">
        <v>27</v>
      </c>
      <c r="F701" t="s">
        <v>28</v>
      </c>
      <c r="G701" t="s">
        <v>24</v>
      </c>
      <c r="H701" t="s">
        <v>17</v>
      </c>
      <c r="I701" t="s">
        <v>30</v>
      </c>
      <c r="J701" t="s">
        <v>44</v>
      </c>
      <c r="K701" t="s">
        <v>62</v>
      </c>
      <c r="M701" t="s">
        <v>20</v>
      </c>
      <c r="N701" s="1">
        <v>44686.756249999999</v>
      </c>
    </row>
    <row r="702" spans="1:14" x14ac:dyDescent="0.2">
      <c r="A702">
        <v>714</v>
      </c>
      <c r="B702" t="s">
        <v>99</v>
      </c>
      <c r="C702" t="s">
        <v>32</v>
      </c>
      <c r="D702">
        <v>1</v>
      </c>
      <c r="E702" t="s">
        <v>27</v>
      </c>
      <c r="F702" t="s">
        <v>71</v>
      </c>
      <c r="G702" t="s">
        <v>29</v>
      </c>
      <c r="H702" t="s">
        <v>83</v>
      </c>
      <c r="I702" t="s">
        <v>50</v>
      </c>
      <c r="J702" t="s">
        <v>37</v>
      </c>
      <c r="M702" t="s">
        <v>20</v>
      </c>
      <c r="N702" s="1">
        <v>44689.345138888886</v>
      </c>
    </row>
    <row r="703" spans="1:14" x14ac:dyDescent="0.2">
      <c r="A703">
        <v>715</v>
      </c>
      <c r="B703" t="s">
        <v>99</v>
      </c>
      <c r="C703" t="s">
        <v>32</v>
      </c>
      <c r="D703">
        <v>2</v>
      </c>
      <c r="E703" t="s">
        <v>27</v>
      </c>
      <c r="F703" t="s">
        <v>23</v>
      </c>
      <c r="G703" t="s">
        <v>29</v>
      </c>
      <c r="H703" t="s">
        <v>17</v>
      </c>
      <c r="I703" t="s">
        <v>50</v>
      </c>
      <c r="J703" t="s">
        <v>44</v>
      </c>
      <c r="M703" t="s">
        <v>20</v>
      </c>
      <c r="N703" s="1">
        <v>44691.416666666664</v>
      </c>
    </row>
    <row r="704" spans="1:14" x14ac:dyDescent="0.2">
      <c r="A704">
        <v>717</v>
      </c>
      <c r="B704" t="s">
        <v>101</v>
      </c>
      <c r="C704" t="s">
        <v>32</v>
      </c>
      <c r="D704">
        <v>2</v>
      </c>
      <c r="E704" t="s">
        <v>22</v>
      </c>
      <c r="F704" t="s">
        <v>23</v>
      </c>
      <c r="G704" t="s">
        <v>43</v>
      </c>
      <c r="H704" t="s">
        <v>76</v>
      </c>
      <c r="I704" t="s">
        <v>54</v>
      </c>
      <c r="J704" t="s">
        <v>19</v>
      </c>
      <c r="M704" t="s">
        <v>20</v>
      </c>
      <c r="N704" s="1">
        <v>44695.648611111108</v>
      </c>
    </row>
    <row r="705" spans="1:14" x14ac:dyDescent="0.2">
      <c r="A705">
        <v>718</v>
      </c>
      <c r="B705" t="s">
        <v>14</v>
      </c>
      <c r="C705" t="s">
        <v>42</v>
      </c>
      <c r="D705">
        <v>2</v>
      </c>
      <c r="E705" t="s">
        <v>16</v>
      </c>
      <c r="F705" t="s">
        <v>71</v>
      </c>
      <c r="G705" t="s">
        <v>48</v>
      </c>
      <c r="H705" t="s">
        <v>76</v>
      </c>
      <c r="I705" t="s">
        <v>36</v>
      </c>
      <c r="J705" t="s">
        <v>44</v>
      </c>
      <c r="M705" t="s">
        <v>20</v>
      </c>
      <c r="N705" s="1">
        <v>44698.377083333333</v>
      </c>
    </row>
    <row r="706" spans="1:14" x14ac:dyDescent="0.2">
      <c r="A706">
        <v>719</v>
      </c>
      <c r="B706" t="s">
        <v>14</v>
      </c>
      <c r="C706" t="s">
        <v>42</v>
      </c>
      <c r="D706">
        <v>4</v>
      </c>
      <c r="E706" t="s">
        <v>27</v>
      </c>
      <c r="F706" t="s">
        <v>38</v>
      </c>
      <c r="G706" t="s">
        <v>24</v>
      </c>
      <c r="H706" t="s">
        <v>17</v>
      </c>
      <c r="I706" t="s">
        <v>26</v>
      </c>
      <c r="J706" t="s">
        <v>37</v>
      </c>
      <c r="M706" t="s">
        <v>61</v>
      </c>
      <c r="N706" s="1">
        <v>44698.575694444444</v>
      </c>
    </row>
    <row r="707" spans="1:14" x14ac:dyDescent="0.2">
      <c r="A707">
        <v>720</v>
      </c>
      <c r="B707" t="s">
        <v>101</v>
      </c>
      <c r="C707" t="s">
        <v>32</v>
      </c>
      <c r="D707">
        <v>0</v>
      </c>
      <c r="E707" t="s">
        <v>27</v>
      </c>
      <c r="F707" t="s">
        <v>23</v>
      </c>
      <c r="G707" t="s">
        <v>29</v>
      </c>
      <c r="H707" t="s">
        <v>25</v>
      </c>
      <c r="I707" t="s">
        <v>50</v>
      </c>
      <c r="J707" t="s">
        <v>59</v>
      </c>
      <c r="M707" t="s">
        <v>20</v>
      </c>
      <c r="N707" s="1">
        <v>44699.455555555556</v>
      </c>
    </row>
    <row r="708" spans="1:14" x14ac:dyDescent="0.2">
      <c r="A708">
        <v>721</v>
      </c>
      <c r="B708" t="s">
        <v>14</v>
      </c>
      <c r="C708" t="s">
        <v>42</v>
      </c>
      <c r="D708">
        <v>0</v>
      </c>
      <c r="E708" t="s">
        <v>27</v>
      </c>
      <c r="F708" t="s">
        <v>38</v>
      </c>
      <c r="G708" t="s">
        <v>46</v>
      </c>
      <c r="H708" t="s">
        <v>17</v>
      </c>
      <c r="I708" t="s">
        <v>18</v>
      </c>
      <c r="J708" t="s">
        <v>19</v>
      </c>
      <c r="M708" t="s">
        <v>20</v>
      </c>
      <c r="N708" s="1">
        <v>44699.711111111108</v>
      </c>
    </row>
    <row r="709" spans="1:14" x14ac:dyDescent="0.2">
      <c r="A709">
        <v>723</v>
      </c>
      <c r="B709" t="s">
        <v>14</v>
      </c>
      <c r="C709" t="s">
        <v>42</v>
      </c>
      <c r="D709">
        <v>2</v>
      </c>
      <c r="E709" t="s">
        <v>27</v>
      </c>
      <c r="F709" t="s">
        <v>38</v>
      </c>
      <c r="G709" t="s">
        <v>48</v>
      </c>
      <c r="H709" t="s">
        <v>17</v>
      </c>
      <c r="I709" t="s">
        <v>18</v>
      </c>
      <c r="J709" t="s">
        <v>37</v>
      </c>
      <c r="M709" t="s">
        <v>34</v>
      </c>
      <c r="N709" s="1">
        <v>44701.475694444445</v>
      </c>
    </row>
    <row r="710" spans="1:14" x14ac:dyDescent="0.2">
      <c r="A710">
        <v>724</v>
      </c>
      <c r="B710" t="s">
        <v>101</v>
      </c>
      <c r="C710" t="s">
        <v>32</v>
      </c>
      <c r="D710">
        <v>4</v>
      </c>
      <c r="E710" t="s">
        <v>22</v>
      </c>
      <c r="F710" t="s">
        <v>38</v>
      </c>
      <c r="G710" t="s">
        <v>46</v>
      </c>
      <c r="H710" t="s">
        <v>76</v>
      </c>
      <c r="I710" t="s">
        <v>26</v>
      </c>
      <c r="J710" t="s">
        <v>44</v>
      </c>
      <c r="M710" t="s">
        <v>20</v>
      </c>
      <c r="N710" s="1">
        <v>44702.654861111114</v>
      </c>
    </row>
    <row r="711" spans="1:14" x14ac:dyDescent="0.2">
      <c r="A711">
        <v>726</v>
      </c>
      <c r="B711" t="s">
        <v>14</v>
      </c>
      <c r="C711" t="s">
        <v>42</v>
      </c>
      <c r="D711">
        <v>6</v>
      </c>
      <c r="E711" t="s">
        <v>22</v>
      </c>
      <c r="F711" t="s">
        <v>38</v>
      </c>
      <c r="G711" t="s">
        <v>46</v>
      </c>
      <c r="H711" t="s">
        <v>83</v>
      </c>
      <c r="I711" t="s">
        <v>26</v>
      </c>
      <c r="J711" t="s">
        <v>44</v>
      </c>
      <c r="M711" t="s">
        <v>20</v>
      </c>
      <c r="N711" s="1">
        <v>44704.751388888886</v>
      </c>
    </row>
    <row r="712" spans="1:14" x14ac:dyDescent="0.2">
      <c r="A712">
        <v>728</v>
      </c>
      <c r="B712" t="s">
        <v>101</v>
      </c>
      <c r="C712" t="s">
        <v>32</v>
      </c>
      <c r="D712">
        <v>1</v>
      </c>
      <c r="E712" t="s">
        <v>27</v>
      </c>
      <c r="F712" t="s">
        <v>38</v>
      </c>
      <c r="G712" t="s">
        <v>46</v>
      </c>
      <c r="H712" t="s">
        <v>35</v>
      </c>
      <c r="I712" t="s">
        <v>54</v>
      </c>
      <c r="J712" t="s">
        <v>44</v>
      </c>
      <c r="M712" t="s">
        <v>20</v>
      </c>
      <c r="N712" s="1">
        <v>44705.647222222222</v>
      </c>
    </row>
    <row r="713" spans="1:14" x14ac:dyDescent="0.2">
      <c r="A713">
        <v>729</v>
      </c>
      <c r="B713" t="s">
        <v>14</v>
      </c>
      <c r="C713" t="s">
        <v>42</v>
      </c>
      <c r="D713">
        <v>1</v>
      </c>
      <c r="E713" t="s">
        <v>27</v>
      </c>
      <c r="F713" t="s">
        <v>23</v>
      </c>
      <c r="G713" t="s">
        <v>24</v>
      </c>
      <c r="H713" t="s">
        <v>76</v>
      </c>
      <c r="I713" t="s">
        <v>26</v>
      </c>
      <c r="J713" t="s">
        <v>59</v>
      </c>
      <c r="K713" t="s">
        <v>62</v>
      </c>
      <c r="M713" t="s">
        <v>34</v>
      </c>
      <c r="N713" s="1">
        <v>44705.912499999999</v>
      </c>
    </row>
    <row r="714" spans="1:14" x14ac:dyDescent="0.2">
      <c r="A714">
        <v>731</v>
      </c>
      <c r="B714" t="s">
        <v>14</v>
      </c>
      <c r="C714" t="s">
        <v>42</v>
      </c>
      <c r="D714">
        <v>3</v>
      </c>
      <c r="E714" t="s">
        <v>27</v>
      </c>
      <c r="F714" t="s">
        <v>38</v>
      </c>
      <c r="G714" t="s">
        <v>29</v>
      </c>
      <c r="H714" t="s">
        <v>25</v>
      </c>
      <c r="I714" t="s">
        <v>50</v>
      </c>
      <c r="J714" t="s">
        <v>59</v>
      </c>
      <c r="M714" t="s">
        <v>65</v>
      </c>
      <c r="N714" s="1">
        <v>44706.202777777777</v>
      </c>
    </row>
    <row r="715" spans="1:14" x14ac:dyDescent="0.2">
      <c r="A715">
        <v>732</v>
      </c>
      <c r="B715" t="s">
        <v>14</v>
      </c>
      <c r="C715" t="s">
        <v>42</v>
      </c>
      <c r="D715">
        <v>1</v>
      </c>
      <c r="E715" t="s">
        <v>22</v>
      </c>
      <c r="F715" t="s">
        <v>23</v>
      </c>
      <c r="G715" t="s">
        <v>39</v>
      </c>
      <c r="H715" t="s">
        <v>17</v>
      </c>
      <c r="I715" t="s">
        <v>30</v>
      </c>
      <c r="J715" t="s">
        <v>41</v>
      </c>
      <c r="M715" t="s">
        <v>65</v>
      </c>
      <c r="N715" s="1">
        <v>44707.582638888889</v>
      </c>
    </row>
    <row r="716" spans="1:14" x14ac:dyDescent="0.2">
      <c r="A716">
        <v>733</v>
      </c>
      <c r="B716" t="s">
        <v>101</v>
      </c>
      <c r="C716" t="s">
        <v>32</v>
      </c>
      <c r="D716">
        <v>1</v>
      </c>
      <c r="E716" t="s">
        <v>22</v>
      </c>
      <c r="F716" t="s">
        <v>71</v>
      </c>
      <c r="G716" t="s">
        <v>48</v>
      </c>
      <c r="H716" t="s">
        <v>17</v>
      </c>
      <c r="I716" t="s">
        <v>30</v>
      </c>
      <c r="J716" t="s">
        <v>19</v>
      </c>
      <c r="M716" t="s">
        <v>20</v>
      </c>
      <c r="N716" s="1">
        <v>44707.690972222219</v>
      </c>
    </row>
    <row r="717" spans="1:14" x14ac:dyDescent="0.2">
      <c r="A717">
        <v>734</v>
      </c>
      <c r="B717" t="s">
        <v>14</v>
      </c>
      <c r="C717" t="s">
        <v>42</v>
      </c>
      <c r="D717">
        <v>0</v>
      </c>
      <c r="E717" t="s">
        <v>27</v>
      </c>
      <c r="F717" t="s">
        <v>23</v>
      </c>
      <c r="G717" t="s">
        <v>43</v>
      </c>
      <c r="H717" t="s">
        <v>25</v>
      </c>
      <c r="I717" t="s">
        <v>54</v>
      </c>
      <c r="J717" t="s">
        <v>37</v>
      </c>
      <c r="M717" t="s">
        <v>20</v>
      </c>
      <c r="N717" s="1">
        <v>44708.9</v>
      </c>
    </row>
    <row r="718" spans="1:14" x14ac:dyDescent="0.2">
      <c r="A718">
        <v>735</v>
      </c>
      <c r="B718" t="s">
        <v>14</v>
      </c>
      <c r="C718" t="s">
        <v>42</v>
      </c>
      <c r="D718">
        <v>0</v>
      </c>
      <c r="E718" t="s">
        <v>16</v>
      </c>
      <c r="F718" t="s">
        <v>71</v>
      </c>
      <c r="G718" t="s">
        <v>46</v>
      </c>
      <c r="H718" t="s">
        <v>25</v>
      </c>
      <c r="I718" t="s">
        <v>36</v>
      </c>
      <c r="J718" t="s">
        <v>44</v>
      </c>
      <c r="M718" t="s">
        <v>20</v>
      </c>
      <c r="N718" s="1">
        <v>44709.059027777781</v>
      </c>
    </row>
    <row r="719" spans="1:14" x14ac:dyDescent="0.2">
      <c r="A719">
        <v>736</v>
      </c>
      <c r="B719" t="s">
        <v>101</v>
      </c>
      <c r="C719" t="s">
        <v>32</v>
      </c>
      <c r="D719">
        <v>2</v>
      </c>
      <c r="E719" t="s">
        <v>27</v>
      </c>
      <c r="F719" t="s">
        <v>71</v>
      </c>
      <c r="G719" t="s">
        <v>29</v>
      </c>
      <c r="H719" t="s">
        <v>25</v>
      </c>
      <c r="I719" t="s">
        <v>50</v>
      </c>
      <c r="J719" t="s">
        <v>44</v>
      </c>
      <c r="L719" t="s">
        <v>62</v>
      </c>
      <c r="M719" t="s">
        <v>20</v>
      </c>
      <c r="N719" s="1">
        <v>44710.907638888886</v>
      </c>
    </row>
    <row r="720" spans="1:14" x14ac:dyDescent="0.2">
      <c r="A720">
        <v>737</v>
      </c>
      <c r="B720" t="s">
        <v>14</v>
      </c>
      <c r="C720" t="s">
        <v>42</v>
      </c>
      <c r="D720">
        <v>3</v>
      </c>
      <c r="E720" t="s">
        <v>27</v>
      </c>
      <c r="F720" t="s">
        <v>23</v>
      </c>
      <c r="G720" t="s">
        <v>39</v>
      </c>
      <c r="H720" t="s">
        <v>17</v>
      </c>
      <c r="I720" t="s">
        <v>30</v>
      </c>
      <c r="J720" t="s">
        <v>33</v>
      </c>
      <c r="M720" t="s">
        <v>34</v>
      </c>
      <c r="N720" s="1">
        <v>44711.913194444445</v>
      </c>
    </row>
    <row r="721" spans="1:14" x14ac:dyDescent="0.2">
      <c r="A721">
        <v>740</v>
      </c>
      <c r="B721" t="s">
        <v>101</v>
      </c>
      <c r="C721" t="s">
        <v>32</v>
      </c>
      <c r="D721">
        <v>3</v>
      </c>
      <c r="E721" t="s">
        <v>16</v>
      </c>
      <c r="F721" t="s">
        <v>23</v>
      </c>
      <c r="G721" t="s">
        <v>24</v>
      </c>
      <c r="H721" t="s">
        <v>35</v>
      </c>
      <c r="I721" t="s">
        <v>54</v>
      </c>
      <c r="J721" t="s">
        <v>37</v>
      </c>
      <c r="M721" t="s">
        <v>34</v>
      </c>
      <c r="N721" s="1">
        <v>44713.444444444445</v>
      </c>
    </row>
    <row r="722" spans="1:14" x14ac:dyDescent="0.2">
      <c r="A722">
        <v>741</v>
      </c>
      <c r="B722" t="s">
        <v>101</v>
      </c>
      <c r="C722" t="s">
        <v>32</v>
      </c>
      <c r="D722">
        <v>2</v>
      </c>
      <c r="E722" t="s">
        <v>22</v>
      </c>
      <c r="F722" t="s">
        <v>23</v>
      </c>
      <c r="G722" t="s">
        <v>39</v>
      </c>
      <c r="H722" t="s">
        <v>17</v>
      </c>
      <c r="I722" t="s">
        <v>30</v>
      </c>
      <c r="J722" t="s">
        <v>41</v>
      </c>
      <c r="M722" t="s">
        <v>20</v>
      </c>
      <c r="N722" s="1">
        <v>44715.784722222219</v>
      </c>
    </row>
    <row r="723" spans="1:14" x14ac:dyDescent="0.2">
      <c r="A723">
        <v>746</v>
      </c>
      <c r="B723" t="s">
        <v>101</v>
      </c>
      <c r="C723" t="s">
        <v>32</v>
      </c>
      <c r="D723">
        <v>0</v>
      </c>
      <c r="E723" t="s">
        <v>22</v>
      </c>
      <c r="F723" t="s">
        <v>28</v>
      </c>
      <c r="G723" t="s">
        <v>48</v>
      </c>
      <c r="H723" t="s">
        <v>25</v>
      </c>
      <c r="I723" t="s">
        <v>54</v>
      </c>
      <c r="J723" t="s">
        <v>19</v>
      </c>
      <c r="M723" t="s">
        <v>20</v>
      </c>
      <c r="N723" s="1">
        <v>44718.85</v>
      </c>
    </row>
    <row r="724" spans="1:14" x14ac:dyDescent="0.2">
      <c r="A724">
        <v>748</v>
      </c>
      <c r="B724" t="s">
        <v>102</v>
      </c>
      <c r="C724" t="s">
        <v>103</v>
      </c>
      <c r="D724">
        <v>3</v>
      </c>
      <c r="E724" t="s">
        <v>16</v>
      </c>
      <c r="F724" t="s">
        <v>38</v>
      </c>
      <c r="G724" t="s">
        <v>46</v>
      </c>
      <c r="H724" t="s">
        <v>17</v>
      </c>
      <c r="I724" t="s">
        <v>49</v>
      </c>
      <c r="J724" t="s">
        <v>19</v>
      </c>
      <c r="M724" t="s">
        <v>20</v>
      </c>
      <c r="N724" s="1">
        <v>44719.489583333336</v>
      </c>
    </row>
    <row r="725" spans="1:14" x14ac:dyDescent="0.2">
      <c r="A725">
        <v>749</v>
      </c>
      <c r="B725" t="s">
        <v>14</v>
      </c>
      <c r="C725" t="s">
        <v>15</v>
      </c>
      <c r="D725">
        <v>3</v>
      </c>
      <c r="E725" t="s">
        <v>22</v>
      </c>
      <c r="F725" t="s">
        <v>23</v>
      </c>
      <c r="G725" t="s">
        <v>53</v>
      </c>
      <c r="H725" t="s">
        <v>17</v>
      </c>
      <c r="I725" t="s">
        <v>30</v>
      </c>
      <c r="J725" t="s">
        <v>44</v>
      </c>
      <c r="M725" t="s">
        <v>104</v>
      </c>
      <c r="N725" s="1">
        <v>44719.57916666667</v>
      </c>
    </row>
    <row r="726" spans="1:14" x14ac:dyDescent="0.2">
      <c r="A726">
        <v>752</v>
      </c>
      <c r="B726" t="s">
        <v>101</v>
      </c>
      <c r="C726" t="s">
        <v>32</v>
      </c>
      <c r="D726">
        <v>3</v>
      </c>
      <c r="E726" t="s">
        <v>27</v>
      </c>
      <c r="F726" t="s">
        <v>23</v>
      </c>
      <c r="G726" t="s">
        <v>53</v>
      </c>
      <c r="H726" t="s">
        <v>76</v>
      </c>
      <c r="I726" t="s">
        <v>49</v>
      </c>
      <c r="J726" t="s">
        <v>41</v>
      </c>
      <c r="M726" t="s">
        <v>34</v>
      </c>
      <c r="N726" s="1">
        <v>44722.604861111111</v>
      </c>
    </row>
    <row r="727" spans="1:14" x14ac:dyDescent="0.2">
      <c r="A727">
        <v>753</v>
      </c>
      <c r="B727" t="s">
        <v>101</v>
      </c>
      <c r="C727" t="s">
        <v>32</v>
      </c>
      <c r="D727">
        <v>2</v>
      </c>
      <c r="E727" t="s">
        <v>27</v>
      </c>
      <c r="F727" t="s">
        <v>23</v>
      </c>
      <c r="G727" t="s">
        <v>43</v>
      </c>
      <c r="H727" t="s">
        <v>40</v>
      </c>
      <c r="I727" t="s">
        <v>54</v>
      </c>
      <c r="J727" t="s">
        <v>44</v>
      </c>
      <c r="M727" t="s">
        <v>51</v>
      </c>
      <c r="N727" s="1">
        <v>44722.617361111108</v>
      </c>
    </row>
    <row r="728" spans="1:14" x14ac:dyDescent="0.2">
      <c r="A728">
        <v>754</v>
      </c>
      <c r="B728" t="s">
        <v>101</v>
      </c>
      <c r="C728" t="s">
        <v>32</v>
      </c>
      <c r="D728">
        <v>2</v>
      </c>
      <c r="E728" t="s">
        <v>16</v>
      </c>
      <c r="F728" t="s">
        <v>28</v>
      </c>
      <c r="G728" t="s">
        <v>43</v>
      </c>
      <c r="H728" t="s">
        <v>25</v>
      </c>
      <c r="I728" t="s">
        <v>54</v>
      </c>
      <c r="J728" t="s">
        <v>33</v>
      </c>
      <c r="M728" t="s">
        <v>34</v>
      </c>
      <c r="N728" s="1">
        <v>44722.84097222222</v>
      </c>
    </row>
    <row r="729" spans="1:14" x14ac:dyDescent="0.2">
      <c r="A729">
        <v>755</v>
      </c>
      <c r="B729" t="s">
        <v>14</v>
      </c>
      <c r="C729" t="s">
        <v>42</v>
      </c>
      <c r="D729">
        <v>0</v>
      </c>
      <c r="E729" t="s">
        <v>22</v>
      </c>
      <c r="F729" t="s">
        <v>38</v>
      </c>
      <c r="G729" t="s">
        <v>46</v>
      </c>
      <c r="H729" t="s">
        <v>35</v>
      </c>
      <c r="I729" t="s">
        <v>54</v>
      </c>
      <c r="J729" t="s">
        <v>37</v>
      </c>
      <c r="M729" t="s">
        <v>34</v>
      </c>
      <c r="N729" s="1">
        <v>44724.926388888889</v>
      </c>
    </row>
    <row r="730" spans="1:14" x14ac:dyDescent="0.2">
      <c r="A730">
        <v>756</v>
      </c>
      <c r="B730" t="s">
        <v>14</v>
      </c>
      <c r="C730" t="s">
        <v>15</v>
      </c>
      <c r="D730">
        <v>1</v>
      </c>
      <c r="E730" t="s">
        <v>27</v>
      </c>
      <c r="F730" t="s">
        <v>38</v>
      </c>
      <c r="G730" t="s">
        <v>43</v>
      </c>
      <c r="H730" t="s">
        <v>76</v>
      </c>
      <c r="I730" t="s">
        <v>54</v>
      </c>
      <c r="J730" t="s">
        <v>37</v>
      </c>
      <c r="M730" t="s">
        <v>20</v>
      </c>
      <c r="N730" s="1">
        <v>44733.744444444441</v>
      </c>
    </row>
    <row r="731" spans="1:14" x14ac:dyDescent="0.2">
      <c r="A731">
        <v>757</v>
      </c>
      <c r="B731" t="s">
        <v>101</v>
      </c>
      <c r="C731" t="s">
        <v>32</v>
      </c>
      <c r="D731">
        <v>2</v>
      </c>
      <c r="E731" t="s">
        <v>22</v>
      </c>
      <c r="F731" t="s">
        <v>38</v>
      </c>
      <c r="G731" t="s">
        <v>46</v>
      </c>
      <c r="H731" t="s">
        <v>17</v>
      </c>
      <c r="I731" t="s">
        <v>58</v>
      </c>
      <c r="J731" t="s">
        <v>44</v>
      </c>
      <c r="M731" t="s">
        <v>20</v>
      </c>
      <c r="N731" s="1">
        <v>44733.759027777778</v>
      </c>
    </row>
    <row r="732" spans="1:14" x14ac:dyDescent="0.2">
      <c r="A732">
        <v>758</v>
      </c>
      <c r="B732" t="s">
        <v>105</v>
      </c>
      <c r="C732" t="s">
        <v>32</v>
      </c>
      <c r="D732">
        <v>2</v>
      </c>
      <c r="E732" t="s">
        <v>16</v>
      </c>
      <c r="F732" t="s">
        <v>38</v>
      </c>
      <c r="G732" t="s">
        <v>29</v>
      </c>
      <c r="H732" t="s">
        <v>40</v>
      </c>
      <c r="I732" t="s">
        <v>36</v>
      </c>
      <c r="J732" t="s">
        <v>37</v>
      </c>
      <c r="M732" t="s">
        <v>20</v>
      </c>
      <c r="N732" s="1">
        <v>44733.986805555556</v>
      </c>
    </row>
    <row r="733" spans="1:14" x14ac:dyDescent="0.2">
      <c r="A733">
        <v>759</v>
      </c>
      <c r="B733" t="s">
        <v>105</v>
      </c>
      <c r="C733" t="s">
        <v>32</v>
      </c>
      <c r="D733">
        <v>0</v>
      </c>
      <c r="E733" t="s">
        <v>27</v>
      </c>
      <c r="F733" t="s">
        <v>23</v>
      </c>
      <c r="G733" t="s">
        <v>29</v>
      </c>
      <c r="H733" t="s">
        <v>25</v>
      </c>
      <c r="I733" t="s">
        <v>50</v>
      </c>
      <c r="J733" t="s">
        <v>37</v>
      </c>
      <c r="M733" t="s">
        <v>20</v>
      </c>
      <c r="N733" s="1">
        <v>44734.373611111114</v>
      </c>
    </row>
    <row r="734" spans="1:14" x14ac:dyDescent="0.2">
      <c r="A734">
        <v>760</v>
      </c>
      <c r="B734" t="s">
        <v>105</v>
      </c>
      <c r="C734" t="s">
        <v>32</v>
      </c>
      <c r="D734">
        <v>3</v>
      </c>
      <c r="E734" t="s">
        <v>27</v>
      </c>
      <c r="F734" t="s">
        <v>28</v>
      </c>
      <c r="G734" t="s">
        <v>43</v>
      </c>
      <c r="H734" t="s">
        <v>17</v>
      </c>
      <c r="I734" t="s">
        <v>49</v>
      </c>
      <c r="J734" t="s">
        <v>33</v>
      </c>
      <c r="M734" t="s">
        <v>61</v>
      </c>
      <c r="N734" s="1">
        <v>44735.899305555555</v>
      </c>
    </row>
    <row r="735" spans="1:14" x14ac:dyDescent="0.2">
      <c r="A735">
        <v>761</v>
      </c>
      <c r="B735" t="s">
        <v>14</v>
      </c>
      <c r="C735" t="s">
        <v>42</v>
      </c>
      <c r="D735">
        <v>3</v>
      </c>
      <c r="E735" t="s">
        <v>27</v>
      </c>
      <c r="F735" t="s">
        <v>71</v>
      </c>
      <c r="G735" t="s">
        <v>48</v>
      </c>
      <c r="H735" t="s">
        <v>17</v>
      </c>
      <c r="I735" t="s">
        <v>45</v>
      </c>
      <c r="J735" t="s">
        <v>19</v>
      </c>
      <c r="M735" t="s">
        <v>34</v>
      </c>
      <c r="N735" s="1">
        <v>44736.800000000003</v>
      </c>
    </row>
    <row r="736" spans="1:14" x14ac:dyDescent="0.2">
      <c r="A736">
        <v>762</v>
      </c>
      <c r="B736" t="s">
        <v>14</v>
      </c>
      <c r="C736" t="s">
        <v>42</v>
      </c>
      <c r="D736">
        <v>2</v>
      </c>
      <c r="E736" t="s">
        <v>22</v>
      </c>
      <c r="F736" t="s">
        <v>23</v>
      </c>
      <c r="G736" t="s">
        <v>43</v>
      </c>
      <c r="H736" t="s">
        <v>17</v>
      </c>
      <c r="I736" t="s">
        <v>49</v>
      </c>
      <c r="J736" t="s">
        <v>44</v>
      </c>
      <c r="M736" t="s">
        <v>20</v>
      </c>
      <c r="N736" s="1">
        <v>44738.867361111108</v>
      </c>
    </row>
    <row r="737" spans="1:14" x14ac:dyDescent="0.2">
      <c r="A737">
        <v>763</v>
      </c>
      <c r="B737" t="s">
        <v>14</v>
      </c>
      <c r="C737" t="s">
        <v>42</v>
      </c>
      <c r="D737">
        <v>0</v>
      </c>
      <c r="E737" t="s">
        <v>22</v>
      </c>
      <c r="F737" t="s">
        <v>28</v>
      </c>
      <c r="G737" t="s">
        <v>29</v>
      </c>
      <c r="H737" t="s">
        <v>17</v>
      </c>
      <c r="I737" t="s">
        <v>30</v>
      </c>
      <c r="J737" t="s">
        <v>44</v>
      </c>
      <c r="M737" t="s">
        <v>20</v>
      </c>
      <c r="N737" s="1">
        <v>44739.501388888886</v>
      </c>
    </row>
    <row r="738" spans="1:14" x14ac:dyDescent="0.2">
      <c r="A738">
        <v>764</v>
      </c>
      <c r="B738" t="s">
        <v>105</v>
      </c>
      <c r="C738" t="s">
        <v>32</v>
      </c>
      <c r="D738">
        <v>2</v>
      </c>
      <c r="E738" t="s">
        <v>27</v>
      </c>
      <c r="F738" t="s">
        <v>71</v>
      </c>
      <c r="G738" t="s">
        <v>48</v>
      </c>
      <c r="H738" t="s">
        <v>76</v>
      </c>
      <c r="I738" t="s">
        <v>54</v>
      </c>
      <c r="J738" t="s">
        <v>19</v>
      </c>
      <c r="M738" t="s">
        <v>20</v>
      </c>
      <c r="N738" s="1">
        <v>44739.693055555559</v>
      </c>
    </row>
    <row r="739" spans="1:14" x14ac:dyDescent="0.2">
      <c r="A739">
        <v>765</v>
      </c>
      <c r="B739" t="s">
        <v>105</v>
      </c>
      <c r="C739" t="s">
        <v>32</v>
      </c>
      <c r="D739">
        <v>2</v>
      </c>
      <c r="E739" t="s">
        <v>22</v>
      </c>
      <c r="F739" t="s">
        <v>38</v>
      </c>
      <c r="G739" t="s">
        <v>46</v>
      </c>
      <c r="H739" t="s">
        <v>17</v>
      </c>
      <c r="I739" t="s">
        <v>18</v>
      </c>
      <c r="J739" t="s">
        <v>37</v>
      </c>
      <c r="M739" t="s">
        <v>20</v>
      </c>
      <c r="N739" s="1">
        <v>44739.867361111108</v>
      </c>
    </row>
    <row r="740" spans="1:14" x14ac:dyDescent="0.2">
      <c r="A740">
        <v>766</v>
      </c>
      <c r="B740" t="s">
        <v>106</v>
      </c>
      <c r="C740" t="s">
        <v>56</v>
      </c>
      <c r="D740">
        <v>4</v>
      </c>
      <c r="E740" t="s">
        <v>27</v>
      </c>
      <c r="F740" t="s">
        <v>23</v>
      </c>
      <c r="G740" t="s">
        <v>43</v>
      </c>
      <c r="H740" t="s">
        <v>17</v>
      </c>
      <c r="I740" t="s">
        <v>49</v>
      </c>
      <c r="J740" t="s">
        <v>33</v>
      </c>
      <c r="M740" t="s">
        <v>20</v>
      </c>
      <c r="N740" s="1">
        <v>44740.272222222222</v>
      </c>
    </row>
    <row r="741" spans="1:14" x14ac:dyDescent="0.2">
      <c r="A741">
        <v>767</v>
      </c>
      <c r="B741" t="s">
        <v>105</v>
      </c>
      <c r="C741" t="s">
        <v>32</v>
      </c>
      <c r="D741">
        <v>3</v>
      </c>
      <c r="E741" t="s">
        <v>16</v>
      </c>
      <c r="F741" t="s">
        <v>28</v>
      </c>
      <c r="G741" t="s">
        <v>29</v>
      </c>
      <c r="H741" t="s">
        <v>17</v>
      </c>
      <c r="I741" t="s">
        <v>54</v>
      </c>
      <c r="J741" t="s">
        <v>37</v>
      </c>
      <c r="M741" t="s">
        <v>20</v>
      </c>
      <c r="N741" s="1">
        <v>44741.402777777781</v>
      </c>
    </row>
    <row r="742" spans="1:14" x14ac:dyDescent="0.2">
      <c r="A742">
        <v>768</v>
      </c>
      <c r="B742" t="s">
        <v>105</v>
      </c>
      <c r="C742" t="s">
        <v>32</v>
      </c>
      <c r="D742">
        <v>3</v>
      </c>
      <c r="E742" t="s">
        <v>22</v>
      </c>
      <c r="F742" t="s">
        <v>23</v>
      </c>
      <c r="G742" t="s">
        <v>43</v>
      </c>
      <c r="H742" t="s">
        <v>76</v>
      </c>
      <c r="I742" t="s">
        <v>18</v>
      </c>
      <c r="J742" t="s">
        <v>44</v>
      </c>
      <c r="M742" t="s">
        <v>20</v>
      </c>
      <c r="N742" s="1">
        <v>44741.606944444444</v>
      </c>
    </row>
    <row r="743" spans="1:14" x14ac:dyDescent="0.2">
      <c r="A743">
        <v>769</v>
      </c>
      <c r="B743" t="s">
        <v>105</v>
      </c>
      <c r="C743" t="s">
        <v>32</v>
      </c>
      <c r="D743">
        <v>0</v>
      </c>
      <c r="E743" t="s">
        <v>27</v>
      </c>
      <c r="F743" t="s">
        <v>23</v>
      </c>
      <c r="G743" t="s">
        <v>24</v>
      </c>
      <c r="H743" t="s">
        <v>17</v>
      </c>
      <c r="I743" t="s">
        <v>49</v>
      </c>
      <c r="J743" t="s">
        <v>37</v>
      </c>
      <c r="M743" t="s">
        <v>20</v>
      </c>
      <c r="N743" s="1">
        <v>44741.847916666666</v>
      </c>
    </row>
    <row r="744" spans="1:14" x14ac:dyDescent="0.2">
      <c r="A744">
        <v>770</v>
      </c>
      <c r="B744" t="s">
        <v>105</v>
      </c>
      <c r="C744" t="s">
        <v>32</v>
      </c>
      <c r="D744">
        <v>3</v>
      </c>
      <c r="E744" t="s">
        <v>27</v>
      </c>
      <c r="F744" t="s">
        <v>71</v>
      </c>
      <c r="G744" t="s">
        <v>48</v>
      </c>
      <c r="H744" t="s">
        <v>17</v>
      </c>
      <c r="I744" t="s">
        <v>30</v>
      </c>
      <c r="J744" t="s">
        <v>19</v>
      </c>
      <c r="M744" t="s">
        <v>20</v>
      </c>
      <c r="N744" s="1">
        <v>44741.85833333333</v>
      </c>
    </row>
    <row r="745" spans="1:14" x14ac:dyDescent="0.2">
      <c r="A745">
        <v>771</v>
      </c>
      <c r="B745" t="s">
        <v>14</v>
      </c>
      <c r="C745" t="s">
        <v>15</v>
      </c>
      <c r="D745">
        <v>2</v>
      </c>
      <c r="E745" t="s">
        <v>22</v>
      </c>
      <c r="F745" t="s">
        <v>71</v>
      </c>
      <c r="G745" t="s">
        <v>46</v>
      </c>
      <c r="H745" t="s">
        <v>17</v>
      </c>
      <c r="I745" t="s">
        <v>18</v>
      </c>
      <c r="J745" t="s">
        <v>33</v>
      </c>
      <c r="M745" t="s">
        <v>20</v>
      </c>
      <c r="N745" s="1">
        <v>44741.859027777777</v>
      </c>
    </row>
    <row r="746" spans="1:14" x14ac:dyDescent="0.2">
      <c r="A746">
        <v>772</v>
      </c>
      <c r="B746" t="s">
        <v>105</v>
      </c>
      <c r="C746" t="s">
        <v>32</v>
      </c>
      <c r="D746">
        <v>2</v>
      </c>
      <c r="E746" t="s">
        <v>16</v>
      </c>
      <c r="F746" t="s">
        <v>38</v>
      </c>
      <c r="G746" t="s">
        <v>46</v>
      </c>
      <c r="H746" t="s">
        <v>17</v>
      </c>
      <c r="I746" t="s">
        <v>49</v>
      </c>
      <c r="J746" t="s">
        <v>33</v>
      </c>
      <c r="M746" t="s">
        <v>20</v>
      </c>
      <c r="N746" s="1">
        <v>44741.875694444447</v>
      </c>
    </row>
    <row r="747" spans="1:14" x14ac:dyDescent="0.2">
      <c r="A747">
        <v>773</v>
      </c>
      <c r="B747" t="s">
        <v>105</v>
      </c>
      <c r="C747" t="s">
        <v>32</v>
      </c>
      <c r="D747">
        <v>1</v>
      </c>
      <c r="E747" t="s">
        <v>27</v>
      </c>
      <c r="F747" t="s">
        <v>71</v>
      </c>
      <c r="G747" t="s">
        <v>48</v>
      </c>
      <c r="H747" t="s">
        <v>40</v>
      </c>
      <c r="I747" t="s">
        <v>50</v>
      </c>
      <c r="J747" t="s">
        <v>33</v>
      </c>
      <c r="M747" t="s">
        <v>20</v>
      </c>
      <c r="N747" s="1">
        <v>44741.926388888889</v>
      </c>
    </row>
    <row r="748" spans="1:14" x14ac:dyDescent="0.2">
      <c r="A748">
        <v>774</v>
      </c>
      <c r="B748" t="s">
        <v>105</v>
      </c>
      <c r="C748" t="s">
        <v>32</v>
      </c>
      <c r="D748">
        <v>2</v>
      </c>
      <c r="E748" t="s">
        <v>27</v>
      </c>
      <c r="F748" t="s">
        <v>23</v>
      </c>
      <c r="G748" t="s">
        <v>39</v>
      </c>
      <c r="H748" t="s">
        <v>25</v>
      </c>
      <c r="I748" t="s">
        <v>18</v>
      </c>
      <c r="J748" t="s">
        <v>33</v>
      </c>
      <c r="M748" t="s">
        <v>20</v>
      </c>
      <c r="N748" s="1">
        <v>44742.400000000001</v>
      </c>
    </row>
    <row r="749" spans="1:14" x14ac:dyDescent="0.2">
      <c r="A749">
        <v>775</v>
      </c>
      <c r="B749" t="s">
        <v>14</v>
      </c>
      <c r="C749" t="s">
        <v>15</v>
      </c>
      <c r="D749">
        <v>2</v>
      </c>
      <c r="E749" t="s">
        <v>27</v>
      </c>
      <c r="F749" t="s">
        <v>23</v>
      </c>
      <c r="G749" t="s">
        <v>53</v>
      </c>
      <c r="H749" t="s">
        <v>17</v>
      </c>
      <c r="I749" t="s">
        <v>49</v>
      </c>
      <c r="J749" t="s">
        <v>44</v>
      </c>
      <c r="M749" t="s">
        <v>20</v>
      </c>
      <c r="N749" s="1">
        <v>44742.490972222222</v>
      </c>
    </row>
    <row r="750" spans="1:14" x14ac:dyDescent="0.2">
      <c r="A750">
        <v>776</v>
      </c>
      <c r="B750" t="s">
        <v>105</v>
      </c>
      <c r="C750" t="s">
        <v>32</v>
      </c>
      <c r="D750">
        <v>1</v>
      </c>
      <c r="E750" t="s">
        <v>27</v>
      </c>
      <c r="F750" t="s">
        <v>23</v>
      </c>
      <c r="G750" t="s">
        <v>24</v>
      </c>
      <c r="H750" t="s">
        <v>17</v>
      </c>
      <c r="I750" t="s">
        <v>30</v>
      </c>
      <c r="J750" t="s">
        <v>44</v>
      </c>
      <c r="M750" t="s">
        <v>64</v>
      </c>
      <c r="N750" s="1">
        <v>44745.51458333333</v>
      </c>
    </row>
    <row r="751" spans="1:14" x14ac:dyDescent="0.2">
      <c r="A751">
        <v>777</v>
      </c>
      <c r="B751" t="s">
        <v>14</v>
      </c>
      <c r="C751" t="s">
        <v>15</v>
      </c>
      <c r="D751">
        <v>1</v>
      </c>
      <c r="E751" t="s">
        <v>16</v>
      </c>
      <c r="F751" t="s">
        <v>38</v>
      </c>
      <c r="G751" t="s">
        <v>29</v>
      </c>
      <c r="H751" t="s">
        <v>25</v>
      </c>
      <c r="I751" t="s">
        <v>50</v>
      </c>
      <c r="J751" t="s">
        <v>59</v>
      </c>
      <c r="M751" t="s">
        <v>34</v>
      </c>
      <c r="N751" s="1">
        <v>44745.557638888888</v>
      </c>
    </row>
    <row r="752" spans="1:14" x14ac:dyDescent="0.2">
      <c r="A752">
        <v>778</v>
      </c>
      <c r="B752" t="s">
        <v>14</v>
      </c>
      <c r="C752" t="s">
        <v>42</v>
      </c>
      <c r="D752">
        <v>2</v>
      </c>
      <c r="E752" t="s">
        <v>27</v>
      </c>
      <c r="F752" t="s">
        <v>23</v>
      </c>
      <c r="G752" t="s">
        <v>43</v>
      </c>
      <c r="H752" t="s">
        <v>76</v>
      </c>
      <c r="I752" t="s">
        <v>54</v>
      </c>
      <c r="J752" t="s">
        <v>33</v>
      </c>
      <c r="M752" t="s">
        <v>20</v>
      </c>
      <c r="N752" s="1">
        <v>44748.409722222219</v>
      </c>
    </row>
    <row r="753" spans="1:14" x14ac:dyDescent="0.2">
      <c r="A753">
        <v>779</v>
      </c>
      <c r="B753" t="s">
        <v>105</v>
      </c>
      <c r="C753" t="s">
        <v>32</v>
      </c>
      <c r="D753">
        <v>4</v>
      </c>
      <c r="E753" t="s">
        <v>27</v>
      </c>
      <c r="F753" t="s">
        <v>23</v>
      </c>
      <c r="G753" t="s">
        <v>39</v>
      </c>
      <c r="H753" t="s">
        <v>17</v>
      </c>
      <c r="I753" t="s">
        <v>30</v>
      </c>
      <c r="J753" t="s">
        <v>37</v>
      </c>
      <c r="M753" t="s">
        <v>20</v>
      </c>
      <c r="N753" s="1">
        <v>44748.421527777777</v>
      </c>
    </row>
    <row r="754" spans="1:14" x14ac:dyDescent="0.2">
      <c r="A754">
        <v>780</v>
      </c>
      <c r="B754" t="s">
        <v>105</v>
      </c>
      <c r="C754" t="s">
        <v>32</v>
      </c>
      <c r="D754">
        <v>1</v>
      </c>
      <c r="E754" t="s">
        <v>27</v>
      </c>
      <c r="F754" t="s">
        <v>23</v>
      </c>
      <c r="G754" t="s">
        <v>43</v>
      </c>
      <c r="H754" t="s">
        <v>17</v>
      </c>
      <c r="I754" t="s">
        <v>18</v>
      </c>
      <c r="J754" t="s">
        <v>44</v>
      </c>
      <c r="M754" t="s">
        <v>34</v>
      </c>
      <c r="N754" s="1">
        <v>44748.695138888892</v>
      </c>
    </row>
    <row r="755" spans="1:14" x14ac:dyDescent="0.2">
      <c r="A755">
        <v>781</v>
      </c>
      <c r="B755" t="s">
        <v>14</v>
      </c>
      <c r="C755" t="s">
        <v>21</v>
      </c>
      <c r="D755">
        <v>1</v>
      </c>
      <c r="E755" t="s">
        <v>22</v>
      </c>
      <c r="F755" t="s">
        <v>28</v>
      </c>
      <c r="G755" t="s">
        <v>29</v>
      </c>
      <c r="H755" t="s">
        <v>83</v>
      </c>
      <c r="I755" t="s">
        <v>26</v>
      </c>
      <c r="J755" t="s">
        <v>41</v>
      </c>
      <c r="M755" t="s">
        <v>34</v>
      </c>
      <c r="N755" s="1">
        <v>44748.794444444444</v>
      </c>
    </row>
    <row r="756" spans="1:14" x14ac:dyDescent="0.2">
      <c r="A756">
        <v>782</v>
      </c>
      <c r="B756" t="s">
        <v>105</v>
      </c>
      <c r="C756" t="s">
        <v>32</v>
      </c>
      <c r="D756">
        <v>3</v>
      </c>
      <c r="E756" t="s">
        <v>16</v>
      </c>
      <c r="F756" t="s">
        <v>23</v>
      </c>
      <c r="G756" t="s">
        <v>46</v>
      </c>
      <c r="H756" t="s">
        <v>17</v>
      </c>
      <c r="I756" t="s">
        <v>18</v>
      </c>
      <c r="J756" t="s">
        <v>44</v>
      </c>
      <c r="M756" t="s">
        <v>20</v>
      </c>
      <c r="N756" s="1">
        <v>44749.5</v>
      </c>
    </row>
    <row r="757" spans="1:14" x14ac:dyDescent="0.2">
      <c r="A757">
        <v>783</v>
      </c>
      <c r="B757" t="s">
        <v>14</v>
      </c>
      <c r="C757" t="s">
        <v>42</v>
      </c>
      <c r="D757">
        <v>5</v>
      </c>
      <c r="E757" t="s">
        <v>27</v>
      </c>
      <c r="F757" t="s">
        <v>28</v>
      </c>
      <c r="G757" t="s">
        <v>29</v>
      </c>
      <c r="H757" t="s">
        <v>17</v>
      </c>
      <c r="I757" t="s">
        <v>26</v>
      </c>
      <c r="J757" t="s">
        <v>33</v>
      </c>
      <c r="M757" t="s">
        <v>20</v>
      </c>
      <c r="N757" s="1">
        <v>44749.537499999999</v>
      </c>
    </row>
    <row r="758" spans="1:14" x14ac:dyDescent="0.2">
      <c r="A758">
        <v>784</v>
      </c>
      <c r="B758" t="s">
        <v>14</v>
      </c>
      <c r="C758" t="s">
        <v>42</v>
      </c>
      <c r="D758">
        <v>2</v>
      </c>
      <c r="E758" t="s">
        <v>27</v>
      </c>
      <c r="F758" t="s">
        <v>38</v>
      </c>
      <c r="G758" t="s">
        <v>48</v>
      </c>
      <c r="H758" t="s">
        <v>17</v>
      </c>
      <c r="I758" t="s">
        <v>49</v>
      </c>
      <c r="J758" t="s">
        <v>41</v>
      </c>
      <c r="M758" t="s">
        <v>20</v>
      </c>
      <c r="N758" s="1">
        <v>44749.720833333333</v>
      </c>
    </row>
    <row r="759" spans="1:14" x14ac:dyDescent="0.2">
      <c r="A759">
        <v>785</v>
      </c>
      <c r="B759" t="s">
        <v>14</v>
      </c>
      <c r="C759" t="s">
        <v>42</v>
      </c>
      <c r="D759">
        <v>3</v>
      </c>
      <c r="E759" t="s">
        <v>27</v>
      </c>
      <c r="F759" t="s">
        <v>71</v>
      </c>
      <c r="G759" t="s">
        <v>48</v>
      </c>
      <c r="H759" t="s">
        <v>17</v>
      </c>
      <c r="I759" t="s">
        <v>49</v>
      </c>
      <c r="J759" t="s">
        <v>44</v>
      </c>
      <c r="M759" t="s">
        <v>20</v>
      </c>
      <c r="N759" s="1">
        <v>44753.752083333333</v>
      </c>
    </row>
    <row r="760" spans="1:14" x14ac:dyDescent="0.2">
      <c r="A760">
        <v>786</v>
      </c>
      <c r="B760" t="s">
        <v>14</v>
      </c>
      <c r="C760" t="s">
        <v>15</v>
      </c>
      <c r="D760">
        <v>2</v>
      </c>
      <c r="E760" t="s">
        <v>22</v>
      </c>
      <c r="F760" t="s">
        <v>23</v>
      </c>
      <c r="G760" t="s">
        <v>39</v>
      </c>
      <c r="H760" t="s">
        <v>83</v>
      </c>
      <c r="I760" t="s">
        <v>45</v>
      </c>
      <c r="J760" t="s">
        <v>33</v>
      </c>
      <c r="K760" t="s">
        <v>62</v>
      </c>
      <c r="M760" t="s">
        <v>20</v>
      </c>
      <c r="N760" s="1">
        <v>44754.93472222222</v>
      </c>
    </row>
    <row r="761" spans="1:14" x14ac:dyDescent="0.2">
      <c r="A761">
        <v>787</v>
      </c>
      <c r="B761" t="s">
        <v>14</v>
      </c>
      <c r="C761" t="s">
        <v>42</v>
      </c>
      <c r="D761">
        <v>1</v>
      </c>
      <c r="E761" t="s">
        <v>22</v>
      </c>
      <c r="F761" t="s">
        <v>71</v>
      </c>
      <c r="G761" t="s">
        <v>48</v>
      </c>
      <c r="H761" t="s">
        <v>17</v>
      </c>
      <c r="I761" t="s">
        <v>45</v>
      </c>
      <c r="J761" t="s">
        <v>41</v>
      </c>
      <c r="M761" t="s">
        <v>52</v>
      </c>
      <c r="N761" s="1">
        <v>44755.393055555556</v>
      </c>
    </row>
    <row r="762" spans="1:14" x14ac:dyDescent="0.2">
      <c r="A762">
        <v>788</v>
      </c>
      <c r="B762" t="s">
        <v>105</v>
      </c>
      <c r="C762" t="s">
        <v>32</v>
      </c>
      <c r="D762">
        <v>2</v>
      </c>
      <c r="E762" t="s">
        <v>27</v>
      </c>
      <c r="F762" t="s">
        <v>38</v>
      </c>
      <c r="G762" t="s">
        <v>46</v>
      </c>
      <c r="H762" t="s">
        <v>17</v>
      </c>
      <c r="I762" t="s">
        <v>18</v>
      </c>
      <c r="J762" t="s">
        <v>59</v>
      </c>
      <c r="M762" t="s">
        <v>20</v>
      </c>
      <c r="N762" s="1">
        <v>44755.631249999999</v>
      </c>
    </row>
    <row r="763" spans="1:14" x14ac:dyDescent="0.2">
      <c r="A763">
        <v>789</v>
      </c>
      <c r="B763" t="s">
        <v>14</v>
      </c>
      <c r="C763" t="s">
        <v>42</v>
      </c>
      <c r="D763">
        <v>3</v>
      </c>
      <c r="E763" t="s">
        <v>27</v>
      </c>
      <c r="F763" t="s">
        <v>71</v>
      </c>
      <c r="G763" t="s">
        <v>48</v>
      </c>
      <c r="H763" t="s">
        <v>17</v>
      </c>
      <c r="I763" t="s">
        <v>54</v>
      </c>
      <c r="J763" t="s">
        <v>19</v>
      </c>
      <c r="M763" t="s">
        <v>20</v>
      </c>
      <c r="N763" s="1">
        <v>44757.441666666666</v>
      </c>
    </row>
    <row r="764" spans="1:14" x14ac:dyDescent="0.2">
      <c r="A764">
        <v>790</v>
      </c>
      <c r="B764" t="s">
        <v>105</v>
      </c>
      <c r="C764" t="s">
        <v>32</v>
      </c>
      <c r="D764">
        <v>3</v>
      </c>
      <c r="E764" t="s">
        <v>27</v>
      </c>
      <c r="F764" t="s">
        <v>28</v>
      </c>
      <c r="G764" t="s">
        <v>55</v>
      </c>
      <c r="H764" t="s">
        <v>17</v>
      </c>
      <c r="I764" t="s">
        <v>69</v>
      </c>
      <c r="J764" t="s">
        <v>33</v>
      </c>
      <c r="M764" t="s">
        <v>34</v>
      </c>
      <c r="N764" s="1">
        <v>44757.865277777775</v>
      </c>
    </row>
    <row r="765" spans="1:14" x14ac:dyDescent="0.2">
      <c r="A765">
        <v>791</v>
      </c>
      <c r="B765" t="s">
        <v>14</v>
      </c>
      <c r="C765" t="s">
        <v>15</v>
      </c>
      <c r="D765">
        <v>2</v>
      </c>
      <c r="E765" t="s">
        <v>27</v>
      </c>
      <c r="F765" t="s">
        <v>71</v>
      </c>
      <c r="G765" t="s">
        <v>48</v>
      </c>
      <c r="H765" t="s">
        <v>17</v>
      </c>
      <c r="I765" t="s">
        <v>18</v>
      </c>
      <c r="J765" t="s">
        <v>33</v>
      </c>
      <c r="M765" t="s">
        <v>20</v>
      </c>
      <c r="N765" s="1">
        <v>44759.618055555555</v>
      </c>
    </row>
    <row r="766" spans="1:14" x14ac:dyDescent="0.2">
      <c r="A766">
        <v>792</v>
      </c>
      <c r="B766" t="s">
        <v>14</v>
      </c>
      <c r="C766" t="s">
        <v>15</v>
      </c>
      <c r="D766">
        <v>3</v>
      </c>
      <c r="E766" t="s">
        <v>16</v>
      </c>
      <c r="F766" t="s">
        <v>23</v>
      </c>
      <c r="G766" t="s">
        <v>24</v>
      </c>
      <c r="H766" t="s">
        <v>25</v>
      </c>
      <c r="I766" t="s">
        <v>26</v>
      </c>
      <c r="J766" t="s">
        <v>44</v>
      </c>
      <c r="M766" t="s">
        <v>20</v>
      </c>
      <c r="N766" s="1">
        <v>44760.661805555559</v>
      </c>
    </row>
    <row r="767" spans="1:14" x14ac:dyDescent="0.2">
      <c r="A767">
        <v>793</v>
      </c>
      <c r="B767" t="s">
        <v>14</v>
      </c>
      <c r="C767" t="s">
        <v>15</v>
      </c>
      <c r="D767">
        <v>10</v>
      </c>
      <c r="E767" t="s">
        <v>16</v>
      </c>
      <c r="F767" t="s">
        <v>71</v>
      </c>
      <c r="G767" t="s">
        <v>48</v>
      </c>
      <c r="H767" t="s">
        <v>40</v>
      </c>
      <c r="I767" t="s">
        <v>36</v>
      </c>
      <c r="J767" t="s">
        <v>37</v>
      </c>
      <c r="M767" t="s">
        <v>20</v>
      </c>
      <c r="N767" s="1">
        <v>44761.72152777778</v>
      </c>
    </row>
    <row r="768" spans="1:14" x14ac:dyDescent="0.2">
      <c r="A768">
        <v>794</v>
      </c>
      <c r="B768" t="s">
        <v>14</v>
      </c>
      <c r="C768" t="s">
        <v>42</v>
      </c>
      <c r="D768">
        <v>8</v>
      </c>
      <c r="E768" t="s">
        <v>22</v>
      </c>
      <c r="F768" t="s">
        <v>71</v>
      </c>
      <c r="G768" t="s">
        <v>48</v>
      </c>
      <c r="H768" t="s">
        <v>25</v>
      </c>
      <c r="I768" t="s">
        <v>36</v>
      </c>
      <c r="J768" t="s">
        <v>41</v>
      </c>
      <c r="M768" t="s">
        <v>20</v>
      </c>
      <c r="N768" s="1">
        <v>44761.888888888891</v>
      </c>
    </row>
    <row r="769" spans="1:14" x14ac:dyDescent="0.2">
      <c r="A769">
        <v>795</v>
      </c>
      <c r="B769" t="s">
        <v>105</v>
      </c>
      <c r="C769" t="s">
        <v>32</v>
      </c>
      <c r="D769">
        <v>4</v>
      </c>
      <c r="E769" t="s">
        <v>27</v>
      </c>
      <c r="F769" t="s">
        <v>23</v>
      </c>
      <c r="G769" t="s">
        <v>24</v>
      </c>
      <c r="H769" t="s">
        <v>17</v>
      </c>
      <c r="I769" t="s">
        <v>18</v>
      </c>
      <c r="J769" t="s">
        <v>33</v>
      </c>
      <c r="M769" t="s">
        <v>20</v>
      </c>
      <c r="N769" s="1">
        <v>44763.45208333333</v>
      </c>
    </row>
    <row r="770" spans="1:14" x14ac:dyDescent="0.2">
      <c r="A770">
        <v>796</v>
      </c>
      <c r="B770" t="s">
        <v>14</v>
      </c>
      <c r="C770" t="s">
        <v>42</v>
      </c>
      <c r="D770">
        <v>1</v>
      </c>
      <c r="E770" t="s">
        <v>16</v>
      </c>
      <c r="F770" t="s">
        <v>23</v>
      </c>
      <c r="G770" t="s">
        <v>29</v>
      </c>
      <c r="H770" t="s">
        <v>17</v>
      </c>
      <c r="I770" t="s">
        <v>26</v>
      </c>
      <c r="J770" t="s">
        <v>33</v>
      </c>
      <c r="M770" t="s">
        <v>20</v>
      </c>
      <c r="N770" s="1">
        <v>44763.460416666669</v>
      </c>
    </row>
    <row r="771" spans="1:14" x14ac:dyDescent="0.2">
      <c r="A771">
        <v>797</v>
      </c>
      <c r="B771" t="s">
        <v>105</v>
      </c>
      <c r="C771" t="s">
        <v>32</v>
      </c>
      <c r="D771">
        <v>1</v>
      </c>
      <c r="E771" t="s">
        <v>16</v>
      </c>
      <c r="F771" t="s">
        <v>71</v>
      </c>
      <c r="G771" t="s">
        <v>48</v>
      </c>
      <c r="H771" t="s">
        <v>17</v>
      </c>
      <c r="I771" t="s">
        <v>30</v>
      </c>
      <c r="J771" t="s">
        <v>41</v>
      </c>
      <c r="M771" t="s">
        <v>20</v>
      </c>
      <c r="N771" s="1">
        <v>44763.544444444444</v>
      </c>
    </row>
    <row r="772" spans="1:14" x14ac:dyDescent="0.2">
      <c r="A772">
        <v>798</v>
      </c>
      <c r="B772" t="s">
        <v>14</v>
      </c>
      <c r="C772" t="s">
        <v>42</v>
      </c>
      <c r="D772">
        <v>2</v>
      </c>
      <c r="E772" t="s">
        <v>27</v>
      </c>
      <c r="F772" t="s">
        <v>23</v>
      </c>
      <c r="G772" t="s">
        <v>43</v>
      </c>
      <c r="H772" t="s">
        <v>17</v>
      </c>
      <c r="I772" t="s">
        <v>18</v>
      </c>
      <c r="J772" t="s">
        <v>37</v>
      </c>
      <c r="M772" t="s">
        <v>20</v>
      </c>
      <c r="N772" s="1">
        <v>44766.556944444441</v>
      </c>
    </row>
    <row r="773" spans="1:14" x14ac:dyDescent="0.2">
      <c r="A773">
        <v>799</v>
      </c>
      <c r="B773" t="s">
        <v>14</v>
      </c>
      <c r="C773" t="s">
        <v>15</v>
      </c>
      <c r="D773">
        <v>0</v>
      </c>
      <c r="E773" t="s">
        <v>22</v>
      </c>
      <c r="F773" t="s">
        <v>23</v>
      </c>
      <c r="G773" t="s">
        <v>24</v>
      </c>
      <c r="H773" t="s">
        <v>25</v>
      </c>
      <c r="I773" t="s">
        <v>26</v>
      </c>
      <c r="J773" t="s">
        <v>37</v>
      </c>
      <c r="M773" t="s">
        <v>34</v>
      </c>
      <c r="N773" s="1">
        <v>44766.856249999997</v>
      </c>
    </row>
    <row r="774" spans="1:14" x14ac:dyDescent="0.2">
      <c r="A774">
        <v>801</v>
      </c>
      <c r="B774" t="s">
        <v>105</v>
      </c>
      <c r="C774" t="s">
        <v>32</v>
      </c>
      <c r="D774">
        <v>6</v>
      </c>
      <c r="E774" t="s">
        <v>27</v>
      </c>
      <c r="F774" t="s">
        <v>28</v>
      </c>
      <c r="G774" t="s">
        <v>24</v>
      </c>
      <c r="H774" t="s">
        <v>40</v>
      </c>
      <c r="I774" t="s">
        <v>54</v>
      </c>
      <c r="J774" t="s">
        <v>37</v>
      </c>
      <c r="M774" t="s">
        <v>20</v>
      </c>
      <c r="N774" s="1">
        <v>44776.865972222222</v>
      </c>
    </row>
    <row r="775" spans="1:14" x14ac:dyDescent="0.2">
      <c r="A775">
        <v>802</v>
      </c>
      <c r="B775" t="s">
        <v>14</v>
      </c>
      <c r="C775" t="s">
        <v>42</v>
      </c>
      <c r="D775">
        <v>3</v>
      </c>
      <c r="E775" t="s">
        <v>22</v>
      </c>
      <c r="F775" t="s">
        <v>38</v>
      </c>
      <c r="G775" t="s">
        <v>29</v>
      </c>
      <c r="H775" t="s">
        <v>17</v>
      </c>
      <c r="I775" t="s">
        <v>54</v>
      </c>
      <c r="J775" t="s">
        <v>37</v>
      </c>
      <c r="M775" t="s">
        <v>20</v>
      </c>
      <c r="N775" s="1">
        <v>44776.976388888892</v>
      </c>
    </row>
    <row r="776" spans="1:14" x14ac:dyDescent="0.2">
      <c r="A776">
        <v>803</v>
      </c>
      <c r="B776" t="s">
        <v>14</v>
      </c>
      <c r="C776" t="s">
        <v>15</v>
      </c>
      <c r="D776">
        <v>4</v>
      </c>
      <c r="E776" t="s">
        <v>22</v>
      </c>
      <c r="F776" t="s">
        <v>28</v>
      </c>
      <c r="G776" t="s">
        <v>24</v>
      </c>
      <c r="H776" t="s">
        <v>76</v>
      </c>
      <c r="I776" t="s">
        <v>26</v>
      </c>
      <c r="J776" t="s">
        <v>19</v>
      </c>
      <c r="M776" t="s">
        <v>107</v>
      </c>
      <c r="N776" s="1">
        <v>44777.515972222223</v>
      </c>
    </row>
    <row r="777" spans="1:14" x14ac:dyDescent="0.2">
      <c r="A777">
        <v>804</v>
      </c>
      <c r="B777" t="s">
        <v>14</v>
      </c>
      <c r="C777" t="s">
        <v>15</v>
      </c>
      <c r="D777">
        <v>0</v>
      </c>
      <c r="E777" t="s">
        <v>22</v>
      </c>
      <c r="F777" t="s">
        <v>38</v>
      </c>
      <c r="G777" t="s">
        <v>46</v>
      </c>
      <c r="H777" t="s">
        <v>17</v>
      </c>
      <c r="I777" t="s">
        <v>50</v>
      </c>
      <c r="J777" t="s">
        <v>33</v>
      </c>
      <c r="M777" t="s">
        <v>20</v>
      </c>
      <c r="N777" s="1">
        <v>44781.592361111114</v>
      </c>
    </row>
    <row r="778" spans="1:14" x14ac:dyDescent="0.2">
      <c r="A778">
        <v>805</v>
      </c>
      <c r="B778" t="s">
        <v>14</v>
      </c>
      <c r="C778" t="s">
        <v>42</v>
      </c>
      <c r="D778">
        <v>5</v>
      </c>
      <c r="E778" t="s">
        <v>27</v>
      </c>
      <c r="F778" t="s">
        <v>38</v>
      </c>
      <c r="G778" t="s">
        <v>46</v>
      </c>
      <c r="H778" t="s">
        <v>76</v>
      </c>
      <c r="I778" t="s">
        <v>36</v>
      </c>
      <c r="J778" t="s">
        <v>33</v>
      </c>
      <c r="M778" t="s">
        <v>20</v>
      </c>
      <c r="N778" s="1">
        <v>44783.479166666664</v>
      </c>
    </row>
    <row r="779" spans="1:14" x14ac:dyDescent="0.2">
      <c r="A779">
        <v>806</v>
      </c>
      <c r="B779" t="s">
        <v>108</v>
      </c>
      <c r="C779" t="s">
        <v>32</v>
      </c>
      <c r="D779">
        <v>5</v>
      </c>
      <c r="E779" t="s">
        <v>27</v>
      </c>
      <c r="F779" t="s">
        <v>38</v>
      </c>
      <c r="G779" t="s">
        <v>46</v>
      </c>
      <c r="H779" t="s">
        <v>17</v>
      </c>
      <c r="I779" t="s">
        <v>49</v>
      </c>
      <c r="J779" t="s">
        <v>44</v>
      </c>
      <c r="M779" t="s">
        <v>20</v>
      </c>
      <c r="N779" s="1">
        <v>44783.922222222223</v>
      </c>
    </row>
    <row r="780" spans="1:14" x14ac:dyDescent="0.2">
      <c r="A780">
        <v>807</v>
      </c>
      <c r="B780" t="s">
        <v>14</v>
      </c>
      <c r="C780" t="s">
        <v>42</v>
      </c>
      <c r="D780">
        <v>3</v>
      </c>
      <c r="E780" t="s">
        <v>27</v>
      </c>
      <c r="F780" t="s">
        <v>71</v>
      </c>
      <c r="G780" t="s">
        <v>48</v>
      </c>
      <c r="H780" t="s">
        <v>25</v>
      </c>
      <c r="I780" t="s">
        <v>36</v>
      </c>
      <c r="J780" t="s">
        <v>44</v>
      </c>
      <c r="M780" t="s">
        <v>20</v>
      </c>
      <c r="N780" s="1">
        <v>44785.686805555553</v>
      </c>
    </row>
    <row r="781" spans="1:14" x14ac:dyDescent="0.2">
      <c r="A781">
        <v>808</v>
      </c>
      <c r="B781" t="s">
        <v>14</v>
      </c>
      <c r="C781" t="s">
        <v>42</v>
      </c>
      <c r="D781">
        <v>2</v>
      </c>
      <c r="E781" t="s">
        <v>16</v>
      </c>
      <c r="F781" t="s">
        <v>28</v>
      </c>
      <c r="G781" t="s">
        <v>48</v>
      </c>
      <c r="H781" t="s">
        <v>25</v>
      </c>
      <c r="I781" t="s">
        <v>54</v>
      </c>
      <c r="J781" t="s">
        <v>37</v>
      </c>
      <c r="M781" t="s">
        <v>109</v>
      </c>
      <c r="N781" s="1">
        <v>44785.745138888888</v>
      </c>
    </row>
    <row r="782" spans="1:14" x14ac:dyDescent="0.2">
      <c r="A782">
        <v>809</v>
      </c>
      <c r="B782" t="s">
        <v>14</v>
      </c>
      <c r="C782" t="s">
        <v>42</v>
      </c>
      <c r="D782">
        <v>4</v>
      </c>
      <c r="E782" t="s">
        <v>16</v>
      </c>
      <c r="F782" t="s">
        <v>71</v>
      </c>
      <c r="G782" t="s">
        <v>48</v>
      </c>
      <c r="H782" t="s">
        <v>17</v>
      </c>
      <c r="I782" t="s">
        <v>18</v>
      </c>
      <c r="J782" t="s">
        <v>41</v>
      </c>
      <c r="M782" t="s">
        <v>110</v>
      </c>
      <c r="N782" s="1">
        <v>44786.618055555555</v>
      </c>
    </row>
    <row r="783" spans="1:14" x14ac:dyDescent="0.2">
      <c r="A783">
        <v>810</v>
      </c>
      <c r="B783" t="s">
        <v>14</v>
      </c>
      <c r="C783" t="s">
        <v>15</v>
      </c>
      <c r="D783">
        <v>3</v>
      </c>
      <c r="E783" t="s">
        <v>16</v>
      </c>
      <c r="F783" t="s">
        <v>38</v>
      </c>
      <c r="G783" t="s">
        <v>29</v>
      </c>
      <c r="H783" t="s">
        <v>17</v>
      </c>
      <c r="I783" t="s">
        <v>49</v>
      </c>
      <c r="J783" t="s">
        <v>19</v>
      </c>
      <c r="L783" t="s">
        <v>62</v>
      </c>
      <c r="M783" t="s">
        <v>20</v>
      </c>
      <c r="N783" s="1">
        <v>44786.896527777775</v>
      </c>
    </row>
    <row r="784" spans="1:14" x14ac:dyDescent="0.2">
      <c r="A784">
        <v>811</v>
      </c>
      <c r="B784" t="s">
        <v>14</v>
      </c>
      <c r="C784" t="s">
        <v>42</v>
      </c>
      <c r="D784">
        <v>2</v>
      </c>
      <c r="E784" t="s">
        <v>27</v>
      </c>
      <c r="F784" t="s">
        <v>38</v>
      </c>
      <c r="G784" t="s">
        <v>46</v>
      </c>
      <c r="H784" t="s">
        <v>17</v>
      </c>
      <c r="I784" t="s">
        <v>18</v>
      </c>
      <c r="J784" t="s">
        <v>19</v>
      </c>
      <c r="M784" t="s">
        <v>20</v>
      </c>
      <c r="N784" s="1">
        <v>44788.364583333336</v>
      </c>
    </row>
    <row r="785" spans="1:14" x14ac:dyDescent="0.2">
      <c r="A785">
        <v>812</v>
      </c>
      <c r="B785" t="s">
        <v>14</v>
      </c>
      <c r="C785" t="s">
        <v>42</v>
      </c>
      <c r="D785">
        <v>0</v>
      </c>
      <c r="E785" t="s">
        <v>27</v>
      </c>
      <c r="F785" t="s">
        <v>23</v>
      </c>
      <c r="G785" t="s">
        <v>24</v>
      </c>
      <c r="H785" t="s">
        <v>35</v>
      </c>
      <c r="I785" t="s">
        <v>30</v>
      </c>
      <c r="J785" t="s">
        <v>44</v>
      </c>
      <c r="M785" t="s">
        <v>20</v>
      </c>
      <c r="N785" s="1">
        <v>44788.427083333336</v>
      </c>
    </row>
    <row r="786" spans="1:14" x14ac:dyDescent="0.2">
      <c r="A786">
        <v>813</v>
      </c>
      <c r="B786" t="s">
        <v>14</v>
      </c>
      <c r="C786" t="s">
        <v>15</v>
      </c>
      <c r="D786">
        <v>4</v>
      </c>
      <c r="E786" t="s">
        <v>27</v>
      </c>
      <c r="F786" t="s">
        <v>71</v>
      </c>
      <c r="G786" t="s">
        <v>48</v>
      </c>
      <c r="H786" t="s">
        <v>17</v>
      </c>
      <c r="I786" t="s">
        <v>26</v>
      </c>
      <c r="J786" t="s">
        <v>44</v>
      </c>
      <c r="M786" t="s">
        <v>20</v>
      </c>
      <c r="N786" s="1">
        <v>44788.601388888892</v>
      </c>
    </row>
    <row r="787" spans="1:14" x14ac:dyDescent="0.2">
      <c r="A787">
        <v>815</v>
      </c>
      <c r="B787" t="s">
        <v>14</v>
      </c>
      <c r="C787" t="s">
        <v>42</v>
      </c>
      <c r="D787">
        <v>2</v>
      </c>
      <c r="E787" t="s">
        <v>22</v>
      </c>
      <c r="F787" t="s">
        <v>23</v>
      </c>
      <c r="G787" t="s">
        <v>39</v>
      </c>
      <c r="H787" t="s">
        <v>40</v>
      </c>
      <c r="I787" t="s">
        <v>18</v>
      </c>
      <c r="J787" t="s">
        <v>44</v>
      </c>
      <c r="M787" t="s">
        <v>34</v>
      </c>
      <c r="N787" s="1">
        <v>44788.830555555556</v>
      </c>
    </row>
    <row r="788" spans="1:14" x14ac:dyDescent="0.2">
      <c r="A788">
        <v>816</v>
      </c>
      <c r="B788" t="s">
        <v>14</v>
      </c>
      <c r="C788" t="s">
        <v>15</v>
      </c>
      <c r="D788">
        <v>2</v>
      </c>
      <c r="E788" t="s">
        <v>22</v>
      </c>
      <c r="F788" t="s">
        <v>71</v>
      </c>
      <c r="G788" t="s">
        <v>48</v>
      </c>
      <c r="H788" t="s">
        <v>17</v>
      </c>
      <c r="I788" t="s">
        <v>30</v>
      </c>
      <c r="J788" t="s">
        <v>19</v>
      </c>
      <c r="M788" t="s">
        <v>20</v>
      </c>
      <c r="N788" s="1">
        <v>44789.543749999997</v>
      </c>
    </row>
    <row r="789" spans="1:14" x14ac:dyDescent="0.2">
      <c r="A789">
        <v>817</v>
      </c>
      <c r="B789" t="s">
        <v>14</v>
      </c>
      <c r="C789" t="s">
        <v>42</v>
      </c>
      <c r="D789">
        <v>5</v>
      </c>
      <c r="E789" t="s">
        <v>27</v>
      </c>
      <c r="F789" t="s">
        <v>71</v>
      </c>
      <c r="G789" t="s">
        <v>48</v>
      </c>
      <c r="H789" t="s">
        <v>17</v>
      </c>
      <c r="I789" t="s">
        <v>49</v>
      </c>
      <c r="J789" t="s">
        <v>44</v>
      </c>
      <c r="M789" t="s">
        <v>20</v>
      </c>
      <c r="N789" s="1">
        <v>44789.554861111108</v>
      </c>
    </row>
    <row r="790" spans="1:14" x14ac:dyDescent="0.2">
      <c r="A790">
        <v>818</v>
      </c>
      <c r="B790" t="s">
        <v>108</v>
      </c>
      <c r="C790" t="s">
        <v>32</v>
      </c>
      <c r="D790">
        <v>2</v>
      </c>
      <c r="E790" t="s">
        <v>27</v>
      </c>
      <c r="F790" t="s">
        <v>23</v>
      </c>
      <c r="G790" t="s">
        <v>43</v>
      </c>
      <c r="H790" t="s">
        <v>17</v>
      </c>
      <c r="I790" t="s">
        <v>58</v>
      </c>
      <c r="J790" t="s">
        <v>33</v>
      </c>
      <c r="M790" t="s">
        <v>20</v>
      </c>
      <c r="N790" s="1">
        <v>44789.613888888889</v>
      </c>
    </row>
    <row r="791" spans="1:14" x14ac:dyDescent="0.2">
      <c r="A791">
        <v>819</v>
      </c>
      <c r="B791" t="s">
        <v>108</v>
      </c>
      <c r="C791" t="s">
        <v>32</v>
      </c>
      <c r="D791">
        <v>1</v>
      </c>
      <c r="E791" t="s">
        <v>22</v>
      </c>
      <c r="F791" t="s">
        <v>71</v>
      </c>
      <c r="G791" t="s">
        <v>48</v>
      </c>
      <c r="H791" t="s">
        <v>76</v>
      </c>
      <c r="I791" t="s">
        <v>49</v>
      </c>
      <c r="J791" t="s">
        <v>41</v>
      </c>
      <c r="M791" t="s">
        <v>20</v>
      </c>
      <c r="N791" s="1">
        <v>44790.775694444441</v>
      </c>
    </row>
    <row r="792" spans="1:14" x14ac:dyDescent="0.2">
      <c r="A792">
        <v>820</v>
      </c>
      <c r="B792" t="s">
        <v>108</v>
      </c>
      <c r="C792" t="s">
        <v>32</v>
      </c>
      <c r="D792">
        <v>3</v>
      </c>
      <c r="E792" t="s">
        <v>27</v>
      </c>
      <c r="F792" t="s">
        <v>38</v>
      </c>
      <c r="G792" t="s">
        <v>46</v>
      </c>
      <c r="H792" t="s">
        <v>17</v>
      </c>
      <c r="I792" t="s">
        <v>30</v>
      </c>
      <c r="J792" t="s">
        <v>19</v>
      </c>
      <c r="M792" t="s">
        <v>20</v>
      </c>
      <c r="N792" s="1">
        <v>44791.62222222222</v>
      </c>
    </row>
    <row r="793" spans="1:14" x14ac:dyDescent="0.2">
      <c r="A793">
        <v>821</v>
      </c>
      <c r="B793" t="s">
        <v>108</v>
      </c>
      <c r="C793" t="s">
        <v>32</v>
      </c>
      <c r="D793">
        <v>1</v>
      </c>
      <c r="E793" t="s">
        <v>16</v>
      </c>
      <c r="F793" t="s">
        <v>38</v>
      </c>
      <c r="G793" t="s">
        <v>29</v>
      </c>
      <c r="H793" t="s">
        <v>76</v>
      </c>
      <c r="I793" t="s">
        <v>50</v>
      </c>
      <c r="J793" t="s">
        <v>37</v>
      </c>
      <c r="M793" t="s">
        <v>20</v>
      </c>
      <c r="N793" s="1">
        <v>44791.85833333333</v>
      </c>
    </row>
    <row r="794" spans="1:14" x14ac:dyDescent="0.2">
      <c r="A794">
        <v>822</v>
      </c>
      <c r="B794" t="s">
        <v>14</v>
      </c>
      <c r="C794" t="s">
        <v>42</v>
      </c>
      <c r="D794">
        <v>0</v>
      </c>
      <c r="E794" t="s">
        <v>27</v>
      </c>
      <c r="F794" t="s">
        <v>38</v>
      </c>
      <c r="G794" t="s">
        <v>46</v>
      </c>
      <c r="H794" t="s">
        <v>25</v>
      </c>
      <c r="I794" t="s">
        <v>36</v>
      </c>
      <c r="J794" t="s">
        <v>37</v>
      </c>
      <c r="M794" t="s">
        <v>34</v>
      </c>
      <c r="N794" s="1">
        <v>44793.076388888891</v>
      </c>
    </row>
    <row r="795" spans="1:14" x14ac:dyDescent="0.2">
      <c r="A795">
        <v>823</v>
      </c>
      <c r="B795" t="s">
        <v>14</v>
      </c>
      <c r="C795" t="s">
        <v>21</v>
      </c>
      <c r="D795">
        <v>2</v>
      </c>
      <c r="E795" t="s">
        <v>22</v>
      </c>
      <c r="F795" t="s">
        <v>71</v>
      </c>
      <c r="G795" t="s">
        <v>48</v>
      </c>
      <c r="H795" t="s">
        <v>17</v>
      </c>
      <c r="I795" t="s">
        <v>49</v>
      </c>
      <c r="J795" t="s">
        <v>41</v>
      </c>
      <c r="K795" t="s">
        <v>62</v>
      </c>
      <c r="M795" t="s">
        <v>20</v>
      </c>
      <c r="N795" s="1">
        <v>44794.484722222223</v>
      </c>
    </row>
    <row r="796" spans="1:14" x14ac:dyDescent="0.2">
      <c r="A796">
        <v>824</v>
      </c>
      <c r="B796" t="s">
        <v>14</v>
      </c>
      <c r="C796" t="s">
        <v>15</v>
      </c>
      <c r="D796">
        <v>2</v>
      </c>
      <c r="E796" t="s">
        <v>16</v>
      </c>
      <c r="F796" t="s">
        <v>71</v>
      </c>
      <c r="G796" t="s">
        <v>48</v>
      </c>
      <c r="H796" t="s">
        <v>17</v>
      </c>
      <c r="I796" t="s">
        <v>18</v>
      </c>
      <c r="J796" t="s">
        <v>37</v>
      </c>
      <c r="M796" t="s">
        <v>20</v>
      </c>
      <c r="N796" s="1">
        <v>44795.085416666669</v>
      </c>
    </row>
    <row r="797" spans="1:14" x14ac:dyDescent="0.2">
      <c r="A797">
        <v>825</v>
      </c>
      <c r="B797" t="s">
        <v>108</v>
      </c>
      <c r="C797" t="s">
        <v>32</v>
      </c>
      <c r="D797">
        <v>4</v>
      </c>
      <c r="E797" t="s">
        <v>27</v>
      </c>
      <c r="F797" t="s">
        <v>23</v>
      </c>
      <c r="G797" t="s">
        <v>39</v>
      </c>
      <c r="H797" t="s">
        <v>17</v>
      </c>
      <c r="I797" t="s">
        <v>69</v>
      </c>
      <c r="J797" t="s">
        <v>19</v>
      </c>
      <c r="M797" t="s">
        <v>20</v>
      </c>
      <c r="N797" s="1">
        <v>44795.50277777778</v>
      </c>
    </row>
    <row r="798" spans="1:14" x14ac:dyDescent="0.2">
      <c r="A798">
        <v>826</v>
      </c>
      <c r="B798" t="s">
        <v>14</v>
      </c>
      <c r="C798" t="s">
        <v>42</v>
      </c>
      <c r="D798">
        <v>2</v>
      </c>
      <c r="E798" t="s">
        <v>27</v>
      </c>
      <c r="F798" t="s">
        <v>71</v>
      </c>
      <c r="G798" t="s">
        <v>48</v>
      </c>
      <c r="H798" t="s">
        <v>76</v>
      </c>
      <c r="I798" t="s">
        <v>36</v>
      </c>
      <c r="J798" t="s">
        <v>44</v>
      </c>
      <c r="M798" t="s">
        <v>20</v>
      </c>
      <c r="N798" s="1">
        <v>44796.479166666664</v>
      </c>
    </row>
    <row r="799" spans="1:14" x14ac:dyDescent="0.2">
      <c r="A799">
        <v>827</v>
      </c>
      <c r="B799" t="s">
        <v>108</v>
      </c>
      <c r="C799" t="s">
        <v>32</v>
      </c>
      <c r="D799">
        <v>3</v>
      </c>
      <c r="E799" t="s">
        <v>27</v>
      </c>
      <c r="F799" t="s">
        <v>28</v>
      </c>
      <c r="G799" t="s">
        <v>43</v>
      </c>
      <c r="H799" t="s">
        <v>76</v>
      </c>
      <c r="I799" t="s">
        <v>54</v>
      </c>
      <c r="J799" t="s">
        <v>41</v>
      </c>
      <c r="L799" t="s">
        <v>62</v>
      </c>
      <c r="M799" t="s">
        <v>20</v>
      </c>
      <c r="N799" s="1">
        <v>44797.474999999999</v>
      </c>
    </row>
    <row r="800" spans="1:14" x14ac:dyDescent="0.2">
      <c r="A800">
        <v>828</v>
      </c>
      <c r="B800" t="s">
        <v>14</v>
      </c>
      <c r="C800" t="s">
        <v>15</v>
      </c>
      <c r="D800">
        <v>3</v>
      </c>
      <c r="E800" t="s">
        <v>22</v>
      </c>
      <c r="F800" t="s">
        <v>71</v>
      </c>
      <c r="G800" t="s">
        <v>48</v>
      </c>
      <c r="H800" t="s">
        <v>17</v>
      </c>
      <c r="I800" t="s">
        <v>58</v>
      </c>
      <c r="J800" t="s">
        <v>19</v>
      </c>
      <c r="M800" t="s">
        <v>34</v>
      </c>
      <c r="N800" s="1">
        <v>44797.582638888889</v>
      </c>
    </row>
    <row r="801" spans="1:14" x14ac:dyDescent="0.2">
      <c r="A801">
        <v>829</v>
      </c>
      <c r="B801" t="s">
        <v>14</v>
      </c>
      <c r="C801" t="s">
        <v>42</v>
      </c>
      <c r="D801">
        <v>2</v>
      </c>
      <c r="E801" t="s">
        <v>27</v>
      </c>
      <c r="F801" t="s">
        <v>71</v>
      </c>
      <c r="G801" t="s">
        <v>48</v>
      </c>
      <c r="H801" t="s">
        <v>17</v>
      </c>
      <c r="I801" t="s">
        <v>54</v>
      </c>
      <c r="J801" t="s">
        <v>59</v>
      </c>
      <c r="M801" t="s">
        <v>34</v>
      </c>
      <c r="N801" s="1">
        <v>44801.615972222222</v>
      </c>
    </row>
    <row r="802" spans="1:14" x14ac:dyDescent="0.2">
      <c r="A802">
        <v>830</v>
      </c>
      <c r="B802" t="s">
        <v>14</v>
      </c>
      <c r="C802" t="s">
        <v>42</v>
      </c>
      <c r="D802">
        <v>0</v>
      </c>
      <c r="E802" t="s">
        <v>27</v>
      </c>
      <c r="F802" t="s">
        <v>23</v>
      </c>
      <c r="G802" t="s">
        <v>24</v>
      </c>
      <c r="H802" t="s">
        <v>17</v>
      </c>
      <c r="I802" t="s">
        <v>18</v>
      </c>
      <c r="J802" t="s">
        <v>33</v>
      </c>
      <c r="M802" t="s">
        <v>20</v>
      </c>
      <c r="N802" s="1">
        <v>44801.884027777778</v>
      </c>
    </row>
    <row r="803" spans="1:14" x14ac:dyDescent="0.2">
      <c r="A803">
        <v>831</v>
      </c>
      <c r="B803" t="s">
        <v>108</v>
      </c>
      <c r="C803" t="s">
        <v>32</v>
      </c>
      <c r="D803">
        <v>2</v>
      </c>
      <c r="E803" t="s">
        <v>22</v>
      </c>
      <c r="F803" t="s">
        <v>71</v>
      </c>
      <c r="G803" t="s">
        <v>48</v>
      </c>
      <c r="H803" t="s">
        <v>17</v>
      </c>
      <c r="I803" t="s">
        <v>30</v>
      </c>
      <c r="J803" t="s">
        <v>59</v>
      </c>
      <c r="M803" t="s">
        <v>20</v>
      </c>
      <c r="N803" s="1">
        <v>44802.361805555556</v>
      </c>
    </row>
    <row r="804" spans="1:14" x14ac:dyDescent="0.2">
      <c r="A804">
        <v>833</v>
      </c>
      <c r="B804" t="s">
        <v>108</v>
      </c>
      <c r="C804" t="s">
        <v>32</v>
      </c>
      <c r="D804">
        <v>2</v>
      </c>
      <c r="E804" t="s">
        <v>22</v>
      </c>
      <c r="F804" t="s">
        <v>38</v>
      </c>
      <c r="G804" t="s">
        <v>46</v>
      </c>
      <c r="H804" t="s">
        <v>17</v>
      </c>
      <c r="I804" t="s">
        <v>18</v>
      </c>
      <c r="J804" t="s">
        <v>37</v>
      </c>
      <c r="M804" t="s">
        <v>20</v>
      </c>
      <c r="N804" s="1">
        <v>44802.566666666666</v>
      </c>
    </row>
    <row r="805" spans="1:14" x14ac:dyDescent="0.2">
      <c r="A805">
        <v>834</v>
      </c>
      <c r="B805" t="s">
        <v>108</v>
      </c>
      <c r="C805" t="s">
        <v>32</v>
      </c>
      <c r="D805">
        <v>0</v>
      </c>
      <c r="E805" t="s">
        <v>27</v>
      </c>
      <c r="F805" t="s">
        <v>71</v>
      </c>
      <c r="G805" t="s">
        <v>48</v>
      </c>
      <c r="H805" t="s">
        <v>25</v>
      </c>
      <c r="I805" t="s">
        <v>50</v>
      </c>
      <c r="J805" t="s">
        <v>19</v>
      </c>
      <c r="M805" t="s">
        <v>52</v>
      </c>
      <c r="N805" s="1">
        <v>44802.760416666664</v>
      </c>
    </row>
    <row r="806" spans="1:14" x14ac:dyDescent="0.2">
      <c r="A806">
        <v>835</v>
      </c>
      <c r="B806" t="s">
        <v>108</v>
      </c>
      <c r="C806" t="s">
        <v>32</v>
      </c>
      <c r="D806">
        <v>3</v>
      </c>
      <c r="E806" t="s">
        <v>16</v>
      </c>
      <c r="F806" t="s">
        <v>28</v>
      </c>
      <c r="G806" t="s">
        <v>29</v>
      </c>
      <c r="H806" t="s">
        <v>40</v>
      </c>
      <c r="I806" t="s">
        <v>50</v>
      </c>
      <c r="J806" t="s">
        <v>59</v>
      </c>
      <c r="K806" t="s">
        <v>62</v>
      </c>
      <c r="M806" t="s">
        <v>20</v>
      </c>
      <c r="N806" s="1">
        <v>44802.894444444442</v>
      </c>
    </row>
    <row r="807" spans="1:14" x14ac:dyDescent="0.2">
      <c r="A807">
        <v>836</v>
      </c>
      <c r="B807" t="s">
        <v>108</v>
      </c>
      <c r="C807" t="s">
        <v>32</v>
      </c>
      <c r="D807">
        <v>4</v>
      </c>
      <c r="E807" t="s">
        <v>22</v>
      </c>
      <c r="F807" t="s">
        <v>71</v>
      </c>
      <c r="G807" t="s">
        <v>48</v>
      </c>
      <c r="H807" t="s">
        <v>17</v>
      </c>
      <c r="I807" t="s">
        <v>49</v>
      </c>
      <c r="J807" t="s">
        <v>37</v>
      </c>
      <c r="M807" t="s">
        <v>20</v>
      </c>
      <c r="N807" s="1">
        <v>44803.677083333336</v>
      </c>
    </row>
    <row r="808" spans="1:14" x14ac:dyDescent="0.2">
      <c r="A808">
        <v>837</v>
      </c>
      <c r="B808" t="s">
        <v>14</v>
      </c>
      <c r="C808" t="s">
        <v>42</v>
      </c>
      <c r="D808">
        <v>1</v>
      </c>
      <c r="E808" t="s">
        <v>16</v>
      </c>
      <c r="F808" t="s">
        <v>23</v>
      </c>
      <c r="G808" t="s">
        <v>43</v>
      </c>
      <c r="H808" t="s">
        <v>25</v>
      </c>
      <c r="I808" t="s">
        <v>54</v>
      </c>
      <c r="J808" t="s">
        <v>37</v>
      </c>
      <c r="M808" t="s">
        <v>34</v>
      </c>
      <c r="N808" s="1">
        <v>44805.439583333333</v>
      </c>
    </row>
    <row r="809" spans="1:14" x14ac:dyDescent="0.2">
      <c r="A809">
        <v>838</v>
      </c>
      <c r="B809" t="s">
        <v>14</v>
      </c>
      <c r="C809" t="s">
        <v>21</v>
      </c>
      <c r="D809">
        <v>0</v>
      </c>
      <c r="E809" t="s">
        <v>16</v>
      </c>
      <c r="F809" t="s">
        <v>23</v>
      </c>
      <c r="G809" t="s">
        <v>24</v>
      </c>
      <c r="H809" t="s">
        <v>76</v>
      </c>
      <c r="I809" t="s">
        <v>26</v>
      </c>
      <c r="J809" t="s">
        <v>37</v>
      </c>
      <c r="M809" t="s">
        <v>20</v>
      </c>
      <c r="N809" s="1">
        <v>44807.704861111109</v>
      </c>
    </row>
    <row r="810" spans="1:14" x14ac:dyDescent="0.2">
      <c r="A810">
        <v>839</v>
      </c>
      <c r="B810" t="s">
        <v>14</v>
      </c>
      <c r="C810" t="s">
        <v>42</v>
      </c>
      <c r="D810">
        <v>1</v>
      </c>
      <c r="E810" t="s">
        <v>27</v>
      </c>
      <c r="F810" t="s">
        <v>23</v>
      </c>
      <c r="G810" t="s">
        <v>46</v>
      </c>
      <c r="H810" t="s">
        <v>17</v>
      </c>
      <c r="I810" t="s">
        <v>49</v>
      </c>
      <c r="J810" t="s">
        <v>44</v>
      </c>
      <c r="M810" t="s">
        <v>34</v>
      </c>
      <c r="N810" s="1">
        <v>44811.944444444445</v>
      </c>
    </row>
    <row r="811" spans="1:14" x14ac:dyDescent="0.2">
      <c r="A811">
        <v>840</v>
      </c>
      <c r="B811" t="s">
        <v>14</v>
      </c>
      <c r="C811" t="s">
        <v>15</v>
      </c>
      <c r="D811">
        <v>1</v>
      </c>
      <c r="E811" t="s">
        <v>22</v>
      </c>
      <c r="F811" t="s">
        <v>71</v>
      </c>
      <c r="G811" t="s">
        <v>48</v>
      </c>
      <c r="H811" t="s">
        <v>76</v>
      </c>
      <c r="I811" t="s">
        <v>36</v>
      </c>
      <c r="J811" t="s">
        <v>41</v>
      </c>
      <c r="M811" t="s">
        <v>20</v>
      </c>
      <c r="N811" s="1">
        <v>44811.962500000001</v>
      </c>
    </row>
    <row r="812" spans="1:14" x14ac:dyDescent="0.2">
      <c r="A812">
        <v>841</v>
      </c>
      <c r="B812" t="s">
        <v>108</v>
      </c>
      <c r="C812" t="s">
        <v>32</v>
      </c>
      <c r="D812">
        <v>7</v>
      </c>
      <c r="E812" t="s">
        <v>27</v>
      </c>
      <c r="F812" t="s">
        <v>38</v>
      </c>
      <c r="G812" t="s">
        <v>46</v>
      </c>
      <c r="H812" t="s">
        <v>17</v>
      </c>
      <c r="I812" t="s">
        <v>49</v>
      </c>
      <c r="J812" t="s">
        <v>19</v>
      </c>
      <c r="M812" t="s">
        <v>20</v>
      </c>
      <c r="N812" s="1">
        <v>44812.511805555558</v>
      </c>
    </row>
    <row r="813" spans="1:14" x14ac:dyDescent="0.2">
      <c r="A813">
        <v>842</v>
      </c>
      <c r="B813" t="s">
        <v>14</v>
      </c>
      <c r="C813" t="s">
        <v>42</v>
      </c>
      <c r="D813">
        <v>2</v>
      </c>
      <c r="E813" t="s">
        <v>16</v>
      </c>
      <c r="F813" t="s">
        <v>23</v>
      </c>
      <c r="G813" t="s">
        <v>43</v>
      </c>
      <c r="H813" t="s">
        <v>40</v>
      </c>
      <c r="I813" t="s">
        <v>54</v>
      </c>
      <c r="J813" t="s">
        <v>19</v>
      </c>
      <c r="M813" t="s">
        <v>34</v>
      </c>
      <c r="N813" s="1">
        <v>44813.225694444445</v>
      </c>
    </row>
    <row r="814" spans="1:14" x14ac:dyDescent="0.2">
      <c r="A814">
        <v>843</v>
      </c>
      <c r="B814" t="s">
        <v>14</v>
      </c>
      <c r="C814" t="s">
        <v>42</v>
      </c>
      <c r="D814">
        <v>3</v>
      </c>
      <c r="E814" t="s">
        <v>27</v>
      </c>
      <c r="F814" t="s">
        <v>38</v>
      </c>
      <c r="G814" t="s">
        <v>46</v>
      </c>
      <c r="H814" t="s">
        <v>17</v>
      </c>
      <c r="I814" t="s">
        <v>54</v>
      </c>
      <c r="J814" t="s">
        <v>59</v>
      </c>
      <c r="M814" t="s">
        <v>34</v>
      </c>
      <c r="N814" s="1">
        <v>44813.316666666666</v>
      </c>
    </row>
    <row r="815" spans="1:14" x14ac:dyDescent="0.2">
      <c r="A815">
        <v>844</v>
      </c>
      <c r="B815" t="s">
        <v>111</v>
      </c>
      <c r="C815" t="s">
        <v>32</v>
      </c>
      <c r="D815">
        <v>0</v>
      </c>
      <c r="E815" t="s">
        <v>27</v>
      </c>
      <c r="F815" t="s">
        <v>23</v>
      </c>
      <c r="G815" t="s">
        <v>43</v>
      </c>
      <c r="H815" t="s">
        <v>76</v>
      </c>
      <c r="I815" t="s">
        <v>54</v>
      </c>
      <c r="J815" t="s">
        <v>41</v>
      </c>
      <c r="M815" t="s">
        <v>34</v>
      </c>
      <c r="N815" s="1">
        <v>44813.694444444445</v>
      </c>
    </row>
    <row r="816" spans="1:14" x14ac:dyDescent="0.2">
      <c r="A816">
        <v>845</v>
      </c>
      <c r="B816" t="s">
        <v>14</v>
      </c>
      <c r="C816" t="s">
        <v>42</v>
      </c>
      <c r="D816">
        <v>4</v>
      </c>
      <c r="E816" t="s">
        <v>22</v>
      </c>
      <c r="F816" t="s">
        <v>71</v>
      </c>
      <c r="G816" t="s">
        <v>48</v>
      </c>
      <c r="H816" t="s">
        <v>17</v>
      </c>
      <c r="I816" t="s">
        <v>26</v>
      </c>
      <c r="J816" t="s">
        <v>19</v>
      </c>
      <c r="M816" t="s">
        <v>65</v>
      </c>
      <c r="N816" s="1">
        <v>44813.745833333334</v>
      </c>
    </row>
    <row r="817" spans="1:14" x14ac:dyDescent="0.2">
      <c r="A817">
        <v>846</v>
      </c>
      <c r="B817" t="s">
        <v>111</v>
      </c>
      <c r="C817" t="s">
        <v>32</v>
      </c>
      <c r="D817">
        <v>3</v>
      </c>
      <c r="E817" t="s">
        <v>22</v>
      </c>
      <c r="F817" t="s">
        <v>23</v>
      </c>
      <c r="G817" t="s">
        <v>43</v>
      </c>
      <c r="H817" t="s">
        <v>17</v>
      </c>
      <c r="I817" t="s">
        <v>30</v>
      </c>
      <c r="J817" t="s">
        <v>19</v>
      </c>
      <c r="M817" t="s">
        <v>20</v>
      </c>
      <c r="N817" s="1">
        <v>44814.390277777777</v>
      </c>
    </row>
    <row r="818" spans="1:14" x14ac:dyDescent="0.2">
      <c r="A818">
        <v>847</v>
      </c>
      <c r="B818" t="s">
        <v>111</v>
      </c>
      <c r="C818" t="s">
        <v>32</v>
      </c>
      <c r="D818">
        <v>1</v>
      </c>
      <c r="E818" t="s">
        <v>27</v>
      </c>
      <c r="F818" t="s">
        <v>23</v>
      </c>
      <c r="G818" t="s">
        <v>43</v>
      </c>
      <c r="H818" t="s">
        <v>25</v>
      </c>
      <c r="I818" t="s">
        <v>54</v>
      </c>
      <c r="J818" t="s">
        <v>37</v>
      </c>
      <c r="M818" t="s">
        <v>52</v>
      </c>
      <c r="N818" s="1">
        <v>44815.714583333334</v>
      </c>
    </row>
    <row r="819" spans="1:14" x14ac:dyDescent="0.2">
      <c r="A819">
        <v>848</v>
      </c>
      <c r="B819" t="s">
        <v>111</v>
      </c>
      <c r="C819" t="s">
        <v>32</v>
      </c>
      <c r="D819">
        <v>2</v>
      </c>
      <c r="E819" t="s">
        <v>27</v>
      </c>
      <c r="F819" t="s">
        <v>71</v>
      </c>
      <c r="G819" t="s">
        <v>48</v>
      </c>
      <c r="H819" t="s">
        <v>17</v>
      </c>
      <c r="I819" t="s">
        <v>30</v>
      </c>
      <c r="J819" t="s">
        <v>19</v>
      </c>
      <c r="M819" t="s">
        <v>52</v>
      </c>
      <c r="N819" s="1">
        <v>44817.738888888889</v>
      </c>
    </row>
    <row r="820" spans="1:14" x14ac:dyDescent="0.2">
      <c r="A820">
        <v>849</v>
      </c>
      <c r="B820" t="s">
        <v>14</v>
      </c>
      <c r="C820" t="s">
        <v>42</v>
      </c>
      <c r="D820">
        <v>1</v>
      </c>
      <c r="E820" t="s">
        <v>27</v>
      </c>
      <c r="F820" t="s">
        <v>28</v>
      </c>
      <c r="G820" t="s">
        <v>46</v>
      </c>
      <c r="H820" t="s">
        <v>25</v>
      </c>
      <c r="I820" t="s">
        <v>36</v>
      </c>
      <c r="J820" t="s">
        <v>33</v>
      </c>
      <c r="M820" t="s">
        <v>20</v>
      </c>
      <c r="N820" s="1">
        <v>44819.69027777778</v>
      </c>
    </row>
    <row r="821" spans="1:14" x14ac:dyDescent="0.2">
      <c r="A821">
        <v>850</v>
      </c>
      <c r="B821" t="s">
        <v>14</v>
      </c>
      <c r="C821" t="s">
        <v>42</v>
      </c>
      <c r="D821">
        <v>3</v>
      </c>
      <c r="E821" t="s">
        <v>16</v>
      </c>
      <c r="F821" t="s">
        <v>38</v>
      </c>
      <c r="G821" t="s">
        <v>46</v>
      </c>
      <c r="H821" t="s">
        <v>17</v>
      </c>
      <c r="I821" t="s">
        <v>18</v>
      </c>
      <c r="J821" t="s">
        <v>19</v>
      </c>
      <c r="M821" t="s">
        <v>34</v>
      </c>
      <c r="N821" s="1">
        <v>44819.800694444442</v>
      </c>
    </row>
    <row r="822" spans="1:14" x14ac:dyDescent="0.2">
      <c r="A822">
        <v>851</v>
      </c>
      <c r="B822" t="s">
        <v>111</v>
      </c>
      <c r="C822" t="s">
        <v>32</v>
      </c>
      <c r="D822">
        <v>1</v>
      </c>
      <c r="E822" t="s">
        <v>27</v>
      </c>
      <c r="F822" t="s">
        <v>71</v>
      </c>
      <c r="G822" t="s">
        <v>48</v>
      </c>
      <c r="H822" t="s">
        <v>17</v>
      </c>
      <c r="I822" t="s">
        <v>30</v>
      </c>
      <c r="J822" t="s">
        <v>19</v>
      </c>
      <c r="M822" t="s">
        <v>20</v>
      </c>
      <c r="N822" s="1">
        <v>44824.443055555559</v>
      </c>
    </row>
    <row r="823" spans="1:14" x14ac:dyDescent="0.2">
      <c r="A823">
        <v>852</v>
      </c>
      <c r="B823" t="s">
        <v>14</v>
      </c>
      <c r="C823" t="s">
        <v>15</v>
      </c>
      <c r="D823">
        <v>2</v>
      </c>
      <c r="E823" t="s">
        <v>22</v>
      </c>
      <c r="F823" t="s">
        <v>71</v>
      </c>
      <c r="G823" t="s">
        <v>48</v>
      </c>
      <c r="H823" t="s">
        <v>17</v>
      </c>
      <c r="I823" t="s">
        <v>58</v>
      </c>
      <c r="J823" t="s">
        <v>33</v>
      </c>
      <c r="M823" t="s">
        <v>52</v>
      </c>
      <c r="N823" s="1">
        <v>44826.690972222219</v>
      </c>
    </row>
    <row r="824" spans="1:14" x14ac:dyDescent="0.2">
      <c r="A824">
        <v>853</v>
      </c>
      <c r="B824" t="s">
        <v>111</v>
      </c>
      <c r="C824" t="s">
        <v>32</v>
      </c>
      <c r="D824">
        <v>0</v>
      </c>
      <c r="E824" t="s">
        <v>27</v>
      </c>
      <c r="F824" t="s">
        <v>38</v>
      </c>
      <c r="G824" t="s">
        <v>24</v>
      </c>
      <c r="H824" t="s">
        <v>25</v>
      </c>
      <c r="I824" t="s">
        <v>26</v>
      </c>
      <c r="J824" t="s">
        <v>41</v>
      </c>
      <c r="M824" t="s">
        <v>20</v>
      </c>
      <c r="N824" s="1">
        <v>44827.613888888889</v>
      </c>
    </row>
    <row r="825" spans="1:14" x14ac:dyDescent="0.2">
      <c r="A825">
        <v>854</v>
      </c>
      <c r="B825" t="s">
        <v>14</v>
      </c>
      <c r="C825" t="s">
        <v>15</v>
      </c>
      <c r="D825">
        <v>4</v>
      </c>
      <c r="E825" t="s">
        <v>22</v>
      </c>
      <c r="F825" t="s">
        <v>71</v>
      </c>
      <c r="G825" t="s">
        <v>48</v>
      </c>
      <c r="H825" t="s">
        <v>40</v>
      </c>
      <c r="I825" t="s">
        <v>18</v>
      </c>
      <c r="J825" t="s">
        <v>33</v>
      </c>
      <c r="M825" t="s">
        <v>34</v>
      </c>
      <c r="N825" s="1">
        <v>44830.319444444445</v>
      </c>
    </row>
    <row r="826" spans="1:14" x14ac:dyDescent="0.2">
      <c r="A826">
        <v>855</v>
      </c>
      <c r="B826" t="s">
        <v>14</v>
      </c>
      <c r="C826" t="s">
        <v>42</v>
      </c>
      <c r="D826">
        <v>3</v>
      </c>
      <c r="E826" t="s">
        <v>27</v>
      </c>
      <c r="F826" t="s">
        <v>28</v>
      </c>
      <c r="G826" t="s">
        <v>43</v>
      </c>
      <c r="H826" t="s">
        <v>17</v>
      </c>
      <c r="I826" t="s">
        <v>49</v>
      </c>
      <c r="J826" t="s">
        <v>44</v>
      </c>
      <c r="M826" t="s">
        <v>34</v>
      </c>
      <c r="N826" s="1">
        <v>44830.849305555559</v>
      </c>
    </row>
    <row r="827" spans="1:14" x14ac:dyDescent="0.2">
      <c r="A827">
        <v>857</v>
      </c>
      <c r="B827" t="s">
        <v>14</v>
      </c>
      <c r="C827" t="s">
        <v>42</v>
      </c>
      <c r="D827">
        <v>1</v>
      </c>
      <c r="E827" t="s">
        <v>27</v>
      </c>
      <c r="F827" t="s">
        <v>38</v>
      </c>
      <c r="G827" t="s">
        <v>48</v>
      </c>
      <c r="H827" t="s">
        <v>17</v>
      </c>
      <c r="I827" t="s">
        <v>50</v>
      </c>
      <c r="J827" t="s">
        <v>37</v>
      </c>
      <c r="M827" t="s">
        <v>34</v>
      </c>
      <c r="N827" s="1">
        <v>44831.833333333336</v>
      </c>
    </row>
    <row r="828" spans="1:14" x14ac:dyDescent="0.2">
      <c r="A828">
        <v>858</v>
      </c>
      <c r="B828" t="s">
        <v>14</v>
      </c>
      <c r="C828" t="s">
        <v>42</v>
      </c>
      <c r="D828">
        <v>6</v>
      </c>
      <c r="E828" t="s">
        <v>27</v>
      </c>
      <c r="F828" t="s">
        <v>71</v>
      </c>
      <c r="G828" t="s">
        <v>48</v>
      </c>
      <c r="H828" t="s">
        <v>76</v>
      </c>
      <c r="I828" t="s">
        <v>36</v>
      </c>
      <c r="J828" t="s">
        <v>44</v>
      </c>
      <c r="M828" t="s">
        <v>20</v>
      </c>
      <c r="N828" s="1">
        <v>44831.984027777777</v>
      </c>
    </row>
    <row r="829" spans="1:14" x14ac:dyDescent="0.2">
      <c r="A829">
        <v>859</v>
      </c>
      <c r="B829" t="s">
        <v>14</v>
      </c>
      <c r="C829" t="s">
        <v>15</v>
      </c>
      <c r="D829">
        <v>3</v>
      </c>
      <c r="E829" t="s">
        <v>27</v>
      </c>
      <c r="F829" t="s">
        <v>71</v>
      </c>
      <c r="G829" t="s">
        <v>48</v>
      </c>
      <c r="H829" t="s">
        <v>17</v>
      </c>
      <c r="I829" t="s">
        <v>49</v>
      </c>
      <c r="J829" t="s">
        <v>41</v>
      </c>
      <c r="M829" t="s">
        <v>20</v>
      </c>
      <c r="N829" s="1">
        <v>44832.888888888891</v>
      </c>
    </row>
    <row r="830" spans="1:14" x14ac:dyDescent="0.2">
      <c r="A830">
        <v>860</v>
      </c>
      <c r="B830" t="s">
        <v>111</v>
      </c>
      <c r="C830" t="s">
        <v>32</v>
      </c>
      <c r="D830">
        <v>4</v>
      </c>
      <c r="E830" t="s">
        <v>22</v>
      </c>
      <c r="F830" t="s">
        <v>38</v>
      </c>
      <c r="G830" t="s">
        <v>48</v>
      </c>
      <c r="H830" t="s">
        <v>17</v>
      </c>
      <c r="I830" t="s">
        <v>18</v>
      </c>
      <c r="J830" t="s">
        <v>33</v>
      </c>
      <c r="M830" t="s">
        <v>20</v>
      </c>
      <c r="N830" s="1">
        <v>44835.599305555559</v>
      </c>
    </row>
    <row r="831" spans="1:14" x14ac:dyDescent="0.2">
      <c r="A831">
        <v>861</v>
      </c>
      <c r="B831" t="s">
        <v>111</v>
      </c>
      <c r="C831" t="s">
        <v>32</v>
      </c>
      <c r="D831">
        <v>2</v>
      </c>
      <c r="E831" t="s">
        <v>16</v>
      </c>
      <c r="F831" t="s">
        <v>23</v>
      </c>
      <c r="G831" t="s">
        <v>43</v>
      </c>
      <c r="H831" t="s">
        <v>76</v>
      </c>
      <c r="I831" t="s">
        <v>54</v>
      </c>
      <c r="J831" t="s">
        <v>44</v>
      </c>
      <c r="M831" t="s">
        <v>20</v>
      </c>
      <c r="N831" s="1">
        <v>44836.55</v>
      </c>
    </row>
    <row r="832" spans="1:14" x14ac:dyDescent="0.2">
      <c r="A832">
        <v>862</v>
      </c>
      <c r="B832" t="s">
        <v>14</v>
      </c>
      <c r="C832" t="s">
        <v>42</v>
      </c>
      <c r="D832">
        <v>2</v>
      </c>
      <c r="E832" t="s">
        <v>27</v>
      </c>
      <c r="F832" t="s">
        <v>23</v>
      </c>
      <c r="G832" t="s">
        <v>43</v>
      </c>
      <c r="H832" t="s">
        <v>17</v>
      </c>
      <c r="I832" t="s">
        <v>30</v>
      </c>
      <c r="J832" t="s">
        <v>19</v>
      </c>
      <c r="M832" t="s">
        <v>20</v>
      </c>
      <c r="N832" s="1">
        <v>44838.418749999997</v>
      </c>
    </row>
    <row r="833" spans="1:14" x14ac:dyDescent="0.2">
      <c r="A833">
        <v>863</v>
      </c>
      <c r="B833" t="s">
        <v>14</v>
      </c>
      <c r="C833" t="s">
        <v>42</v>
      </c>
      <c r="D833">
        <v>3</v>
      </c>
      <c r="E833" t="s">
        <v>16</v>
      </c>
      <c r="F833" t="s">
        <v>38</v>
      </c>
      <c r="G833" t="s">
        <v>48</v>
      </c>
      <c r="H833" t="s">
        <v>76</v>
      </c>
      <c r="I833" t="s">
        <v>26</v>
      </c>
      <c r="J833" t="s">
        <v>44</v>
      </c>
      <c r="M833" t="s">
        <v>65</v>
      </c>
      <c r="N833" s="1">
        <v>44839.829861111109</v>
      </c>
    </row>
    <row r="834" spans="1:14" x14ac:dyDescent="0.2">
      <c r="A834">
        <v>864</v>
      </c>
      <c r="B834" t="s">
        <v>14</v>
      </c>
      <c r="C834" t="s">
        <v>42</v>
      </c>
      <c r="D834">
        <v>0</v>
      </c>
      <c r="E834" t="s">
        <v>27</v>
      </c>
      <c r="F834" t="s">
        <v>71</v>
      </c>
      <c r="G834" t="s">
        <v>29</v>
      </c>
      <c r="H834" t="s">
        <v>25</v>
      </c>
      <c r="I834" t="s">
        <v>50</v>
      </c>
      <c r="J834" t="s">
        <v>44</v>
      </c>
      <c r="M834" t="s">
        <v>20</v>
      </c>
      <c r="N834" s="1">
        <v>44840.694444444445</v>
      </c>
    </row>
    <row r="835" spans="1:14" x14ac:dyDescent="0.2">
      <c r="A835">
        <v>865</v>
      </c>
      <c r="B835" t="s">
        <v>14</v>
      </c>
      <c r="C835" t="s">
        <v>42</v>
      </c>
      <c r="D835">
        <v>3</v>
      </c>
      <c r="E835" t="s">
        <v>22</v>
      </c>
      <c r="F835" t="s">
        <v>23</v>
      </c>
      <c r="G835" t="s">
        <v>43</v>
      </c>
      <c r="H835" t="s">
        <v>76</v>
      </c>
      <c r="I835" t="s">
        <v>18</v>
      </c>
      <c r="J835" t="s">
        <v>19</v>
      </c>
      <c r="M835" t="s">
        <v>20</v>
      </c>
      <c r="N835" s="1">
        <v>44841.455555555556</v>
      </c>
    </row>
    <row r="836" spans="1:14" x14ac:dyDescent="0.2">
      <c r="A836">
        <v>866</v>
      </c>
      <c r="B836" t="s">
        <v>14</v>
      </c>
      <c r="C836" t="s">
        <v>42</v>
      </c>
      <c r="D836">
        <v>3</v>
      </c>
      <c r="E836" t="s">
        <v>27</v>
      </c>
      <c r="F836" t="s">
        <v>71</v>
      </c>
      <c r="G836" t="s">
        <v>48</v>
      </c>
      <c r="H836" t="s">
        <v>17</v>
      </c>
      <c r="I836" t="s">
        <v>30</v>
      </c>
      <c r="J836" t="s">
        <v>41</v>
      </c>
      <c r="M836" t="s">
        <v>20</v>
      </c>
      <c r="N836" s="1">
        <v>44844.493055555555</v>
      </c>
    </row>
    <row r="837" spans="1:14" x14ac:dyDescent="0.2">
      <c r="A837">
        <v>867</v>
      </c>
      <c r="B837" t="s">
        <v>111</v>
      </c>
      <c r="C837" t="s">
        <v>32</v>
      </c>
      <c r="D837">
        <v>2</v>
      </c>
      <c r="E837" t="s">
        <v>27</v>
      </c>
      <c r="F837" t="s">
        <v>71</v>
      </c>
      <c r="G837" t="s">
        <v>48</v>
      </c>
      <c r="H837" t="s">
        <v>17</v>
      </c>
      <c r="I837" t="s">
        <v>49</v>
      </c>
      <c r="J837" t="s">
        <v>41</v>
      </c>
      <c r="M837" t="s">
        <v>34</v>
      </c>
      <c r="N837" s="1">
        <v>44845.438194444447</v>
      </c>
    </row>
    <row r="838" spans="1:14" x14ac:dyDescent="0.2">
      <c r="A838">
        <v>868</v>
      </c>
      <c r="B838" t="s">
        <v>14</v>
      </c>
      <c r="C838" t="s">
        <v>42</v>
      </c>
      <c r="D838">
        <v>2</v>
      </c>
      <c r="E838" t="s">
        <v>22</v>
      </c>
      <c r="F838" t="s">
        <v>71</v>
      </c>
      <c r="G838" t="s">
        <v>48</v>
      </c>
      <c r="H838" t="s">
        <v>17</v>
      </c>
      <c r="I838" t="s">
        <v>36</v>
      </c>
      <c r="J838" t="s">
        <v>44</v>
      </c>
      <c r="M838" t="s">
        <v>20</v>
      </c>
      <c r="N838" s="1">
        <v>44846.90902777778</v>
      </c>
    </row>
    <row r="839" spans="1:14" x14ac:dyDescent="0.2">
      <c r="A839">
        <v>869</v>
      </c>
      <c r="B839" t="s">
        <v>111</v>
      </c>
      <c r="C839" t="s">
        <v>32</v>
      </c>
      <c r="D839">
        <v>3</v>
      </c>
      <c r="E839" t="s">
        <v>16</v>
      </c>
      <c r="F839" t="s">
        <v>23</v>
      </c>
      <c r="G839" t="s">
        <v>43</v>
      </c>
      <c r="H839" t="s">
        <v>76</v>
      </c>
      <c r="I839" t="s">
        <v>54</v>
      </c>
      <c r="J839" t="s">
        <v>59</v>
      </c>
      <c r="M839" t="s">
        <v>20</v>
      </c>
      <c r="N839" s="1">
        <v>44848.757638888892</v>
      </c>
    </row>
    <row r="840" spans="1:14" x14ac:dyDescent="0.2">
      <c r="A840">
        <v>870</v>
      </c>
      <c r="B840" t="s">
        <v>14</v>
      </c>
      <c r="C840" t="s">
        <v>15</v>
      </c>
      <c r="D840">
        <v>0</v>
      </c>
      <c r="E840" t="s">
        <v>22</v>
      </c>
      <c r="F840" t="s">
        <v>23</v>
      </c>
      <c r="G840" t="s">
        <v>39</v>
      </c>
      <c r="H840" t="s">
        <v>17</v>
      </c>
      <c r="I840" t="s">
        <v>49</v>
      </c>
      <c r="J840" t="s">
        <v>41</v>
      </c>
      <c r="K840" t="s">
        <v>62</v>
      </c>
      <c r="M840" t="s">
        <v>20</v>
      </c>
      <c r="N840" s="1">
        <v>44850.602777777778</v>
      </c>
    </row>
    <row r="841" spans="1:14" x14ac:dyDescent="0.2">
      <c r="A841">
        <v>871</v>
      </c>
      <c r="B841" t="s">
        <v>111</v>
      </c>
      <c r="C841" t="s">
        <v>32</v>
      </c>
      <c r="D841">
        <v>1</v>
      </c>
      <c r="E841" t="s">
        <v>27</v>
      </c>
      <c r="F841" t="s">
        <v>71</v>
      </c>
      <c r="G841" t="s">
        <v>48</v>
      </c>
      <c r="H841" t="s">
        <v>17</v>
      </c>
      <c r="I841" t="s">
        <v>54</v>
      </c>
      <c r="J841" t="s">
        <v>37</v>
      </c>
      <c r="M841" t="s">
        <v>20</v>
      </c>
      <c r="N841" s="1">
        <v>44853.570833333331</v>
      </c>
    </row>
    <row r="842" spans="1:14" x14ac:dyDescent="0.2">
      <c r="A842">
        <v>872</v>
      </c>
      <c r="B842" t="s">
        <v>14</v>
      </c>
      <c r="C842" t="s">
        <v>42</v>
      </c>
      <c r="D842">
        <v>0</v>
      </c>
      <c r="E842" t="s">
        <v>22</v>
      </c>
      <c r="F842" t="s">
        <v>71</v>
      </c>
      <c r="G842" t="s">
        <v>48</v>
      </c>
      <c r="H842" t="s">
        <v>25</v>
      </c>
      <c r="I842" t="s">
        <v>18</v>
      </c>
      <c r="J842" t="s">
        <v>41</v>
      </c>
      <c r="M842" t="s">
        <v>65</v>
      </c>
      <c r="N842" s="1">
        <v>44853.679861111108</v>
      </c>
    </row>
    <row r="843" spans="1:14" x14ac:dyDescent="0.2">
      <c r="A843">
        <v>874</v>
      </c>
      <c r="B843" t="s">
        <v>14</v>
      </c>
      <c r="C843" t="s">
        <v>42</v>
      </c>
      <c r="D843">
        <v>3</v>
      </c>
      <c r="E843" t="s">
        <v>22</v>
      </c>
      <c r="F843" t="s">
        <v>23</v>
      </c>
      <c r="G843" t="s">
        <v>43</v>
      </c>
      <c r="H843" t="s">
        <v>17</v>
      </c>
      <c r="I843" t="s">
        <v>49</v>
      </c>
      <c r="J843" t="s">
        <v>33</v>
      </c>
      <c r="M843" t="s">
        <v>20</v>
      </c>
      <c r="N843" s="1">
        <v>44863.432638888888</v>
      </c>
    </row>
    <row r="844" spans="1:14" x14ac:dyDescent="0.2">
      <c r="A844">
        <v>875</v>
      </c>
      <c r="B844" t="s">
        <v>14</v>
      </c>
      <c r="C844" t="s">
        <v>42</v>
      </c>
      <c r="D844">
        <v>2</v>
      </c>
      <c r="E844" t="s">
        <v>22</v>
      </c>
      <c r="F844" t="s">
        <v>23</v>
      </c>
      <c r="G844" t="s">
        <v>43</v>
      </c>
      <c r="H844" t="s">
        <v>76</v>
      </c>
      <c r="I844" t="s">
        <v>54</v>
      </c>
      <c r="J844" t="s">
        <v>41</v>
      </c>
      <c r="M844" t="s">
        <v>52</v>
      </c>
      <c r="N844" s="1">
        <v>44867.427777777775</v>
      </c>
    </row>
    <row r="845" spans="1:14" x14ac:dyDescent="0.2">
      <c r="A845">
        <v>876</v>
      </c>
      <c r="B845" t="s">
        <v>14</v>
      </c>
      <c r="C845" t="s">
        <v>42</v>
      </c>
      <c r="D845">
        <v>2</v>
      </c>
      <c r="E845" t="s">
        <v>27</v>
      </c>
      <c r="F845" t="s">
        <v>38</v>
      </c>
      <c r="G845" t="s">
        <v>46</v>
      </c>
      <c r="H845" t="s">
        <v>76</v>
      </c>
      <c r="I845" t="s">
        <v>36</v>
      </c>
      <c r="J845" t="s">
        <v>44</v>
      </c>
      <c r="K845" t="s">
        <v>62</v>
      </c>
      <c r="M845" t="s">
        <v>34</v>
      </c>
      <c r="N845" s="1">
        <v>44868.490277777775</v>
      </c>
    </row>
    <row r="846" spans="1:14" x14ac:dyDescent="0.2">
      <c r="A846">
        <v>877</v>
      </c>
      <c r="B846" t="s">
        <v>111</v>
      </c>
      <c r="C846" t="s">
        <v>32</v>
      </c>
      <c r="D846">
        <v>3</v>
      </c>
      <c r="E846" t="s">
        <v>27</v>
      </c>
      <c r="F846" t="s">
        <v>23</v>
      </c>
      <c r="G846" t="s">
        <v>53</v>
      </c>
      <c r="H846" t="s">
        <v>17</v>
      </c>
      <c r="I846" t="s">
        <v>30</v>
      </c>
      <c r="J846" t="s">
        <v>41</v>
      </c>
      <c r="M846" t="s">
        <v>20</v>
      </c>
      <c r="N846" s="1">
        <v>44868.806250000001</v>
      </c>
    </row>
    <row r="847" spans="1:14" x14ac:dyDescent="0.2">
      <c r="A847">
        <v>878</v>
      </c>
      <c r="B847" t="s">
        <v>90</v>
      </c>
      <c r="C847" t="s">
        <v>56</v>
      </c>
      <c r="D847">
        <v>2</v>
      </c>
      <c r="E847" t="s">
        <v>27</v>
      </c>
      <c r="F847" t="s">
        <v>23</v>
      </c>
      <c r="G847" t="s">
        <v>53</v>
      </c>
      <c r="H847" t="s">
        <v>17</v>
      </c>
      <c r="I847" t="s">
        <v>49</v>
      </c>
      <c r="J847" t="s">
        <v>44</v>
      </c>
      <c r="M847" t="s">
        <v>20</v>
      </c>
      <c r="N847" s="1">
        <v>44869.518055555556</v>
      </c>
    </row>
    <row r="848" spans="1:14" x14ac:dyDescent="0.2">
      <c r="A848">
        <v>879</v>
      </c>
      <c r="B848" t="s">
        <v>111</v>
      </c>
      <c r="C848" t="s">
        <v>32</v>
      </c>
      <c r="D848">
        <v>3</v>
      </c>
      <c r="E848" t="s">
        <v>22</v>
      </c>
      <c r="F848" t="s">
        <v>38</v>
      </c>
      <c r="G848" t="s">
        <v>29</v>
      </c>
      <c r="H848" t="s">
        <v>17</v>
      </c>
      <c r="I848" t="s">
        <v>18</v>
      </c>
      <c r="J848" t="s">
        <v>37</v>
      </c>
      <c r="M848" t="s">
        <v>34</v>
      </c>
      <c r="N848" s="1">
        <v>44871.046527777777</v>
      </c>
    </row>
    <row r="849" spans="1:14" x14ac:dyDescent="0.2">
      <c r="A849">
        <v>880</v>
      </c>
      <c r="B849" t="s">
        <v>111</v>
      </c>
      <c r="C849" t="s">
        <v>32</v>
      </c>
      <c r="D849">
        <v>3</v>
      </c>
      <c r="E849" t="s">
        <v>22</v>
      </c>
      <c r="F849" t="s">
        <v>38</v>
      </c>
      <c r="G849" t="s">
        <v>24</v>
      </c>
      <c r="H849" t="s">
        <v>17</v>
      </c>
      <c r="I849" t="s">
        <v>49</v>
      </c>
      <c r="J849" t="s">
        <v>19</v>
      </c>
      <c r="M849" t="s">
        <v>20</v>
      </c>
      <c r="N849" s="1">
        <v>44875.864583333336</v>
      </c>
    </row>
    <row r="850" spans="1:14" x14ac:dyDescent="0.2">
      <c r="A850">
        <v>881</v>
      </c>
      <c r="B850" t="s">
        <v>111</v>
      </c>
      <c r="C850" t="s">
        <v>32</v>
      </c>
      <c r="D850">
        <v>4</v>
      </c>
      <c r="E850" t="s">
        <v>22</v>
      </c>
      <c r="F850" t="s">
        <v>38</v>
      </c>
      <c r="G850" t="s">
        <v>46</v>
      </c>
      <c r="H850" t="s">
        <v>17</v>
      </c>
      <c r="I850" t="s">
        <v>49</v>
      </c>
      <c r="J850" t="s">
        <v>19</v>
      </c>
      <c r="M850" t="s">
        <v>20</v>
      </c>
      <c r="N850" s="1">
        <v>44877.592361111114</v>
      </c>
    </row>
    <row r="851" spans="1:14" x14ac:dyDescent="0.2">
      <c r="A851">
        <v>882</v>
      </c>
      <c r="B851" t="s">
        <v>14</v>
      </c>
      <c r="C851" t="s">
        <v>42</v>
      </c>
      <c r="D851">
        <v>5</v>
      </c>
      <c r="E851" t="s">
        <v>22</v>
      </c>
      <c r="F851" t="s">
        <v>28</v>
      </c>
      <c r="G851" t="s">
        <v>46</v>
      </c>
      <c r="H851" t="s">
        <v>76</v>
      </c>
      <c r="I851" t="s">
        <v>54</v>
      </c>
      <c r="J851" t="s">
        <v>44</v>
      </c>
      <c r="M851" t="s">
        <v>20</v>
      </c>
      <c r="N851" s="1">
        <v>44877.690972222219</v>
      </c>
    </row>
    <row r="852" spans="1:14" x14ac:dyDescent="0.2">
      <c r="A852">
        <v>883</v>
      </c>
      <c r="B852" t="s">
        <v>111</v>
      </c>
      <c r="C852" t="s">
        <v>32</v>
      </c>
      <c r="D852">
        <v>1</v>
      </c>
      <c r="E852" t="s">
        <v>27</v>
      </c>
      <c r="F852" t="s">
        <v>71</v>
      </c>
      <c r="G852" t="s">
        <v>48</v>
      </c>
      <c r="H852" t="s">
        <v>17</v>
      </c>
      <c r="I852" t="s">
        <v>49</v>
      </c>
      <c r="J852" t="s">
        <v>41</v>
      </c>
      <c r="M852" t="s">
        <v>20</v>
      </c>
      <c r="N852" s="1">
        <v>44878.851388888892</v>
      </c>
    </row>
    <row r="853" spans="1:14" x14ac:dyDescent="0.2">
      <c r="A853">
        <v>884</v>
      </c>
      <c r="B853" t="s">
        <v>14</v>
      </c>
      <c r="C853" t="s">
        <v>21</v>
      </c>
      <c r="D853">
        <v>3</v>
      </c>
      <c r="E853" t="s">
        <v>27</v>
      </c>
      <c r="F853" t="s">
        <v>23</v>
      </c>
      <c r="G853" t="s">
        <v>39</v>
      </c>
      <c r="H853" t="s">
        <v>17</v>
      </c>
      <c r="I853" t="s">
        <v>49</v>
      </c>
      <c r="J853" t="s">
        <v>19</v>
      </c>
      <c r="M853" t="s">
        <v>34</v>
      </c>
      <c r="N853" s="1">
        <v>44879.428472222222</v>
      </c>
    </row>
    <row r="854" spans="1:14" x14ac:dyDescent="0.2">
      <c r="A854">
        <v>885</v>
      </c>
      <c r="B854" t="s">
        <v>14</v>
      </c>
      <c r="C854" t="s">
        <v>21</v>
      </c>
      <c r="D854">
        <v>2</v>
      </c>
      <c r="E854" t="s">
        <v>27</v>
      </c>
      <c r="F854" t="s">
        <v>23</v>
      </c>
      <c r="G854" t="s">
        <v>43</v>
      </c>
      <c r="H854" t="s">
        <v>76</v>
      </c>
      <c r="I854" t="s">
        <v>54</v>
      </c>
      <c r="J854" t="s">
        <v>44</v>
      </c>
      <c r="M854" t="s">
        <v>20</v>
      </c>
      <c r="N854" s="1">
        <v>44879.620138888888</v>
      </c>
    </row>
    <row r="855" spans="1:14" x14ac:dyDescent="0.2">
      <c r="A855">
        <v>886</v>
      </c>
      <c r="B855" t="s">
        <v>111</v>
      </c>
      <c r="C855" t="s">
        <v>32</v>
      </c>
      <c r="D855">
        <v>0</v>
      </c>
      <c r="E855" t="s">
        <v>27</v>
      </c>
      <c r="F855" t="s">
        <v>23</v>
      </c>
      <c r="G855" t="s">
        <v>24</v>
      </c>
      <c r="H855" t="s">
        <v>17</v>
      </c>
      <c r="I855" t="s">
        <v>26</v>
      </c>
      <c r="J855" t="s">
        <v>37</v>
      </c>
      <c r="M855" t="s">
        <v>20</v>
      </c>
      <c r="N855" s="1">
        <v>44879.830555555556</v>
      </c>
    </row>
    <row r="856" spans="1:14" x14ac:dyDescent="0.2">
      <c r="A856">
        <v>887</v>
      </c>
      <c r="B856" t="s">
        <v>111</v>
      </c>
      <c r="C856" t="s">
        <v>32</v>
      </c>
      <c r="D856">
        <v>0</v>
      </c>
      <c r="E856" t="s">
        <v>22</v>
      </c>
      <c r="F856" t="s">
        <v>23</v>
      </c>
      <c r="G856" t="s">
        <v>43</v>
      </c>
      <c r="H856" t="s">
        <v>17</v>
      </c>
      <c r="I856" t="s">
        <v>30</v>
      </c>
      <c r="J856" t="s">
        <v>33</v>
      </c>
      <c r="M856" t="s">
        <v>20</v>
      </c>
      <c r="N856" s="1">
        <v>44880.453472222223</v>
      </c>
    </row>
    <row r="857" spans="1:14" x14ac:dyDescent="0.2">
      <c r="A857">
        <v>888</v>
      </c>
      <c r="B857" t="s">
        <v>112</v>
      </c>
      <c r="C857" t="s">
        <v>32</v>
      </c>
      <c r="D857">
        <v>2</v>
      </c>
      <c r="E857" t="s">
        <v>27</v>
      </c>
      <c r="F857" t="s">
        <v>38</v>
      </c>
      <c r="G857" t="s">
        <v>46</v>
      </c>
      <c r="H857" t="s">
        <v>17</v>
      </c>
      <c r="I857" t="s">
        <v>18</v>
      </c>
      <c r="J857" t="s">
        <v>44</v>
      </c>
      <c r="M857" t="s">
        <v>20</v>
      </c>
      <c r="N857" s="1">
        <v>44881.404166666667</v>
      </c>
    </row>
    <row r="858" spans="1:14" x14ac:dyDescent="0.2">
      <c r="A858">
        <v>889</v>
      </c>
      <c r="B858" t="s">
        <v>112</v>
      </c>
      <c r="C858" t="s">
        <v>32</v>
      </c>
      <c r="D858">
        <v>1</v>
      </c>
      <c r="E858" t="s">
        <v>16</v>
      </c>
      <c r="F858" t="s">
        <v>23</v>
      </c>
      <c r="G858" t="s">
        <v>39</v>
      </c>
      <c r="H858" t="s">
        <v>25</v>
      </c>
      <c r="I858" t="s">
        <v>18</v>
      </c>
      <c r="J858" t="s">
        <v>19</v>
      </c>
      <c r="M858" t="s">
        <v>20</v>
      </c>
      <c r="N858" s="1">
        <v>44881.459027777775</v>
      </c>
    </row>
    <row r="859" spans="1:14" x14ac:dyDescent="0.2">
      <c r="A859">
        <v>890</v>
      </c>
      <c r="B859" t="s">
        <v>112</v>
      </c>
      <c r="C859" t="s">
        <v>32</v>
      </c>
      <c r="D859">
        <v>3</v>
      </c>
      <c r="E859" t="s">
        <v>16</v>
      </c>
      <c r="F859" t="s">
        <v>38</v>
      </c>
      <c r="G859" t="s">
        <v>46</v>
      </c>
      <c r="H859" t="s">
        <v>17</v>
      </c>
      <c r="I859" t="s">
        <v>30</v>
      </c>
      <c r="J859" t="s">
        <v>19</v>
      </c>
      <c r="M859" t="s">
        <v>20</v>
      </c>
      <c r="N859" s="1">
        <v>44882.461111111108</v>
      </c>
    </row>
    <row r="860" spans="1:14" x14ac:dyDescent="0.2">
      <c r="A860">
        <v>891</v>
      </c>
      <c r="B860" t="s">
        <v>14</v>
      </c>
      <c r="C860" t="s">
        <v>42</v>
      </c>
      <c r="D860">
        <v>4</v>
      </c>
      <c r="E860" t="s">
        <v>27</v>
      </c>
      <c r="F860" t="s">
        <v>23</v>
      </c>
      <c r="G860" t="s">
        <v>43</v>
      </c>
      <c r="H860" t="s">
        <v>17</v>
      </c>
      <c r="I860" t="s">
        <v>54</v>
      </c>
      <c r="J860" t="s">
        <v>37</v>
      </c>
      <c r="K860" t="s">
        <v>62</v>
      </c>
      <c r="M860" t="s">
        <v>20</v>
      </c>
      <c r="N860" s="1">
        <v>44883.442361111112</v>
      </c>
    </row>
    <row r="861" spans="1:14" x14ac:dyDescent="0.2">
      <c r="A861">
        <v>892</v>
      </c>
      <c r="B861" t="s">
        <v>112</v>
      </c>
      <c r="C861" t="s">
        <v>32</v>
      </c>
      <c r="D861">
        <v>3</v>
      </c>
      <c r="E861" t="s">
        <v>22</v>
      </c>
      <c r="F861" t="s">
        <v>71</v>
      </c>
      <c r="G861" t="s">
        <v>48</v>
      </c>
      <c r="H861" t="s">
        <v>17</v>
      </c>
      <c r="I861" t="s">
        <v>18</v>
      </c>
      <c r="J861" t="s">
        <v>19</v>
      </c>
      <c r="M861" t="s">
        <v>20</v>
      </c>
      <c r="N861" s="1">
        <v>44883.48333333333</v>
      </c>
    </row>
    <row r="862" spans="1:14" x14ac:dyDescent="0.2">
      <c r="A862">
        <v>893</v>
      </c>
      <c r="B862" t="s">
        <v>14</v>
      </c>
      <c r="C862" t="s">
        <v>42</v>
      </c>
      <c r="D862">
        <v>0</v>
      </c>
      <c r="E862" t="s">
        <v>22</v>
      </c>
      <c r="F862" t="s">
        <v>71</v>
      </c>
      <c r="G862" t="s">
        <v>43</v>
      </c>
      <c r="H862" t="s">
        <v>17</v>
      </c>
      <c r="I862" t="s">
        <v>18</v>
      </c>
      <c r="J862" t="s">
        <v>44</v>
      </c>
      <c r="M862" t="s">
        <v>20</v>
      </c>
      <c r="N862" s="1">
        <v>44883.521527777775</v>
      </c>
    </row>
    <row r="863" spans="1:14" x14ac:dyDescent="0.2">
      <c r="A863">
        <v>894</v>
      </c>
      <c r="B863" t="s">
        <v>14</v>
      </c>
      <c r="C863" t="s">
        <v>21</v>
      </c>
      <c r="D863">
        <v>1</v>
      </c>
      <c r="E863" t="s">
        <v>22</v>
      </c>
      <c r="F863" t="s">
        <v>71</v>
      </c>
      <c r="G863" t="s">
        <v>48</v>
      </c>
      <c r="H863" t="s">
        <v>17</v>
      </c>
      <c r="I863" t="s">
        <v>26</v>
      </c>
      <c r="J863" t="s">
        <v>41</v>
      </c>
      <c r="M863" t="s">
        <v>20</v>
      </c>
      <c r="N863" s="1">
        <v>44883.793055555558</v>
      </c>
    </row>
    <row r="864" spans="1:14" x14ac:dyDescent="0.2">
      <c r="A864">
        <v>895</v>
      </c>
      <c r="B864" t="s">
        <v>112</v>
      </c>
      <c r="C864" t="s">
        <v>32</v>
      </c>
      <c r="D864">
        <v>0</v>
      </c>
      <c r="E864" t="s">
        <v>27</v>
      </c>
      <c r="F864" t="s">
        <v>23</v>
      </c>
      <c r="G864" t="s">
        <v>43</v>
      </c>
      <c r="H864" t="s">
        <v>17</v>
      </c>
      <c r="I864" t="s">
        <v>18</v>
      </c>
      <c r="J864" t="s">
        <v>37</v>
      </c>
      <c r="M864" t="s">
        <v>20</v>
      </c>
      <c r="N864" s="1">
        <v>44885.772222222222</v>
      </c>
    </row>
    <row r="865" spans="1:14" x14ac:dyDescent="0.2">
      <c r="A865">
        <v>896</v>
      </c>
      <c r="B865" t="s">
        <v>14</v>
      </c>
      <c r="C865" t="s">
        <v>42</v>
      </c>
      <c r="D865">
        <v>2</v>
      </c>
      <c r="E865" t="s">
        <v>22</v>
      </c>
      <c r="F865" t="s">
        <v>71</v>
      </c>
      <c r="G865" t="s">
        <v>48</v>
      </c>
      <c r="H865" t="s">
        <v>17</v>
      </c>
      <c r="I865" t="s">
        <v>18</v>
      </c>
      <c r="J865" t="s">
        <v>37</v>
      </c>
      <c r="M865" t="s">
        <v>20</v>
      </c>
      <c r="N865" s="1">
        <v>44886.686111111114</v>
      </c>
    </row>
    <row r="866" spans="1:14" x14ac:dyDescent="0.2">
      <c r="A866">
        <v>897</v>
      </c>
      <c r="B866" t="s">
        <v>112</v>
      </c>
      <c r="C866" t="s">
        <v>32</v>
      </c>
      <c r="D866">
        <v>3</v>
      </c>
      <c r="E866" t="s">
        <v>27</v>
      </c>
      <c r="F866" t="s">
        <v>38</v>
      </c>
      <c r="G866" t="s">
        <v>29</v>
      </c>
      <c r="H866" t="s">
        <v>17</v>
      </c>
      <c r="I866" t="s">
        <v>49</v>
      </c>
      <c r="J866" t="s">
        <v>44</v>
      </c>
      <c r="M866" t="s">
        <v>20</v>
      </c>
      <c r="N866" s="1">
        <v>44891.852083333331</v>
      </c>
    </row>
    <row r="867" spans="1:14" x14ac:dyDescent="0.2">
      <c r="A867">
        <v>898</v>
      </c>
      <c r="B867" t="s">
        <v>14</v>
      </c>
      <c r="C867" t="s">
        <v>42</v>
      </c>
      <c r="D867">
        <v>3</v>
      </c>
      <c r="E867" t="s">
        <v>27</v>
      </c>
      <c r="F867" t="s">
        <v>23</v>
      </c>
      <c r="G867" t="s">
        <v>43</v>
      </c>
      <c r="H867" t="s">
        <v>25</v>
      </c>
      <c r="I867" t="s">
        <v>54</v>
      </c>
      <c r="J867" t="s">
        <v>19</v>
      </c>
      <c r="M867" t="s">
        <v>20</v>
      </c>
      <c r="N867" s="1">
        <v>44893.424305555556</v>
      </c>
    </row>
    <row r="868" spans="1:14" x14ac:dyDescent="0.2">
      <c r="A868">
        <v>899</v>
      </c>
      <c r="B868" t="s">
        <v>112</v>
      </c>
      <c r="C868" t="s">
        <v>32</v>
      </c>
      <c r="D868">
        <v>2</v>
      </c>
      <c r="E868" t="s">
        <v>22</v>
      </c>
      <c r="F868" t="s">
        <v>71</v>
      </c>
      <c r="G868" t="s">
        <v>48</v>
      </c>
      <c r="H868" t="s">
        <v>17</v>
      </c>
      <c r="I868" t="s">
        <v>18</v>
      </c>
      <c r="J868" t="s">
        <v>33</v>
      </c>
      <c r="M868" t="s">
        <v>20</v>
      </c>
      <c r="N868" s="1">
        <v>44893.543055555558</v>
      </c>
    </row>
    <row r="869" spans="1:14" x14ac:dyDescent="0.2">
      <c r="A869">
        <v>900</v>
      </c>
      <c r="B869" t="s">
        <v>112</v>
      </c>
      <c r="C869" t="s">
        <v>32</v>
      </c>
      <c r="D869">
        <v>0</v>
      </c>
      <c r="E869" t="s">
        <v>27</v>
      </c>
      <c r="F869" t="s">
        <v>28</v>
      </c>
      <c r="G869" t="s">
        <v>46</v>
      </c>
      <c r="H869" t="s">
        <v>25</v>
      </c>
      <c r="I869" t="s">
        <v>36</v>
      </c>
      <c r="J869" t="s">
        <v>44</v>
      </c>
      <c r="M869" t="s">
        <v>65</v>
      </c>
      <c r="N869" s="1">
        <v>44894.413888888892</v>
      </c>
    </row>
    <row r="870" spans="1:14" x14ac:dyDescent="0.2">
      <c r="A870">
        <v>901</v>
      </c>
      <c r="B870" t="s">
        <v>90</v>
      </c>
      <c r="C870" t="s">
        <v>56</v>
      </c>
      <c r="D870">
        <v>4</v>
      </c>
      <c r="E870" t="s">
        <v>16</v>
      </c>
      <c r="F870" t="s">
        <v>71</v>
      </c>
      <c r="G870" t="s">
        <v>48</v>
      </c>
      <c r="H870" t="s">
        <v>76</v>
      </c>
      <c r="I870" t="s">
        <v>36</v>
      </c>
      <c r="J870" t="s">
        <v>33</v>
      </c>
      <c r="M870" t="s">
        <v>20</v>
      </c>
      <c r="N870" s="1">
        <v>44894.489583333336</v>
      </c>
    </row>
    <row r="871" spans="1:14" x14ac:dyDescent="0.2">
      <c r="A871">
        <v>903</v>
      </c>
      <c r="B871" t="s">
        <v>14</v>
      </c>
      <c r="C871" t="s">
        <v>42</v>
      </c>
      <c r="D871">
        <v>1</v>
      </c>
      <c r="E871" t="s">
        <v>22</v>
      </c>
      <c r="F871" t="s">
        <v>23</v>
      </c>
      <c r="G871" t="s">
        <v>24</v>
      </c>
      <c r="H871" t="s">
        <v>17</v>
      </c>
      <c r="I871" t="s">
        <v>18</v>
      </c>
      <c r="J871" t="s">
        <v>19</v>
      </c>
      <c r="M871" t="s">
        <v>20</v>
      </c>
      <c r="N871" s="1">
        <v>44894.749305555553</v>
      </c>
    </row>
    <row r="872" spans="1:14" x14ac:dyDescent="0.2">
      <c r="A872">
        <v>904</v>
      </c>
      <c r="B872" t="s">
        <v>14</v>
      </c>
      <c r="C872" t="s">
        <v>15</v>
      </c>
      <c r="D872">
        <v>2</v>
      </c>
      <c r="E872" t="s">
        <v>27</v>
      </c>
      <c r="F872" t="s">
        <v>71</v>
      </c>
      <c r="G872" t="s">
        <v>48</v>
      </c>
      <c r="H872" t="s">
        <v>76</v>
      </c>
      <c r="I872" t="s">
        <v>50</v>
      </c>
      <c r="J872" t="s">
        <v>44</v>
      </c>
      <c r="M872" t="s">
        <v>20</v>
      </c>
      <c r="N872" s="1">
        <v>44894.818749999999</v>
      </c>
    </row>
    <row r="873" spans="1:14" x14ac:dyDescent="0.2">
      <c r="A873">
        <v>905</v>
      </c>
      <c r="B873" t="s">
        <v>14</v>
      </c>
      <c r="C873" t="s">
        <v>15</v>
      </c>
      <c r="D873">
        <v>1</v>
      </c>
      <c r="E873" t="s">
        <v>27</v>
      </c>
      <c r="F873" t="s">
        <v>23</v>
      </c>
      <c r="G873" t="s">
        <v>55</v>
      </c>
      <c r="H873" t="s">
        <v>17</v>
      </c>
      <c r="I873" t="s">
        <v>58</v>
      </c>
      <c r="J873" t="s">
        <v>44</v>
      </c>
      <c r="M873" t="s">
        <v>20</v>
      </c>
      <c r="N873" s="1">
        <v>44894.881249999999</v>
      </c>
    </row>
    <row r="874" spans="1:14" x14ac:dyDescent="0.2">
      <c r="A874">
        <v>906</v>
      </c>
      <c r="B874" t="s">
        <v>14</v>
      </c>
      <c r="C874" t="s">
        <v>42</v>
      </c>
      <c r="D874">
        <v>3</v>
      </c>
      <c r="E874" t="s">
        <v>27</v>
      </c>
      <c r="F874" t="s">
        <v>71</v>
      </c>
      <c r="G874" t="s">
        <v>48</v>
      </c>
      <c r="H874" t="s">
        <v>40</v>
      </c>
      <c r="I874" t="s">
        <v>30</v>
      </c>
      <c r="J874" t="s">
        <v>44</v>
      </c>
      <c r="M874" t="s">
        <v>20</v>
      </c>
      <c r="N874" s="1">
        <v>44895.569444444445</v>
      </c>
    </row>
    <row r="875" spans="1:14" x14ac:dyDescent="0.2">
      <c r="A875">
        <v>907</v>
      </c>
      <c r="B875" t="s">
        <v>112</v>
      </c>
      <c r="C875" t="s">
        <v>32</v>
      </c>
      <c r="D875">
        <v>6</v>
      </c>
      <c r="E875" t="s">
        <v>27</v>
      </c>
      <c r="F875" t="s">
        <v>71</v>
      </c>
      <c r="G875" t="s">
        <v>48</v>
      </c>
      <c r="H875" t="s">
        <v>17</v>
      </c>
      <c r="I875" t="s">
        <v>30</v>
      </c>
      <c r="J875" t="s">
        <v>37</v>
      </c>
      <c r="M875" t="s">
        <v>20</v>
      </c>
      <c r="N875" s="1">
        <v>44896.877083333333</v>
      </c>
    </row>
    <row r="876" spans="1:14" x14ac:dyDescent="0.2">
      <c r="A876">
        <v>908</v>
      </c>
      <c r="B876" t="s">
        <v>112</v>
      </c>
      <c r="C876" t="s">
        <v>32</v>
      </c>
      <c r="D876">
        <v>3</v>
      </c>
      <c r="E876" t="s">
        <v>27</v>
      </c>
      <c r="F876" t="s">
        <v>28</v>
      </c>
      <c r="G876" t="s">
        <v>24</v>
      </c>
      <c r="H876" t="s">
        <v>76</v>
      </c>
      <c r="I876" t="s">
        <v>54</v>
      </c>
      <c r="J876" t="s">
        <v>19</v>
      </c>
      <c r="K876" t="s">
        <v>62</v>
      </c>
      <c r="M876" t="s">
        <v>20</v>
      </c>
      <c r="N876" s="1">
        <v>44897.599305555559</v>
      </c>
    </row>
    <row r="877" spans="1:14" x14ac:dyDescent="0.2">
      <c r="A877">
        <v>909</v>
      </c>
      <c r="B877" t="s">
        <v>112</v>
      </c>
      <c r="C877" t="s">
        <v>32</v>
      </c>
      <c r="D877">
        <v>0</v>
      </c>
      <c r="E877" t="s">
        <v>22</v>
      </c>
      <c r="F877" t="s">
        <v>23</v>
      </c>
      <c r="G877" t="s">
        <v>55</v>
      </c>
      <c r="H877" t="s">
        <v>17</v>
      </c>
      <c r="I877" t="s">
        <v>58</v>
      </c>
      <c r="J877" t="s">
        <v>41</v>
      </c>
      <c r="M877" t="s">
        <v>20</v>
      </c>
      <c r="N877" s="1">
        <v>44897.67083333333</v>
      </c>
    </row>
    <row r="878" spans="1:14" x14ac:dyDescent="0.2">
      <c r="A878">
        <v>910</v>
      </c>
      <c r="B878" t="s">
        <v>113</v>
      </c>
      <c r="C878" t="s">
        <v>114</v>
      </c>
      <c r="D878">
        <v>3</v>
      </c>
      <c r="E878" t="s">
        <v>27</v>
      </c>
      <c r="F878" t="s">
        <v>28</v>
      </c>
      <c r="G878" t="s">
        <v>24</v>
      </c>
      <c r="H878" t="s">
        <v>76</v>
      </c>
      <c r="I878" t="s">
        <v>26</v>
      </c>
      <c r="J878" t="s">
        <v>33</v>
      </c>
      <c r="M878" t="s">
        <v>20</v>
      </c>
      <c r="N878" s="1">
        <v>44901.62222222222</v>
      </c>
    </row>
    <row r="879" spans="1:14" x14ac:dyDescent="0.2">
      <c r="A879">
        <v>911</v>
      </c>
      <c r="B879" t="s">
        <v>14</v>
      </c>
      <c r="C879" t="s">
        <v>42</v>
      </c>
      <c r="D879">
        <v>1</v>
      </c>
      <c r="E879" t="s">
        <v>22</v>
      </c>
      <c r="F879" t="s">
        <v>71</v>
      </c>
      <c r="G879" t="s">
        <v>48</v>
      </c>
      <c r="H879" t="s">
        <v>25</v>
      </c>
      <c r="I879" t="s">
        <v>36</v>
      </c>
      <c r="J879" t="s">
        <v>44</v>
      </c>
      <c r="K879" t="s">
        <v>62</v>
      </c>
      <c r="M879" t="s">
        <v>20</v>
      </c>
      <c r="N879" s="1">
        <v>44901.734027777777</v>
      </c>
    </row>
    <row r="880" spans="1:14" x14ac:dyDescent="0.2">
      <c r="A880">
        <v>912</v>
      </c>
      <c r="B880" t="s">
        <v>14</v>
      </c>
      <c r="C880" t="s">
        <v>21</v>
      </c>
      <c r="D880">
        <v>5</v>
      </c>
      <c r="E880" t="s">
        <v>22</v>
      </c>
      <c r="F880" t="s">
        <v>38</v>
      </c>
      <c r="G880" t="s">
        <v>48</v>
      </c>
      <c r="H880" t="s">
        <v>17</v>
      </c>
      <c r="I880" t="s">
        <v>49</v>
      </c>
      <c r="J880" t="s">
        <v>19</v>
      </c>
      <c r="M880" t="s">
        <v>61</v>
      </c>
      <c r="N880" s="1">
        <v>44902.420138888891</v>
      </c>
    </row>
    <row r="881" spans="1:14" x14ac:dyDescent="0.2">
      <c r="A881">
        <v>913</v>
      </c>
      <c r="B881" t="s">
        <v>14</v>
      </c>
      <c r="C881" t="s">
        <v>42</v>
      </c>
      <c r="D881">
        <v>3</v>
      </c>
      <c r="E881" t="s">
        <v>27</v>
      </c>
      <c r="F881" t="s">
        <v>71</v>
      </c>
      <c r="G881" t="s">
        <v>48</v>
      </c>
      <c r="H881" t="s">
        <v>17</v>
      </c>
      <c r="I881" t="s">
        <v>18</v>
      </c>
      <c r="J881" t="s">
        <v>33</v>
      </c>
      <c r="M881" t="s">
        <v>61</v>
      </c>
      <c r="N881" s="1">
        <v>44902.460416666669</v>
      </c>
    </row>
    <row r="882" spans="1:14" x14ac:dyDescent="0.2">
      <c r="A882">
        <v>914</v>
      </c>
      <c r="B882" t="s">
        <v>14</v>
      </c>
      <c r="C882" t="s">
        <v>42</v>
      </c>
      <c r="D882">
        <v>2</v>
      </c>
      <c r="E882" t="s">
        <v>27</v>
      </c>
      <c r="F882" t="s">
        <v>38</v>
      </c>
      <c r="G882" t="s">
        <v>48</v>
      </c>
      <c r="H882" t="s">
        <v>40</v>
      </c>
      <c r="I882" t="s">
        <v>36</v>
      </c>
      <c r="J882" t="s">
        <v>59</v>
      </c>
      <c r="M882" t="s">
        <v>34</v>
      </c>
      <c r="N882" s="1">
        <v>44902.604861111111</v>
      </c>
    </row>
    <row r="883" spans="1:14" x14ac:dyDescent="0.2">
      <c r="A883">
        <v>915</v>
      </c>
      <c r="B883" t="s">
        <v>112</v>
      </c>
      <c r="C883" t="s">
        <v>32</v>
      </c>
      <c r="D883">
        <v>4</v>
      </c>
      <c r="E883" t="s">
        <v>27</v>
      </c>
      <c r="F883" t="s">
        <v>71</v>
      </c>
      <c r="G883" t="s">
        <v>48</v>
      </c>
      <c r="H883" t="s">
        <v>17</v>
      </c>
      <c r="I883" t="s">
        <v>18</v>
      </c>
      <c r="J883" t="s">
        <v>41</v>
      </c>
      <c r="M883" t="s">
        <v>52</v>
      </c>
      <c r="N883" s="1">
        <v>44902.908333333333</v>
      </c>
    </row>
    <row r="884" spans="1:14" x14ac:dyDescent="0.2">
      <c r="A884">
        <v>916</v>
      </c>
      <c r="B884" t="s">
        <v>14</v>
      </c>
      <c r="C884" t="s">
        <v>42</v>
      </c>
      <c r="D884">
        <v>0</v>
      </c>
      <c r="E884" t="s">
        <v>27</v>
      </c>
      <c r="F884" t="s">
        <v>23</v>
      </c>
      <c r="G884" t="s">
        <v>24</v>
      </c>
      <c r="H884" t="s">
        <v>25</v>
      </c>
      <c r="I884" t="s">
        <v>26</v>
      </c>
      <c r="J884" t="s">
        <v>19</v>
      </c>
      <c r="M884" t="s">
        <v>34</v>
      </c>
      <c r="N884" s="1">
        <v>44902.909722222219</v>
      </c>
    </row>
    <row r="885" spans="1:14" x14ac:dyDescent="0.2">
      <c r="A885">
        <v>917</v>
      </c>
      <c r="B885" t="s">
        <v>112</v>
      </c>
      <c r="C885" t="s">
        <v>32</v>
      </c>
      <c r="D885">
        <v>3</v>
      </c>
      <c r="E885" t="s">
        <v>27</v>
      </c>
      <c r="F885" t="s">
        <v>38</v>
      </c>
      <c r="G885" t="s">
        <v>46</v>
      </c>
      <c r="H885" t="s">
        <v>17</v>
      </c>
      <c r="I885" t="s">
        <v>30</v>
      </c>
      <c r="J885" t="s">
        <v>19</v>
      </c>
      <c r="M885" t="s">
        <v>20</v>
      </c>
      <c r="N885" s="1">
        <v>44902.967361111114</v>
      </c>
    </row>
    <row r="886" spans="1:14" x14ac:dyDescent="0.2">
      <c r="A886">
        <v>918</v>
      </c>
      <c r="B886" t="s">
        <v>14</v>
      </c>
      <c r="C886" t="s">
        <v>42</v>
      </c>
      <c r="D886">
        <v>2</v>
      </c>
      <c r="E886" t="s">
        <v>27</v>
      </c>
      <c r="F886" t="s">
        <v>23</v>
      </c>
      <c r="G886" t="s">
        <v>29</v>
      </c>
      <c r="H886" t="s">
        <v>25</v>
      </c>
      <c r="I886" t="s">
        <v>50</v>
      </c>
      <c r="J886" t="s">
        <v>37</v>
      </c>
      <c r="K886" t="s">
        <v>62</v>
      </c>
      <c r="M886" t="s">
        <v>20</v>
      </c>
      <c r="N886" s="1">
        <v>44903.407638888886</v>
      </c>
    </row>
    <row r="887" spans="1:14" x14ac:dyDescent="0.2">
      <c r="A887">
        <v>919</v>
      </c>
      <c r="B887" t="s">
        <v>14</v>
      </c>
      <c r="C887" t="s">
        <v>42</v>
      </c>
      <c r="D887">
        <v>1</v>
      </c>
      <c r="E887" t="s">
        <v>22</v>
      </c>
      <c r="F887" t="s">
        <v>28</v>
      </c>
      <c r="G887" t="s">
        <v>43</v>
      </c>
      <c r="H887" t="s">
        <v>17</v>
      </c>
      <c r="I887" t="s">
        <v>49</v>
      </c>
      <c r="J887" t="s">
        <v>19</v>
      </c>
      <c r="M887" t="s">
        <v>34</v>
      </c>
      <c r="N887" s="1">
        <v>44903.616666666669</v>
      </c>
    </row>
    <row r="888" spans="1:14" x14ac:dyDescent="0.2">
      <c r="A888">
        <v>920</v>
      </c>
      <c r="B888" t="s">
        <v>14</v>
      </c>
      <c r="C888" t="s">
        <v>42</v>
      </c>
      <c r="D888">
        <v>5</v>
      </c>
      <c r="E888" t="s">
        <v>27</v>
      </c>
      <c r="F888" t="s">
        <v>38</v>
      </c>
      <c r="G888" t="s">
        <v>46</v>
      </c>
      <c r="H888" t="s">
        <v>17</v>
      </c>
      <c r="I888" t="s">
        <v>49</v>
      </c>
      <c r="J888" t="s">
        <v>19</v>
      </c>
      <c r="M888" t="s">
        <v>60</v>
      </c>
      <c r="N888" s="1">
        <v>44904.29791666667</v>
      </c>
    </row>
    <row r="889" spans="1:14" x14ac:dyDescent="0.2">
      <c r="A889">
        <v>921</v>
      </c>
      <c r="B889" t="s">
        <v>14</v>
      </c>
      <c r="C889" t="s">
        <v>15</v>
      </c>
      <c r="D889">
        <v>2</v>
      </c>
      <c r="E889" t="s">
        <v>22</v>
      </c>
      <c r="F889" t="s">
        <v>28</v>
      </c>
      <c r="G889" t="s">
        <v>53</v>
      </c>
      <c r="H889" t="s">
        <v>17</v>
      </c>
      <c r="I889" t="s">
        <v>49</v>
      </c>
      <c r="J889" t="s">
        <v>41</v>
      </c>
      <c r="M889" t="s">
        <v>20</v>
      </c>
      <c r="N889" s="1">
        <v>44906.1875</v>
      </c>
    </row>
    <row r="890" spans="1:14" x14ac:dyDescent="0.2">
      <c r="A890">
        <v>922</v>
      </c>
      <c r="B890" t="s">
        <v>14</v>
      </c>
      <c r="C890" t="s">
        <v>42</v>
      </c>
      <c r="D890">
        <v>1</v>
      </c>
      <c r="E890" t="s">
        <v>22</v>
      </c>
      <c r="F890" t="s">
        <v>71</v>
      </c>
      <c r="G890" t="s">
        <v>48</v>
      </c>
      <c r="H890" t="s">
        <v>17</v>
      </c>
      <c r="I890" t="s">
        <v>58</v>
      </c>
      <c r="J890" t="s">
        <v>33</v>
      </c>
      <c r="M890" t="s">
        <v>60</v>
      </c>
      <c r="N890" s="1">
        <v>44907.769444444442</v>
      </c>
    </row>
    <row r="891" spans="1:14" x14ac:dyDescent="0.2">
      <c r="A891">
        <v>923</v>
      </c>
      <c r="B891" t="s">
        <v>14</v>
      </c>
      <c r="C891" t="s">
        <v>15</v>
      </c>
      <c r="D891">
        <v>0</v>
      </c>
      <c r="E891" t="s">
        <v>16</v>
      </c>
      <c r="F891" t="s">
        <v>71</v>
      </c>
      <c r="G891" t="s">
        <v>48</v>
      </c>
      <c r="H891" t="s">
        <v>17</v>
      </c>
      <c r="I891" t="s">
        <v>18</v>
      </c>
      <c r="J891" t="s">
        <v>19</v>
      </c>
      <c r="K891" t="s">
        <v>62</v>
      </c>
      <c r="M891" t="s">
        <v>60</v>
      </c>
      <c r="N891" s="1">
        <v>44907.820138888892</v>
      </c>
    </row>
    <row r="892" spans="1:14" x14ac:dyDescent="0.2">
      <c r="A892">
        <v>924</v>
      </c>
      <c r="B892" t="s">
        <v>14</v>
      </c>
      <c r="C892" t="s">
        <v>15</v>
      </c>
      <c r="D892">
        <v>1</v>
      </c>
      <c r="E892" t="s">
        <v>27</v>
      </c>
      <c r="F892" t="s">
        <v>71</v>
      </c>
      <c r="G892" t="s">
        <v>48</v>
      </c>
      <c r="H892" t="s">
        <v>76</v>
      </c>
      <c r="I892" t="s">
        <v>36</v>
      </c>
      <c r="J892" t="s">
        <v>19</v>
      </c>
      <c r="M892" t="s">
        <v>51</v>
      </c>
      <c r="N892" s="1">
        <v>44907.859722222223</v>
      </c>
    </row>
    <row r="893" spans="1:14" x14ac:dyDescent="0.2">
      <c r="A893">
        <v>925</v>
      </c>
      <c r="B893" t="s">
        <v>112</v>
      </c>
      <c r="C893" t="s">
        <v>32</v>
      </c>
      <c r="D893">
        <v>4</v>
      </c>
      <c r="E893" t="s">
        <v>22</v>
      </c>
      <c r="F893" t="s">
        <v>23</v>
      </c>
      <c r="G893" t="s">
        <v>39</v>
      </c>
      <c r="H893" t="s">
        <v>17</v>
      </c>
      <c r="I893" t="s">
        <v>18</v>
      </c>
      <c r="J893" t="s">
        <v>41</v>
      </c>
      <c r="M893" t="s">
        <v>20</v>
      </c>
      <c r="N893" s="1">
        <v>44908.581250000003</v>
      </c>
    </row>
    <row r="894" spans="1:14" x14ac:dyDescent="0.2">
      <c r="A894">
        <v>926</v>
      </c>
      <c r="B894" t="s">
        <v>14</v>
      </c>
      <c r="C894" t="s">
        <v>42</v>
      </c>
      <c r="D894">
        <v>3</v>
      </c>
      <c r="E894" t="s">
        <v>16</v>
      </c>
      <c r="F894" t="s">
        <v>28</v>
      </c>
      <c r="G894" t="s">
        <v>43</v>
      </c>
      <c r="H894" t="s">
        <v>76</v>
      </c>
      <c r="I894" t="s">
        <v>54</v>
      </c>
      <c r="J894" t="s">
        <v>44</v>
      </c>
      <c r="K894" t="s">
        <v>62</v>
      </c>
      <c r="M894" t="s">
        <v>20</v>
      </c>
      <c r="N894" s="1">
        <v>44909.529861111114</v>
      </c>
    </row>
    <row r="895" spans="1:14" x14ac:dyDescent="0.2">
      <c r="A895">
        <v>927</v>
      </c>
      <c r="B895" t="s">
        <v>14</v>
      </c>
      <c r="C895" t="s">
        <v>42</v>
      </c>
      <c r="D895">
        <v>2</v>
      </c>
      <c r="E895" t="s">
        <v>16</v>
      </c>
      <c r="F895" t="s">
        <v>71</v>
      </c>
      <c r="G895" t="s">
        <v>48</v>
      </c>
      <c r="H895" t="s">
        <v>17</v>
      </c>
      <c r="I895" t="s">
        <v>26</v>
      </c>
      <c r="J895" t="s">
        <v>44</v>
      </c>
      <c r="M895" t="s">
        <v>107</v>
      </c>
      <c r="N895" s="1">
        <v>44910.674305555556</v>
      </c>
    </row>
    <row r="896" spans="1:14" x14ac:dyDescent="0.2">
      <c r="A896">
        <v>928</v>
      </c>
      <c r="B896" t="s">
        <v>14</v>
      </c>
      <c r="C896" t="s">
        <v>42</v>
      </c>
      <c r="D896">
        <v>0</v>
      </c>
      <c r="E896" t="s">
        <v>27</v>
      </c>
      <c r="F896" t="s">
        <v>71</v>
      </c>
      <c r="G896" t="s">
        <v>48</v>
      </c>
      <c r="H896" t="s">
        <v>17</v>
      </c>
      <c r="I896" t="s">
        <v>18</v>
      </c>
      <c r="J896" t="s">
        <v>19</v>
      </c>
      <c r="M896" t="s">
        <v>20</v>
      </c>
      <c r="N896" s="1">
        <v>44911.470833333333</v>
      </c>
    </row>
    <row r="897" spans="1:14" x14ac:dyDescent="0.2">
      <c r="A897">
        <v>929</v>
      </c>
      <c r="B897" t="s">
        <v>90</v>
      </c>
      <c r="C897" t="s">
        <v>56</v>
      </c>
      <c r="D897">
        <v>1</v>
      </c>
      <c r="E897" t="s">
        <v>16</v>
      </c>
      <c r="F897" t="s">
        <v>23</v>
      </c>
      <c r="G897" t="s">
        <v>24</v>
      </c>
      <c r="H897" t="s">
        <v>17</v>
      </c>
      <c r="I897" t="s">
        <v>54</v>
      </c>
      <c r="J897" t="s">
        <v>59</v>
      </c>
      <c r="M897" t="s">
        <v>34</v>
      </c>
      <c r="N897" s="1">
        <v>44911.550694444442</v>
      </c>
    </row>
    <row r="898" spans="1:14" x14ac:dyDescent="0.2">
      <c r="A898">
        <v>931</v>
      </c>
      <c r="B898" t="s">
        <v>14</v>
      </c>
      <c r="C898" t="s">
        <v>42</v>
      </c>
      <c r="D898">
        <v>3</v>
      </c>
      <c r="E898" t="s">
        <v>22</v>
      </c>
      <c r="F898" t="s">
        <v>71</v>
      </c>
      <c r="G898" t="s">
        <v>48</v>
      </c>
      <c r="H898" t="s">
        <v>17</v>
      </c>
      <c r="I898" t="s">
        <v>18</v>
      </c>
      <c r="J898" t="s">
        <v>44</v>
      </c>
      <c r="M898" t="s">
        <v>20</v>
      </c>
      <c r="N898" s="1">
        <v>44914.813888888886</v>
      </c>
    </row>
    <row r="899" spans="1:14" x14ac:dyDescent="0.2">
      <c r="A899">
        <v>932</v>
      </c>
      <c r="B899" t="s">
        <v>14</v>
      </c>
      <c r="C899" t="s">
        <v>42</v>
      </c>
      <c r="D899">
        <v>2</v>
      </c>
      <c r="E899" t="s">
        <v>16</v>
      </c>
      <c r="F899" t="s">
        <v>71</v>
      </c>
      <c r="G899" t="s">
        <v>48</v>
      </c>
      <c r="H899" t="s">
        <v>76</v>
      </c>
      <c r="I899" t="s">
        <v>36</v>
      </c>
      <c r="J899" t="s">
        <v>44</v>
      </c>
      <c r="K899" t="s">
        <v>62</v>
      </c>
      <c r="L899" t="s">
        <v>62</v>
      </c>
      <c r="M899" t="s">
        <v>34</v>
      </c>
      <c r="N899" s="1">
        <v>44916.663194444445</v>
      </c>
    </row>
    <row r="900" spans="1:14" x14ac:dyDescent="0.2">
      <c r="A900">
        <v>933</v>
      </c>
      <c r="B900" t="s">
        <v>14</v>
      </c>
      <c r="C900" t="s">
        <v>42</v>
      </c>
      <c r="D900">
        <v>3</v>
      </c>
      <c r="E900" t="s">
        <v>27</v>
      </c>
      <c r="F900" t="s">
        <v>71</v>
      </c>
      <c r="G900" t="s">
        <v>48</v>
      </c>
      <c r="H900" t="s">
        <v>17</v>
      </c>
      <c r="I900" t="s">
        <v>49</v>
      </c>
      <c r="J900" t="s">
        <v>37</v>
      </c>
      <c r="M900" t="s">
        <v>20</v>
      </c>
      <c r="N900" s="1">
        <v>44918.575694444444</v>
      </c>
    </row>
    <row r="901" spans="1:14" x14ac:dyDescent="0.2">
      <c r="A901">
        <v>934</v>
      </c>
      <c r="B901" t="s">
        <v>112</v>
      </c>
      <c r="C901" t="s">
        <v>32</v>
      </c>
      <c r="D901">
        <v>3</v>
      </c>
      <c r="E901" t="s">
        <v>27</v>
      </c>
      <c r="F901" t="s">
        <v>38</v>
      </c>
      <c r="G901" t="s">
        <v>29</v>
      </c>
      <c r="H901" t="s">
        <v>83</v>
      </c>
      <c r="I901" t="s">
        <v>18</v>
      </c>
      <c r="J901" t="s">
        <v>41</v>
      </c>
      <c r="M901" t="s">
        <v>20</v>
      </c>
      <c r="N901" s="1">
        <v>44919.654166666667</v>
      </c>
    </row>
    <row r="902" spans="1:14" x14ac:dyDescent="0.2">
      <c r="A902">
        <v>935</v>
      </c>
      <c r="B902" t="s">
        <v>14</v>
      </c>
      <c r="C902" t="s">
        <v>42</v>
      </c>
      <c r="D902">
        <v>3</v>
      </c>
      <c r="E902" t="s">
        <v>27</v>
      </c>
      <c r="F902" t="s">
        <v>38</v>
      </c>
      <c r="G902" t="s">
        <v>46</v>
      </c>
      <c r="H902" t="s">
        <v>76</v>
      </c>
      <c r="I902" t="s">
        <v>50</v>
      </c>
      <c r="J902" t="s">
        <v>44</v>
      </c>
      <c r="M902" t="s">
        <v>20</v>
      </c>
      <c r="N902" s="1">
        <v>44919.821527777778</v>
      </c>
    </row>
    <row r="903" spans="1:14" x14ac:dyDescent="0.2">
      <c r="A903">
        <v>936</v>
      </c>
      <c r="B903" t="s">
        <v>14</v>
      </c>
      <c r="C903" t="s">
        <v>15</v>
      </c>
      <c r="D903">
        <v>4</v>
      </c>
      <c r="E903" t="s">
        <v>27</v>
      </c>
      <c r="F903" t="s">
        <v>71</v>
      </c>
      <c r="G903" t="s">
        <v>53</v>
      </c>
      <c r="H903" t="s">
        <v>76</v>
      </c>
      <c r="I903" t="s">
        <v>49</v>
      </c>
      <c r="J903" t="s">
        <v>19</v>
      </c>
      <c r="M903" t="s">
        <v>20</v>
      </c>
      <c r="N903" s="1">
        <v>44922.429166666669</v>
      </c>
    </row>
    <row r="904" spans="1:14" x14ac:dyDescent="0.2">
      <c r="A904">
        <v>937</v>
      </c>
      <c r="B904" t="s">
        <v>115</v>
      </c>
      <c r="C904" t="s">
        <v>56</v>
      </c>
      <c r="D904">
        <v>4</v>
      </c>
      <c r="E904" t="s">
        <v>22</v>
      </c>
      <c r="F904" t="s">
        <v>23</v>
      </c>
      <c r="G904" t="s">
        <v>43</v>
      </c>
      <c r="H904" t="s">
        <v>17</v>
      </c>
      <c r="I904" t="s">
        <v>49</v>
      </c>
      <c r="J904" t="s">
        <v>19</v>
      </c>
      <c r="M904" t="s">
        <v>20</v>
      </c>
      <c r="N904" s="1">
        <v>44924.857638888891</v>
      </c>
    </row>
    <row r="905" spans="1:14" x14ac:dyDescent="0.2">
      <c r="A905">
        <v>938</v>
      </c>
      <c r="B905" t="s">
        <v>14</v>
      </c>
      <c r="C905" t="s">
        <v>42</v>
      </c>
      <c r="D905">
        <v>4</v>
      </c>
      <c r="E905" t="s">
        <v>22</v>
      </c>
      <c r="F905" t="s">
        <v>23</v>
      </c>
      <c r="G905" t="s">
        <v>24</v>
      </c>
      <c r="H905" t="s">
        <v>40</v>
      </c>
      <c r="I905" t="s">
        <v>26</v>
      </c>
      <c r="J905" t="s">
        <v>44</v>
      </c>
      <c r="M905" t="s">
        <v>34</v>
      </c>
      <c r="N905" s="1">
        <v>44925.285416666666</v>
      </c>
    </row>
    <row r="906" spans="1:14" x14ac:dyDescent="0.2">
      <c r="A906">
        <v>939</v>
      </c>
      <c r="B906" t="s">
        <v>14</v>
      </c>
      <c r="C906" t="s">
        <v>15</v>
      </c>
      <c r="D906">
        <v>2</v>
      </c>
      <c r="E906" t="s">
        <v>27</v>
      </c>
      <c r="F906" t="s">
        <v>71</v>
      </c>
      <c r="G906" t="s">
        <v>48</v>
      </c>
      <c r="H906" t="s">
        <v>35</v>
      </c>
      <c r="I906" t="s">
        <v>36</v>
      </c>
      <c r="J906" t="s">
        <v>44</v>
      </c>
      <c r="M906" t="s">
        <v>20</v>
      </c>
      <c r="N906" s="1">
        <v>44925.532638888886</v>
      </c>
    </row>
    <row r="907" spans="1:14" x14ac:dyDescent="0.2">
      <c r="A907">
        <v>940</v>
      </c>
      <c r="B907" t="s">
        <v>14</v>
      </c>
      <c r="C907" t="s">
        <v>42</v>
      </c>
      <c r="D907">
        <v>1</v>
      </c>
      <c r="E907" t="s">
        <v>27</v>
      </c>
      <c r="F907" t="s">
        <v>28</v>
      </c>
      <c r="G907" t="s">
        <v>29</v>
      </c>
      <c r="H907" t="s">
        <v>83</v>
      </c>
      <c r="I907" t="s">
        <v>50</v>
      </c>
      <c r="J907" t="s">
        <v>37</v>
      </c>
      <c r="M907" t="s">
        <v>20</v>
      </c>
      <c r="N907" s="1">
        <v>44926.914583333331</v>
      </c>
    </row>
    <row r="908" spans="1:14" x14ac:dyDescent="0.2">
      <c r="A908">
        <v>941</v>
      </c>
      <c r="B908" t="s">
        <v>112</v>
      </c>
      <c r="C908" t="s">
        <v>32</v>
      </c>
      <c r="D908">
        <v>5</v>
      </c>
      <c r="E908" t="s">
        <v>27</v>
      </c>
      <c r="F908" t="s">
        <v>38</v>
      </c>
      <c r="G908" t="s">
        <v>29</v>
      </c>
      <c r="H908" t="s">
        <v>17</v>
      </c>
      <c r="I908" t="s">
        <v>18</v>
      </c>
      <c r="J908" t="s">
        <v>44</v>
      </c>
      <c r="M908" t="s">
        <v>34</v>
      </c>
      <c r="N908" s="1">
        <v>44927.050694444442</v>
      </c>
    </row>
    <row r="909" spans="1:14" x14ac:dyDescent="0.2">
      <c r="A909">
        <v>942</v>
      </c>
      <c r="B909" t="s">
        <v>112</v>
      </c>
      <c r="C909" t="s">
        <v>32</v>
      </c>
      <c r="D909">
        <v>3</v>
      </c>
      <c r="E909" t="s">
        <v>27</v>
      </c>
      <c r="F909" t="s">
        <v>23</v>
      </c>
      <c r="G909" t="s">
        <v>24</v>
      </c>
      <c r="H909" t="s">
        <v>76</v>
      </c>
      <c r="I909" t="s">
        <v>26</v>
      </c>
      <c r="J909" t="s">
        <v>37</v>
      </c>
      <c r="M909" t="s">
        <v>20</v>
      </c>
      <c r="N909" s="1">
        <v>44927.616666666669</v>
      </c>
    </row>
    <row r="910" spans="1:14" x14ac:dyDescent="0.2">
      <c r="A910">
        <v>943</v>
      </c>
      <c r="B910" t="s">
        <v>14</v>
      </c>
      <c r="C910" t="s">
        <v>21</v>
      </c>
      <c r="D910">
        <v>1</v>
      </c>
      <c r="E910" t="s">
        <v>27</v>
      </c>
      <c r="F910" t="s">
        <v>71</v>
      </c>
      <c r="G910" t="s">
        <v>48</v>
      </c>
      <c r="H910" t="s">
        <v>17</v>
      </c>
      <c r="I910" t="s">
        <v>36</v>
      </c>
      <c r="J910" t="s">
        <v>19</v>
      </c>
      <c r="M910" t="s">
        <v>52</v>
      </c>
      <c r="N910" s="1">
        <v>44927.794444444444</v>
      </c>
    </row>
    <row r="911" spans="1:14" x14ac:dyDescent="0.2">
      <c r="A911">
        <v>944</v>
      </c>
      <c r="B911" t="s">
        <v>14</v>
      </c>
      <c r="C911" t="s">
        <v>15</v>
      </c>
      <c r="D911">
        <v>2</v>
      </c>
      <c r="E911" t="s">
        <v>27</v>
      </c>
      <c r="F911" t="s">
        <v>23</v>
      </c>
      <c r="G911" t="s">
        <v>39</v>
      </c>
      <c r="H911" t="s">
        <v>17</v>
      </c>
      <c r="I911" t="s">
        <v>18</v>
      </c>
      <c r="J911" t="s">
        <v>19</v>
      </c>
      <c r="M911" t="s">
        <v>20</v>
      </c>
      <c r="N911" s="1">
        <v>44927.884027777778</v>
      </c>
    </row>
    <row r="912" spans="1:14" x14ac:dyDescent="0.2">
      <c r="A912">
        <v>945</v>
      </c>
      <c r="B912" t="s">
        <v>112</v>
      </c>
      <c r="C912" t="s">
        <v>32</v>
      </c>
      <c r="D912">
        <v>4</v>
      </c>
      <c r="E912" t="s">
        <v>27</v>
      </c>
      <c r="F912" t="s">
        <v>71</v>
      </c>
      <c r="G912" t="s">
        <v>48</v>
      </c>
      <c r="H912" t="s">
        <v>40</v>
      </c>
      <c r="I912" t="s">
        <v>18</v>
      </c>
      <c r="J912" t="s">
        <v>33</v>
      </c>
      <c r="M912" t="s">
        <v>20</v>
      </c>
      <c r="N912" s="1">
        <v>44929.727777777778</v>
      </c>
    </row>
    <row r="913" spans="1:14" x14ac:dyDescent="0.2">
      <c r="A913">
        <v>946</v>
      </c>
      <c r="B913" t="s">
        <v>112</v>
      </c>
      <c r="C913" t="s">
        <v>32</v>
      </c>
      <c r="D913">
        <v>4</v>
      </c>
      <c r="E913" t="s">
        <v>22</v>
      </c>
      <c r="F913" t="s">
        <v>71</v>
      </c>
      <c r="G913" t="s">
        <v>48</v>
      </c>
      <c r="H913" t="s">
        <v>17</v>
      </c>
      <c r="I913" t="s">
        <v>18</v>
      </c>
      <c r="J913" t="s">
        <v>19</v>
      </c>
      <c r="M913" t="s">
        <v>20</v>
      </c>
      <c r="N913" s="1">
        <v>44930.510416666664</v>
      </c>
    </row>
    <row r="914" spans="1:14" x14ac:dyDescent="0.2">
      <c r="A914">
        <v>947</v>
      </c>
      <c r="B914" t="s">
        <v>112</v>
      </c>
      <c r="C914" t="s">
        <v>32</v>
      </c>
      <c r="D914">
        <v>5</v>
      </c>
      <c r="E914" t="s">
        <v>22</v>
      </c>
      <c r="F914" t="s">
        <v>71</v>
      </c>
      <c r="G914" t="s">
        <v>48</v>
      </c>
      <c r="H914" t="s">
        <v>17</v>
      </c>
      <c r="I914" t="s">
        <v>30</v>
      </c>
      <c r="J914" t="s">
        <v>33</v>
      </c>
      <c r="M914" t="s">
        <v>20</v>
      </c>
      <c r="N914" s="1">
        <v>44930.73333333333</v>
      </c>
    </row>
    <row r="915" spans="1:14" x14ac:dyDescent="0.2">
      <c r="A915">
        <v>948</v>
      </c>
      <c r="B915" t="s">
        <v>14</v>
      </c>
      <c r="C915" t="s">
        <v>42</v>
      </c>
      <c r="D915">
        <v>0</v>
      </c>
      <c r="E915" t="s">
        <v>27</v>
      </c>
      <c r="F915" t="s">
        <v>23</v>
      </c>
      <c r="G915" t="s">
        <v>43</v>
      </c>
      <c r="H915" t="s">
        <v>35</v>
      </c>
      <c r="I915" t="s">
        <v>18</v>
      </c>
      <c r="J915" t="s">
        <v>44</v>
      </c>
      <c r="K915" t="s">
        <v>62</v>
      </c>
      <c r="M915" t="s">
        <v>20</v>
      </c>
      <c r="N915" s="1">
        <v>44930.76666666667</v>
      </c>
    </row>
    <row r="916" spans="1:14" x14ac:dyDescent="0.2">
      <c r="A916">
        <v>949</v>
      </c>
      <c r="B916" t="s">
        <v>90</v>
      </c>
      <c r="C916" t="s">
        <v>56</v>
      </c>
      <c r="D916">
        <v>3</v>
      </c>
      <c r="E916" t="s">
        <v>22</v>
      </c>
      <c r="F916" t="s">
        <v>28</v>
      </c>
      <c r="G916" t="s">
        <v>24</v>
      </c>
      <c r="H916" t="s">
        <v>76</v>
      </c>
      <c r="I916" t="s">
        <v>26</v>
      </c>
      <c r="J916" t="s">
        <v>59</v>
      </c>
      <c r="M916" t="s">
        <v>20</v>
      </c>
      <c r="N916" s="1">
        <v>44930.771527777775</v>
      </c>
    </row>
    <row r="917" spans="1:14" x14ac:dyDescent="0.2">
      <c r="A917">
        <v>950</v>
      </c>
      <c r="B917" t="s">
        <v>116</v>
      </c>
      <c r="C917" t="s">
        <v>32</v>
      </c>
      <c r="D917">
        <v>2</v>
      </c>
      <c r="E917" t="s">
        <v>16</v>
      </c>
      <c r="F917" t="s">
        <v>71</v>
      </c>
      <c r="G917" t="s">
        <v>48</v>
      </c>
      <c r="H917" t="s">
        <v>25</v>
      </c>
      <c r="I917" t="s">
        <v>36</v>
      </c>
      <c r="J917" t="s">
        <v>59</v>
      </c>
      <c r="M917" t="s">
        <v>65</v>
      </c>
      <c r="N917" s="1">
        <v>44930.837500000001</v>
      </c>
    </row>
    <row r="918" spans="1:14" x14ac:dyDescent="0.2">
      <c r="A918">
        <v>951</v>
      </c>
      <c r="B918" t="s">
        <v>116</v>
      </c>
      <c r="C918" t="s">
        <v>32</v>
      </c>
      <c r="D918">
        <v>0</v>
      </c>
      <c r="E918" t="s">
        <v>16</v>
      </c>
      <c r="F918" t="s">
        <v>23</v>
      </c>
      <c r="G918" t="s">
        <v>43</v>
      </c>
      <c r="H918" t="s">
        <v>40</v>
      </c>
      <c r="I918" t="s">
        <v>18</v>
      </c>
      <c r="J918" t="s">
        <v>33</v>
      </c>
      <c r="K918" t="s">
        <v>62</v>
      </c>
      <c r="M918" t="s">
        <v>34</v>
      </c>
      <c r="N918" s="1">
        <v>44931.502083333333</v>
      </c>
    </row>
    <row r="919" spans="1:14" x14ac:dyDescent="0.2">
      <c r="A919">
        <v>952</v>
      </c>
      <c r="B919" t="s">
        <v>116</v>
      </c>
      <c r="C919" t="s">
        <v>32</v>
      </c>
      <c r="D919">
        <v>1</v>
      </c>
      <c r="E919" t="s">
        <v>22</v>
      </c>
      <c r="F919" t="s">
        <v>23</v>
      </c>
      <c r="G919" t="s">
        <v>55</v>
      </c>
      <c r="H919" t="s">
        <v>17</v>
      </c>
      <c r="I919" t="s">
        <v>58</v>
      </c>
      <c r="J919" t="s">
        <v>19</v>
      </c>
      <c r="M919" t="s">
        <v>20</v>
      </c>
      <c r="N919" s="1">
        <v>44931.583333333336</v>
      </c>
    </row>
    <row r="920" spans="1:14" x14ac:dyDescent="0.2">
      <c r="A920">
        <v>953</v>
      </c>
      <c r="B920" t="s">
        <v>14</v>
      </c>
      <c r="C920" t="s">
        <v>15</v>
      </c>
      <c r="D920">
        <v>1</v>
      </c>
      <c r="E920" t="s">
        <v>27</v>
      </c>
      <c r="F920" t="s">
        <v>23</v>
      </c>
      <c r="G920" t="s">
        <v>39</v>
      </c>
      <c r="H920" t="s">
        <v>35</v>
      </c>
      <c r="I920" t="s">
        <v>30</v>
      </c>
      <c r="J920" t="s">
        <v>44</v>
      </c>
      <c r="M920" t="s">
        <v>20</v>
      </c>
      <c r="N920" s="1">
        <v>44931.633333333331</v>
      </c>
    </row>
    <row r="921" spans="1:14" x14ac:dyDescent="0.2">
      <c r="A921">
        <v>954</v>
      </c>
      <c r="B921" t="s">
        <v>14</v>
      </c>
      <c r="C921" t="s">
        <v>42</v>
      </c>
      <c r="D921">
        <v>1</v>
      </c>
      <c r="E921" t="s">
        <v>22</v>
      </c>
      <c r="F921" t="s">
        <v>28</v>
      </c>
      <c r="G921" t="s">
        <v>24</v>
      </c>
      <c r="H921" t="s">
        <v>17</v>
      </c>
      <c r="I921" t="s">
        <v>18</v>
      </c>
      <c r="J921" t="s">
        <v>44</v>
      </c>
      <c r="M921" t="s">
        <v>34</v>
      </c>
      <c r="N921" s="1">
        <v>44931.679166666669</v>
      </c>
    </row>
    <row r="922" spans="1:14" x14ac:dyDescent="0.2">
      <c r="A922">
        <v>955</v>
      </c>
      <c r="B922" t="s">
        <v>14</v>
      </c>
      <c r="C922" t="s">
        <v>42</v>
      </c>
      <c r="D922">
        <v>3</v>
      </c>
      <c r="E922" t="s">
        <v>27</v>
      </c>
      <c r="F922" t="s">
        <v>71</v>
      </c>
      <c r="G922" t="s">
        <v>48</v>
      </c>
      <c r="H922" t="s">
        <v>17</v>
      </c>
      <c r="I922" t="s">
        <v>49</v>
      </c>
      <c r="J922" t="s">
        <v>19</v>
      </c>
      <c r="M922" t="s">
        <v>34</v>
      </c>
      <c r="N922" s="1">
        <v>44931.973611111112</v>
      </c>
    </row>
    <row r="923" spans="1:14" x14ac:dyDescent="0.2">
      <c r="A923">
        <v>956</v>
      </c>
      <c r="B923" t="s">
        <v>14</v>
      </c>
      <c r="C923" t="s">
        <v>21</v>
      </c>
      <c r="D923">
        <v>1</v>
      </c>
      <c r="E923" t="s">
        <v>22</v>
      </c>
      <c r="F923" t="s">
        <v>71</v>
      </c>
      <c r="G923" t="s">
        <v>48</v>
      </c>
      <c r="H923" t="s">
        <v>17</v>
      </c>
      <c r="I923" t="s">
        <v>58</v>
      </c>
      <c r="J923" t="s">
        <v>19</v>
      </c>
      <c r="M923" t="s">
        <v>51</v>
      </c>
      <c r="N923" s="1">
        <v>44932.457638888889</v>
      </c>
    </row>
    <row r="924" spans="1:14" x14ac:dyDescent="0.2">
      <c r="A924">
        <v>957</v>
      </c>
      <c r="B924" t="s">
        <v>14</v>
      </c>
      <c r="C924" t="s">
        <v>21</v>
      </c>
      <c r="D924">
        <v>2</v>
      </c>
      <c r="E924" t="s">
        <v>27</v>
      </c>
      <c r="F924" t="s">
        <v>71</v>
      </c>
      <c r="G924" t="s">
        <v>48</v>
      </c>
      <c r="H924" t="s">
        <v>40</v>
      </c>
      <c r="I924" t="s">
        <v>36</v>
      </c>
      <c r="J924" t="s">
        <v>44</v>
      </c>
      <c r="M924" t="s">
        <v>34</v>
      </c>
      <c r="N924" s="1">
        <v>44933.254861111112</v>
      </c>
    </row>
    <row r="925" spans="1:14" x14ac:dyDescent="0.2">
      <c r="A925">
        <v>958</v>
      </c>
      <c r="B925" t="s">
        <v>116</v>
      </c>
      <c r="C925" t="s">
        <v>32</v>
      </c>
      <c r="D925">
        <v>3</v>
      </c>
      <c r="E925" t="s">
        <v>22</v>
      </c>
      <c r="F925" t="s">
        <v>28</v>
      </c>
      <c r="G925" t="s">
        <v>24</v>
      </c>
      <c r="H925" t="s">
        <v>25</v>
      </c>
      <c r="I925" t="s">
        <v>26</v>
      </c>
      <c r="J925" t="s">
        <v>44</v>
      </c>
      <c r="M925" t="s">
        <v>65</v>
      </c>
      <c r="N925" s="1">
        <v>44933.34375</v>
      </c>
    </row>
    <row r="926" spans="1:14" x14ac:dyDescent="0.2">
      <c r="A926">
        <v>959</v>
      </c>
      <c r="B926" t="s">
        <v>116</v>
      </c>
      <c r="C926" t="s">
        <v>32</v>
      </c>
      <c r="D926">
        <v>4</v>
      </c>
      <c r="E926" t="s">
        <v>27</v>
      </c>
      <c r="F926" t="s">
        <v>71</v>
      </c>
      <c r="G926" t="s">
        <v>48</v>
      </c>
      <c r="H926" t="s">
        <v>17</v>
      </c>
      <c r="I926" t="s">
        <v>49</v>
      </c>
      <c r="J926" t="s">
        <v>44</v>
      </c>
      <c r="L926" t="s">
        <v>62</v>
      </c>
      <c r="M926" t="s">
        <v>20</v>
      </c>
      <c r="N926" s="1">
        <v>44933.37222222222</v>
      </c>
    </row>
    <row r="927" spans="1:14" x14ac:dyDescent="0.2">
      <c r="A927">
        <v>960</v>
      </c>
      <c r="B927" t="s">
        <v>14</v>
      </c>
      <c r="C927" t="s">
        <v>42</v>
      </c>
      <c r="D927">
        <v>0</v>
      </c>
      <c r="E927" t="s">
        <v>27</v>
      </c>
      <c r="F927" t="s">
        <v>71</v>
      </c>
      <c r="G927" t="s">
        <v>48</v>
      </c>
      <c r="H927" t="s">
        <v>25</v>
      </c>
      <c r="I927" t="s">
        <v>36</v>
      </c>
      <c r="J927" t="s">
        <v>44</v>
      </c>
      <c r="M927" t="s">
        <v>61</v>
      </c>
      <c r="N927" s="1">
        <v>44933.481944444444</v>
      </c>
    </row>
    <row r="928" spans="1:14" x14ac:dyDescent="0.2">
      <c r="A928">
        <v>961</v>
      </c>
      <c r="B928" t="s">
        <v>14</v>
      </c>
      <c r="C928" t="s">
        <v>15</v>
      </c>
      <c r="D928">
        <v>2</v>
      </c>
      <c r="E928" t="s">
        <v>27</v>
      </c>
      <c r="F928" t="s">
        <v>23</v>
      </c>
      <c r="G928" t="s">
        <v>29</v>
      </c>
      <c r="H928" t="s">
        <v>17</v>
      </c>
      <c r="I928" t="s">
        <v>54</v>
      </c>
      <c r="J928" t="s">
        <v>44</v>
      </c>
      <c r="M928" t="s">
        <v>20</v>
      </c>
      <c r="N928" s="1">
        <v>44933.502083333333</v>
      </c>
    </row>
    <row r="929" spans="1:14" x14ac:dyDescent="0.2">
      <c r="A929">
        <v>962</v>
      </c>
      <c r="B929" t="s">
        <v>113</v>
      </c>
      <c r="C929" t="s">
        <v>114</v>
      </c>
      <c r="D929">
        <v>3</v>
      </c>
      <c r="E929" t="s">
        <v>27</v>
      </c>
      <c r="F929" t="s">
        <v>71</v>
      </c>
      <c r="G929" t="s">
        <v>48</v>
      </c>
      <c r="H929" t="s">
        <v>17</v>
      </c>
      <c r="I929" t="s">
        <v>49</v>
      </c>
      <c r="J929" t="s">
        <v>33</v>
      </c>
      <c r="M929" t="s">
        <v>20</v>
      </c>
      <c r="N929" s="1">
        <v>44935.48333333333</v>
      </c>
    </row>
    <row r="930" spans="1:14" x14ac:dyDescent="0.2">
      <c r="A930">
        <v>963</v>
      </c>
      <c r="B930" t="s">
        <v>14</v>
      </c>
      <c r="C930" t="s">
        <v>42</v>
      </c>
      <c r="D930">
        <v>1</v>
      </c>
      <c r="E930" t="s">
        <v>22</v>
      </c>
      <c r="F930" t="s">
        <v>71</v>
      </c>
      <c r="G930" t="s">
        <v>48</v>
      </c>
      <c r="H930" t="s">
        <v>35</v>
      </c>
      <c r="I930" t="s">
        <v>18</v>
      </c>
      <c r="J930" t="s">
        <v>44</v>
      </c>
      <c r="M930" t="s">
        <v>107</v>
      </c>
      <c r="N930" s="1">
        <v>44938.210416666669</v>
      </c>
    </row>
    <row r="931" spans="1:14" x14ac:dyDescent="0.2">
      <c r="A931">
        <v>964</v>
      </c>
      <c r="B931" t="s">
        <v>116</v>
      </c>
      <c r="C931" t="s">
        <v>32</v>
      </c>
      <c r="D931">
        <v>2</v>
      </c>
      <c r="E931" t="s">
        <v>22</v>
      </c>
      <c r="F931" t="s">
        <v>71</v>
      </c>
      <c r="G931" t="s">
        <v>48</v>
      </c>
      <c r="H931" t="s">
        <v>17</v>
      </c>
      <c r="I931" t="s">
        <v>49</v>
      </c>
      <c r="J931" t="s">
        <v>41</v>
      </c>
      <c r="M931" t="s">
        <v>34</v>
      </c>
      <c r="N931" s="1">
        <v>44938.460416666669</v>
      </c>
    </row>
    <row r="932" spans="1:14" x14ac:dyDescent="0.2">
      <c r="A932">
        <v>965</v>
      </c>
      <c r="B932" t="s">
        <v>14</v>
      </c>
      <c r="C932" t="s">
        <v>42</v>
      </c>
      <c r="D932">
        <v>1</v>
      </c>
      <c r="E932" t="s">
        <v>27</v>
      </c>
      <c r="F932" t="s">
        <v>38</v>
      </c>
      <c r="G932" t="s">
        <v>29</v>
      </c>
      <c r="H932" t="s">
        <v>17</v>
      </c>
      <c r="I932" t="s">
        <v>49</v>
      </c>
      <c r="J932" t="s">
        <v>41</v>
      </c>
      <c r="M932" t="s">
        <v>52</v>
      </c>
      <c r="N932" s="1">
        <v>44938.894444444442</v>
      </c>
    </row>
    <row r="933" spans="1:14" x14ac:dyDescent="0.2">
      <c r="A933">
        <v>966</v>
      </c>
      <c r="B933" t="s">
        <v>14</v>
      </c>
      <c r="C933" t="s">
        <v>42</v>
      </c>
      <c r="D933">
        <v>1</v>
      </c>
      <c r="E933" t="s">
        <v>16</v>
      </c>
      <c r="F933" t="s">
        <v>23</v>
      </c>
      <c r="G933" t="s">
        <v>39</v>
      </c>
      <c r="H933" t="s">
        <v>35</v>
      </c>
      <c r="I933" t="s">
        <v>18</v>
      </c>
      <c r="J933" t="s">
        <v>44</v>
      </c>
      <c r="M933" t="s">
        <v>65</v>
      </c>
      <c r="N933" s="1">
        <v>44938.993750000001</v>
      </c>
    </row>
    <row r="934" spans="1:14" x14ac:dyDescent="0.2">
      <c r="A934">
        <v>967</v>
      </c>
      <c r="B934" t="s">
        <v>116</v>
      </c>
      <c r="C934" t="s">
        <v>32</v>
      </c>
      <c r="D934">
        <v>1</v>
      </c>
      <c r="E934" t="s">
        <v>22</v>
      </c>
      <c r="F934" t="s">
        <v>38</v>
      </c>
      <c r="G934" t="s">
        <v>46</v>
      </c>
      <c r="H934" t="s">
        <v>17</v>
      </c>
      <c r="I934" t="s">
        <v>18</v>
      </c>
      <c r="J934" t="s">
        <v>33</v>
      </c>
      <c r="M934" t="s">
        <v>65</v>
      </c>
      <c r="N934" s="1">
        <v>44939.332638888889</v>
      </c>
    </row>
    <row r="935" spans="1:14" x14ac:dyDescent="0.2">
      <c r="A935">
        <v>968</v>
      </c>
      <c r="B935" t="s">
        <v>116</v>
      </c>
      <c r="C935" t="s">
        <v>32</v>
      </c>
      <c r="D935">
        <v>1</v>
      </c>
      <c r="E935" t="s">
        <v>16</v>
      </c>
      <c r="F935" t="s">
        <v>23</v>
      </c>
      <c r="G935" t="s">
        <v>39</v>
      </c>
      <c r="H935" t="s">
        <v>17</v>
      </c>
      <c r="I935" t="s">
        <v>18</v>
      </c>
      <c r="J935" t="s">
        <v>41</v>
      </c>
      <c r="M935" t="s">
        <v>20</v>
      </c>
      <c r="N935" s="1">
        <v>44940.473611111112</v>
      </c>
    </row>
    <row r="936" spans="1:14" x14ac:dyDescent="0.2">
      <c r="A936">
        <v>969</v>
      </c>
      <c r="B936" t="s">
        <v>116</v>
      </c>
      <c r="C936" t="s">
        <v>32</v>
      </c>
      <c r="D936">
        <v>0</v>
      </c>
      <c r="E936" t="s">
        <v>27</v>
      </c>
      <c r="F936" t="s">
        <v>38</v>
      </c>
      <c r="G936" t="s">
        <v>46</v>
      </c>
      <c r="H936" t="s">
        <v>25</v>
      </c>
      <c r="I936" t="s">
        <v>36</v>
      </c>
      <c r="J936" t="s">
        <v>59</v>
      </c>
      <c r="M936" t="s">
        <v>20</v>
      </c>
      <c r="N936" s="1">
        <v>44940.488194444442</v>
      </c>
    </row>
    <row r="937" spans="1:14" x14ac:dyDescent="0.2">
      <c r="A937">
        <v>977</v>
      </c>
      <c r="B937" t="s">
        <v>116</v>
      </c>
      <c r="C937" t="s">
        <v>32</v>
      </c>
      <c r="D937">
        <v>3</v>
      </c>
      <c r="E937" t="s">
        <v>22</v>
      </c>
      <c r="F937" t="s">
        <v>71</v>
      </c>
      <c r="G937" t="s">
        <v>48</v>
      </c>
      <c r="H937" t="s">
        <v>17</v>
      </c>
      <c r="I937" t="s">
        <v>30</v>
      </c>
      <c r="J937" t="s">
        <v>19</v>
      </c>
      <c r="M937" t="s">
        <v>86</v>
      </c>
      <c r="N937" s="1">
        <v>44943.481249999997</v>
      </c>
    </row>
    <row r="938" spans="1:14" x14ac:dyDescent="0.2">
      <c r="A938">
        <v>978</v>
      </c>
      <c r="B938" t="s">
        <v>14</v>
      </c>
      <c r="C938" t="s">
        <v>15</v>
      </c>
      <c r="D938">
        <v>0</v>
      </c>
      <c r="E938" t="s">
        <v>22</v>
      </c>
      <c r="F938" t="s">
        <v>23</v>
      </c>
      <c r="G938" t="s">
        <v>43</v>
      </c>
      <c r="H938" t="s">
        <v>17</v>
      </c>
      <c r="I938" t="s">
        <v>54</v>
      </c>
      <c r="J938" t="s">
        <v>37</v>
      </c>
      <c r="M938" t="s">
        <v>52</v>
      </c>
      <c r="N938" s="1">
        <v>44944.640972222223</v>
      </c>
    </row>
    <row r="939" spans="1:14" x14ac:dyDescent="0.2">
      <c r="A939">
        <v>979</v>
      </c>
      <c r="B939" t="s">
        <v>14</v>
      </c>
      <c r="C939" t="s">
        <v>42</v>
      </c>
      <c r="D939">
        <v>2</v>
      </c>
      <c r="E939" t="s">
        <v>27</v>
      </c>
      <c r="F939" t="s">
        <v>23</v>
      </c>
      <c r="G939" t="s">
        <v>29</v>
      </c>
      <c r="H939" t="s">
        <v>25</v>
      </c>
      <c r="I939" t="s">
        <v>54</v>
      </c>
      <c r="J939" t="s">
        <v>19</v>
      </c>
      <c r="M939" t="s">
        <v>20</v>
      </c>
      <c r="N939" s="1">
        <v>44944.859027777777</v>
      </c>
    </row>
    <row r="940" spans="1:14" x14ac:dyDescent="0.2">
      <c r="A940">
        <v>980</v>
      </c>
      <c r="B940" t="s">
        <v>14</v>
      </c>
      <c r="C940" t="s">
        <v>42</v>
      </c>
      <c r="D940">
        <v>4</v>
      </c>
      <c r="E940" t="s">
        <v>27</v>
      </c>
      <c r="F940" t="s">
        <v>23</v>
      </c>
      <c r="G940" t="s">
        <v>24</v>
      </c>
      <c r="H940" t="s">
        <v>17</v>
      </c>
      <c r="I940" t="s">
        <v>54</v>
      </c>
      <c r="J940" t="s">
        <v>59</v>
      </c>
      <c r="M940" t="s">
        <v>20</v>
      </c>
      <c r="N940" s="1">
        <v>44944.929166666669</v>
      </c>
    </row>
    <row r="941" spans="1:14" x14ac:dyDescent="0.2">
      <c r="A941">
        <v>985</v>
      </c>
      <c r="B941" t="s">
        <v>116</v>
      </c>
      <c r="C941" t="s">
        <v>32</v>
      </c>
      <c r="D941">
        <v>2</v>
      </c>
      <c r="E941" t="s">
        <v>27</v>
      </c>
      <c r="F941" t="s">
        <v>71</v>
      </c>
      <c r="G941" t="s">
        <v>48</v>
      </c>
      <c r="H941" t="s">
        <v>40</v>
      </c>
      <c r="I941" t="s">
        <v>36</v>
      </c>
      <c r="J941" t="s">
        <v>37</v>
      </c>
      <c r="M941" t="s">
        <v>20</v>
      </c>
      <c r="N941" s="1">
        <v>44948.784722222219</v>
      </c>
    </row>
    <row r="942" spans="1:14" x14ac:dyDescent="0.2">
      <c r="A942">
        <v>986</v>
      </c>
      <c r="B942" t="s">
        <v>14</v>
      </c>
      <c r="C942" t="s">
        <v>42</v>
      </c>
      <c r="D942">
        <v>3</v>
      </c>
      <c r="E942" t="s">
        <v>16</v>
      </c>
      <c r="F942" t="s">
        <v>71</v>
      </c>
      <c r="G942" t="s">
        <v>46</v>
      </c>
      <c r="H942" t="s">
        <v>25</v>
      </c>
      <c r="I942" t="s">
        <v>36</v>
      </c>
      <c r="J942" t="s">
        <v>44</v>
      </c>
      <c r="M942" t="s">
        <v>109</v>
      </c>
      <c r="N942" s="1">
        <v>44949.702777777777</v>
      </c>
    </row>
    <row r="943" spans="1:14" x14ac:dyDescent="0.2">
      <c r="A943">
        <v>987</v>
      </c>
      <c r="B943" t="s">
        <v>14</v>
      </c>
      <c r="C943" t="s">
        <v>42</v>
      </c>
      <c r="D943">
        <v>1</v>
      </c>
      <c r="E943" t="s">
        <v>22</v>
      </c>
      <c r="F943" t="s">
        <v>71</v>
      </c>
      <c r="G943" t="s">
        <v>48</v>
      </c>
      <c r="H943" t="s">
        <v>17</v>
      </c>
      <c r="I943" t="s">
        <v>49</v>
      </c>
      <c r="J943" t="s">
        <v>19</v>
      </c>
      <c r="M943" t="s">
        <v>52</v>
      </c>
      <c r="N943" s="1">
        <v>44950.433333333334</v>
      </c>
    </row>
    <row r="944" spans="1:14" x14ac:dyDescent="0.2">
      <c r="A944">
        <v>988</v>
      </c>
      <c r="B944" t="s">
        <v>14</v>
      </c>
      <c r="C944" t="s">
        <v>42</v>
      </c>
      <c r="D944">
        <v>3</v>
      </c>
      <c r="E944" t="s">
        <v>22</v>
      </c>
      <c r="F944" t="s">
        <v>71</v>
      </c>
      <c r="G944" t="s">
        <v>48</v>
      </c>
      <c r="H944" t="s">
        <v>17</v>
      </c>
      <c r="I944" t="s">
        <v>54</v>
      </c>
      <c r="J944" t="s">
        <v>44</v>
      </c>
      <c r="M944" t="s">
        <v>20</v>
      </c>
      <c r="N944" s="1">
        <v>44950.493750000001</v>
      </c>
    </row>
    <row r="945" spans="1:14" x14ac:dyDescent="0.2">
      <c r="A945">
        <v>989</v>
      </c>
      <c r="B945" t="s">
        <v>14</v>
      </c>
      <c r="C945" t="s">
        <v>15</v>
      </c>
      <c r="D945">
        <v>0</v>
      </c>
      <c r="E945" t="s">
        <v>22</v>
      </c>
      <c r="F945" t="s">
        <v>28</v>
      </c>
      <c r="G945" t="s">
        <v>43</v>
      </c>
      <c r="H945" t="s">
        <v>25</v>
      </c>
      <c r="I945" t="s">
        <v>54</v>
      </c>
      <c r="J945" t="s">
        <v>19</v>
      </c>
      <c r="K945" t="s">
        <v>62</v>
      </c>
      <c r="M945" t="s">
        <v>20</v>
      </c>
      <c r="N945" s="1">
        <v>44951.42291666667</v>
      </c>
    </row>
    <row r="946" spans="1:14" x14ac:dyDescent="0.2">
      <c r="A946">
        <v>991</v>
      </c>
      <c r="B946" t="s">
        <v>116</v>
      </c>
      <c r="C946" t="s">
        <v>32</v>
      </c>
      <c r="D946">
        <v>1</v>
      </c>
      <c r="E946" t="s">
        <v>22</v>
      </c>
      <c r="F946" t="s">
        <v>38</v>
      </c>
      <c r="G946" t="s">
        <v>29</v>
      </c>
      <c r="H946" t="s">
        <v>17</v>
      </c>
      <c r="I946" t="s">
        <v>49</v>
      </c>
      <c r="J946" t="s">
        <v>19</v>
      </c>
      <c r="M946" t="s">
        <v>20</v>
      </c>
      <c r="N946" s="1">
        <v>44952.730555555558</v>
      </c>
    </row>
    <row r="947" spans="1:14" x14ac:dyDescent="0.2">
      <c r="A947">
        <v>992</v>
      </c>
      <c r="B947" t="s">
        <v>14</v>
      </c>
      <c r="C947" t="s">
        <v>42</v>
      </c>
      <c r="D947">
        <v>5</v>
      </c>
      <c r="E947" t="s">
        <v>27</v>
      </c>
      <c r="F947" t="s">
        <v>23</v>
      </c>
      <c r="G947" t="s">
        <v>24</v>
      </c>
      <c r="H947" t="s">
        <v>17</v>
      </c>
      <c r="I947" t="s">
        <v>54</v>
      </c>
      <c r="J947" t="s">
        <v>19</v>
      </c>
      <c r="M947" t="s">
        <v>34</v>
      </c>
      <c r="N947" s="1">
        <v>44953.484027777777</v>
      </c>
    </row>
    <row r="948" spans="1:14" x14ac:dyDescent="0.2">
      <c r="A948">
        <v>994</v>
      </c>
      <c r="B948" t="s">
        <v>116</v>
      </c>
      <c r="C948" t="s">
        <v>32</v>
      </c>
      <c r="D948">
        <v>2</v>
      </c>
      <c r="E948" t="s">
        <v>22</v>
      </c>
      <c r="F948" t="s">
        <v>28</v>
      </c>
      <c r="G948" t="s">
        <v>43</v>
      </c>
      <c r="H948" t="s">
        <v>17</v>
      </c>
      <c r="I948" t="s">
        <v>18</v>
      </c>
      <c r="J948" t="s">
        <v>44</v>
      </c>
      <c r="M948" t="s">
        <v>34</v>
      </c>
      <c r="N948" s="1">
        <v>44954.609722222223</v>
      </c>
    </row>
    <row r="949" spans="1:14" x14ac:dyDescent="0.2">
      <c r="A949">
        <v>995</v>
      </c>
      <c r="B949" t="s">
        <v>14</v>
      </c>
      <c r="C949" t="s">
        <v>15</v>
      </c>
      <c r="D949">
        <v>2</v>
      </c>
      <c r="E949" t="s">
        <v>27</v>
      </c>
      <c r="F949" t="s">
        <v>71</v>
      </c>
      <c r="G949" t="s">
        <v>48</v>
      </c>
      <c r="H949" t="s">
        <v>17</v>
      </c>
      <c r="I949" t="s">
        <v>36</v>
      </c>
      <c r="J949" t="s">
        <v>19</v>
      </c>
      <c r="M949" t="s">
        <v>20</v>
      </c>
      <c r="N949" s="1">
        <v>44954.840277777781</v>
      </c>
    </row>
    <row r="950" spans="1:14" x14ac:dyDescent="0.2">
      <c r="A950">
        <v>996</v>
      </c>
      <c r="B950" t="s">
        <v>14</v>
      </c>
      <c r="C950" t="s">
        <v>42</v>
      </c>
      <c r="D950">
        <v>2</v>
      </c>
      <c r="E950" t="s">
        <v>27</v>
      </c>
      <c r="F950" t="s">
        <v>38</v>
      </c>
      <c r="G950" t="s">
        <v>24</v>
      </c>
      <c r="H950" t="s">
        <v>17</v>
      </c>
      <c r="I950" t="s">
        <v>18</v>
      </c>
      <c r="J950" t="s">
        <v>59</v>
      </c>
      <c r="M950" t="s">
        <v>34</v>
      </c>
      <c r="N950" s="1">
        <v>44954.916666666664</v>
      </c>
    </row>
    <row r="951" spans="1:14" x14ac:dyDescent="0.2">
      <c r="A951">
        <v>997</v>
      </c>
      <c r="B951" t="s">
        <v>116</v>
      </c>
      <c r="C951" t="s">
        <v>32</v>
      </c>
      <c r="D951">
        <v>2</v>
      </c>
      <c r="E951" t="s">
        <v>27</v>
      </c>
      <c r="F951" t="s">
        <v>23</v>
      </c>
      <c r="G951" t="s">
        <v>39</v>
      </c>
      <c r="H951" t="s">
        <v>17</v>
      </c>
      <c r="I951" t="s">
        <v>49</v>
      </c>
      <c r="J951" t="s">
        <v>44</v>
      </c>
      <c r="M951" t="s">
        <v>34</v>
      </c>
      <c r="N951" s="1">
        <v>44956.575694444444</v>
      </c>
    </row>
    <row r="952" spans="1:14" x14ac:dyDescent="0.2">
      <c r="A952">
        <v>998</v>
      </c>
      <c r="B952" t="s">
        <v>14</v>
      </c>
      <c r="C952" t="s">
        <v>42</v>
      </c>
      <c r="D952">
        <v>2</v>
      </c>
      <c r="E952" t="s">
        <v>27</v>
      </c>
      <c r="F952" t="s">
        <v>71</v>
      </c>
      <c r="G952" t="s">
        <v>48</v>
      </c>
      <c r="H952" t="s">
        <v>17</v>
      </c>
      <c r="I952" t="s">
        <v>54</v>
      </c>
      <c r="J952" t="s">
        <v>37</v>
      </c>
      <c r="M952" t="s">
        <v>61</v>
      </c>
      <c r="N952" s="1">
        <v>44957.127083333333</v>
      </c>
    </row>
    <row r="953" spans="1:14" x14ac:dyDescent="0.2">
      <c r="A953">
        <v>999</v>
      </c>
      <c r="B953" t="s">
        <v>14</v>
      </c>
      <c r="C953" t="s">
        <v>42</v>
      </c>
      <c r="D953">
        <v>2</v>
      </c>
      <c r="E953" t="s">
        <v>16</v>
      </c>
      <c r="F953" t="s">
        <v>23</v>
      </c>
      <c r="G953" t="s">
        <v>29</v>
      </c>
      <c r="H953" t="s">
        <v>25</v>
      </c>
      <c r="I953" t="s">
        <v>50</v>
      </c>
      <c r="J953" t="s">
        <v>37</v>
      </c>
      <c r="M953" t="s">
        <v>61</v>
      </c>
      <c r="N953" s="1">
        <v>44957.424305555556</v>
      </c>
    </row>
    <row r="954" spans="1:14" x14ac:dyDescent="0.2">
      <c r="A954">
        <v>1000</v>
      </c>
      <c r="B954" t="s">
        <v>14</v>
      </c>
      <c r="C954" t="s">
        <v>42</v>
      </c>
      <c r="D954">
        <v>2</v>
      </c>
      <c r="E954" t="s">
        <v>22</v>
      </c>
      <c r="F954" t="s">
        <v>28</v>
      </c>
      <c r="G954" t="s">
        <v>43</v>
      </c>
      <c r="H954" t="s">
        <v>17</v>
      </c>
      <c r="I954" t="s">
        <v>30</v>
      </c>
      <c r="J954" t="s">
        <v>44</v>
      </c>
      <c r="M954" t="s">
        <v>20</v>
      </c>
      <c r="N954" s="1">
        <v>44958.672222222223</v>
      </c>
    </row>
    <row r="955" spans="1:14" x14ac:dyDescent="0.2">
      <c r="A955">
        <v>1001</v>
      </c>
      <c r="B955" t="s">
        <v>14</v>
      </c>
      <c r="C955" t="s">
        <v>42</v>
      </c>
      <c r="D955">
        <v>2</v>
      </c>
      <c r="E955" t="s">
        <v>27</v>
      </c>
      <c r="F955" t="s">
        <v>23</v>
      </c>
      <c r="G955" t="s">
        <v>55</v>
      </c>
      <c r="H955" t="s">
        <v>17</v>
      </c>
      <c r="I955" t="s">
        <v>58</v>
      </c>
      <c r="J955" t="s">
        <v>41</v>
      </c>
      <c r="M955" t="s">
        <v>20</v>
      </c>
      <c r="N955" s="1">
        <v>44959.668749999997</v>
      </c>
    </row>
    <row r="956" spans="1:14" x14ac:dyDescent="0.2">
      <c r="A956">
        <v>1002</v>
      </c>
      <c r="B956" t="s">
        <v>14</v>
      </c>
      <c r="C956" t="s">
        <v>42</v>
      </c>
      <c r="D956">
        <v>1</v>
      </c>
      <c r="E956" t="s">
        <v>22</v>
      </c>
      <c r="F956" t="s">
        <v>71</v>
      </c>
      <c r="G956" t="s">
        <v>48</v>
      </c>
      <c r="H956" t="s">
        <v>17</v>
      </c>
      <c r="I956" t="s">
        <v>18</v>
      </c>
      <c r="J956" t="s">
        <v>19</v>
      </c>
      <c r="M956" t="s">
        <v>20</v>
      </c>
      <c r="N956" s="1">
        <v>44961.547222222223</v>
      </c>
    </row>
    <row r="957" spans="1:14" x14ac:dyDescent="0.2">
      <c r="A957">
        <v>1003</v>
      </c>
      <c r="B957" t="s">
        <v>14</v>
      </c>
      <c r="C957" t="s">
        <v>42</v>
      </c>
      <c r="D957">
        <v>3</v>
      </c>
      <c r="E957" t="s">
        <v>27</v>
      </c>
      <c r="F957" t="s">
        <v>71</v>
      </c>
      <c r="G957" t="s">
        <v>48</v>
      </c>
      <c r="H957" t="s">
        <v>40</v>
      </c>
      <c r="I957" t="s">
        <v>30</v>
      </c>
      <c r="J957" t="s">
        <v>19</v>
      </c>
      <c r="M957" t="s">
        <v>20</v>
      </c>
      <c r="N957" s="1">
        <v>44963.520833333336</v>
      </c>
    </row>
    <row r="958" spans="1:14" x14ac:dyDescent="0.2">
      <c r="A958">
        <v>1004</v>
      </c>
      <c r="B958" t="s">
        <v>14</v>
      </c>
      <c r="C958" t="s">
        <v>42</v>
      </c>
      <c r="D958">
        <v>2</v>
      </c>
      <c r="E958" t="s">
        <v>16</v>
      </c>
      <c r="F958" t="s">
        <v>71</v>
      </c>
      <c r="G958" t="s">
        <v>48</v>
      </c>
      <c r="H958" t="s">
        <v>76</v>
      </c>
      <c r="I958" t="s">
        <v>36</v>
      </c>
      <c r="J958" t="s">
        <v>44</v>
      </c>
      <c r="M958" t="s">
        <v>52</v>
      </c>
      <c r="N958" s="1">
        <v>44965.79583333333</v>
      </c>
    </row>
    <row r="959" spans="1:14" x14ac:dyDescent="0.2">
      <c r="A959">
        <v>1005</v>
      </c>
      <c r="B959" t="s">
        <v>14</v>
      </c>
      <c r="C959" t="s">
        <v>42</v>
      </c>
      <c r="D959">
        <v>1</v>
      </c>
      <c r="E959" t="s">
        <v>27</v>
      </c>
      <c r="F959" t="s">
        <v>23</v>
      </c>
      <c r="G959" t="s">
        <v>24</v>
      </c>
      <c r="H959" t="s">
        <v>17</v>
      </c>
      <c r="I959" t="s">
        <v>18</v>
      </c>
      <c r="J959" t="s">
        <v>37</v>
      </c>
      <c r="M959" t="s">
        <v>20</v>
      </c>
      <c r="N959" s="1">
        <v>44966.382638888892</v>
      </c>
    </row>
    <row r="960" spans="1:14" x14ac:dyDescent="0.2">
      <c r="A960">
        <v>1006</v>
      </c>
      <c r="B960" t="s">
        <v>14</v>
      </c>
      <c r="C960" t="s">
        <v>42</v>
      </c>
      <c r="D960">
        <v>0</v>
      </c>
      <c r="E960" t="s">
        <v>27</v>
      </c>
      <c r="F960" t="s">
        <v>23</v>
      </c>
      <c r="G960" t="s">
        <v>29</v>
      </c>
      <c r="H960" t="s">
        <v>35</v>
      </c>
      <c r="I960" t="s">
        <v>50</v>
      </c>
      <c r="J960" t="s">
        <v>37</v>
      </c>
      <c r="K960" t="s">
        <v>62</v>
      </c>
      <c r="L960" t="s">
        <v>62</v>
      </c>
      <c r="M960" t="s">
        <v>20</v>
      </c>
      <c r="N960" s="1">
        <v>44966.725694444445</v>
      </c>
    </row>
    <row r="961" spans="1:14" x14ac:dyDescent="0.2">
      <c r="A961">
        <v>1007</v>
      </c>
      <c r="B961" t="s">
        <v>14</v>
      </c>
      <c r="C961" t="s">
        <v>15</v>
      </c>
      <c r="D961">
        <v>4</v>
      </c>
      <c r="E961" t="s">
        <v>27</v>
      </c>
      <c r="F961" t="s">
        <v>71</v>
      </c>
      <c r="G961" t="s">
        <v>48</v>
      </c>
      <c r="H961" t="s">
        <v>83</v>
      </c>
      <c r="I961" t="s">
        <v>54</v>
      </c>
      <c r="J961" t="s">
        <v>19</v>
      </c>
      <c r="M961" t="s">
        <v>20</v>
      </c>
      <c r="N961" s="1">
        <v>44966.945833333331</v>
      </c>
    </row>
    <row r="962" spans="1:14" x14ac:dyDescent="0.2">
      <c r="A962">
        <v>1008</v>
      </c>
      <c r="B962" t="s">
        <v>14</v>
      </c>
      <c r="C962" t="s">
        <v>42</v>
      </c>
      <c r="D962">
        <v>3</v>
      </c>
      <c r="E962" t="s">
        <v>27</v>
      </c>
      <c r="F962" t="s">
        <v>71</v>
      </c>
      <c r="G962" t="s">
        <v>48</v>
      </c>
      <c r="H962" t="s">
        <v>76</v>
      </c>
      <c r="I962" t="s">
        <v>36</v>
      </c>
      <c r="J962" t="s">
        <v>59</v>
      </c>
      <c r="M962" t="s">
        <v>20</v>
      </c>
      <c r="N962" s="1">
        <v>44967.8125</v>
      </c>
    </row>
    <row r="963" spans="1:14" x14ac:dyDescent="0.2">
      <c r="A963">
        <v>1009</v>
      </c>
      <c r="B963" t="s">
        <v>116</v>
      </c>
      <c r="C963" t="s">
        <v>32</v>
      </c>
      <c r="D963">
        <v>1</v>
      </c>
      <c r="E963" t="s">
        <v>27</v>
      </c>
      <c r="F963" t="s">
        <v>71</v>
      </c>
      <c r="G963" t="s">
        <v>48</v>
      </c>
      <c r="H963" t="s">
        <v>25</v>
      </c>
      <c r="I963" t="s">
        <v>54</v>
      </c>
      <c r="J963" t="s">
        <v>19</v>
      </c>
      <c r="M963" t="s">
        <v>34</v>
      </c>
      <c r="N963" s="1">
        <v>44969.148611111108</v>
      </c>
    </row>
    <row r="964" spans="1:14" x14ac:dyDescent="0.2">
      <c r="A964">
        <v>1010</v>
      </c>
      <c r="B964" t="s">
        <v>14</v>
      </c>
      <c r="C964" t="s">
        <v>42</v>
      </c>
      <c r="D964">
        <v>1</v>
      </c>
      <c r="E964" t="s">
        <v>16</v>
      </c>
      <c r="F964" t="s">
        <v>71</v>
      </c>
      <c r="G964" t="s">
        <v>48</v>
      </c>
      <c r="H964" t="s">
        <v>76</v>
      </c>
      <c r="I964" t="s">
        <v>36</v>
      </c>
      <c r="J964" t="s">
        <v>19</v>
      </c>
      <c r="M964" t="s">
        <v>34</v>
      </c>
      <c r="N964" s="1">
        <v>44969.793055555558</v>
      </c>
    </row>
    <row r="965" spans="1:14" x14ac:dyDescent="0.2">
      <c r="A965">
        <v>1011</v>
      </c>
      <c r="B965" t="s">
        <v>14</v>
      </c>
      <c r="C965" t="s">
        <v>42</v>
      </c>
      <c r="D965">
        <v>0</v>
      </c>
      <c r="E965" t="s">
        <v>27</v>
      </c>
      <c r="F965" t="s">
        <v>28</v>
      </c>
      <c r="G965" t="s">
        <v>46</v>
      </c>
      <c r="H965" t="s">
        <v>25</v>
      </c>
      <c r="I965" t="s">
        <v>36</v>
      </c>
      <c r="J965" t="s">
        <v>19</v>
      </c>
      <c r="M965" t="s">
        <v>20</v>
      </c>
      <c r="N965" s="1">
        <v>44970.268055555556</v>
      </c>
    </row>
    <row r="966" spans="1:14" x14ac:dyDescent="0.2">
      <c r="A966">
        <v>1012</v>
      </c>
      <c r="B966" t="s">
        <v>116</v>
      </c>
      <c r="C966" t="s">
        <v>32</v>
      </c>
      <c r="D966">
        <v>2</v>
      </c>
      <c r="E966" t="s">
        <v>16</v>
      </c>
      <c r="F966" t="s">
        <v>23</v>
      </c>
      <c r="G966" t="s">
        <v>43</v>
      </c>
      <c r="H966" t="s">
        <v>76</v>
      </c>
      <c r="I966" t="s">
        <v>54</v>
      </c>
      <c r="J966" t="s">
        <v>41</v>
      </c>
      <c r="M966" t="s">
        <v>64</v>
      </c>
      <c r="N966" s="1">
        <v>44971.379166666666</v>
      </c>
    </row>
    <row r="967" spans="1:14" x14ac:dyDescent="0.2">
      <c r="A967">
        <v>1013</v>
      </c>
      <c r="B967" t="s">
        <v>14</v>
      </c>
      <c r="C967" t="s">
        <v>42</v>
      </c>
      <c r="D967">
        <v>1</v>
      </c>
      <c r="E967" t="s">
        <v>27</v>
      </c>
      <c r="F967" t="s">
        <v>71</v>
      </c>
      <c r="G967" t="s">
        <v>48</v>
      </c>
      <c r="H967" t="s">
        <v>17</v>
      </c>
      <c r="I967" t="s">
        <v>49</v>
      </c>
      <c r="J967" t="s">
        <v>41</v>
      </c>
      <c r="M967" t="s">
        <v>52</v>
      </c>
      <c r="N967" s="1">
        <v>44973.272916666669</v>
      </c>
    </row>
    <row r="968" spans="1:14" x14ac:dyDescent="0.2">
      <c r="A968">
        <v>1014</v>
      </c>
      <c r="B968" t="s">
        <v>116</v>
      </c>
      <c r="C968" t="s">
        <v>32</v>
      </c>
      <c r="D968">
        <v>4</v>
      </c>
      <c r="E968" t="s">
        <v>27</v>
      </c>
      <c r="F968" t="s">
        <v>71</v>
      </c>
      <c r="G968" t="s">
        <v>48</v>
      </c>
      <c r="H968" t="s">
        <v>17</v>
      </c>
      <c r="I968" t="s">
        <v>36</v>
      </c>
      <c r="J968" t="s">
        <v>41</v>
      </c>
      <c r="M968" t="s">
        <v>20</v>
      </c>
      <c r="N968" s="1">
        <v>44973.536805555559</v>
      </c>
    </row>
    <row r="969" spans="1:14" x14ac:dyDescent="0.2">
      <c r="A969">
        <v>1015</v>
      </c>
      <c r="B969" t="s">
        <v>14</v>
      </c>
      <c r="C969" t="s">
        <v>42</v>
      </c>
      <c r="D969">
        <v>1</v>
      </c>
      <c r="E969" t="s">
        <v>22</v>
      </c>
      <c r="F969" t="s">
        <v>71</v>
      </c>
      <c r="G969" t="s">
        <v>48</v>
      </c>
      <c r="H969" t="s">
        <v>17</v>
      </c>
      <c r="I969" t="s">
        <v>18</v>
      </c>
      <c r="J969" t="s">
        <v>19</v>
      </c>
      <c r="M969" t="s">
        <v>20</v>
      </c>
      <c r="N969" s="1">
        <v>44976.570833333331</v>
      </c>
    </row>
    <row r="970" spans="1:14" x14ac:dyDescent="0.2">
      <c r="A970">
        <v>1016</v>
      </c>
      <c r="B970" t="s">
        <v>14</v>
      </c>
      <c r="C970" t="s">
        <v>42</v>
      </c>
      <c r="D970">
        <v>0</v>
      </c>
      <c r="E970" t="s">
        <v>27</v>
      </c>
      <c r="F970" t="s">
        <v>23</v>
      </c>
      <c r="G970" t="s">
        <v>24</v>
      </c>
      <c r="H970" t="s">
        <v>25</v>
      </c>
      <c r="I970" t="s">
        <v>26</v>
      </c>
      <c r="J970" t="s">
        <v>19</v>
      </c>
      <c r="M970" t="s">
        <v>20</v>
      </c>
      <c r="N970" s="1">
        <v>44978.643055555556</v>
      </c>
    </row>
    <row r="971" spans="1:14" x14ac:dyDescent="0.2">
      <c r="A971">
        <v>1017</v>
      </c>
      <c r="B971" t="s">
        <v>116</v>
      </c>
      <c r="C971" t="s">
        <v>32</v>
      </c>
      <c r="D971">
        <v>2</v>
      </c>
      <c r="E971" t="s">
        <v>16</v>
      </c>
      <c r="F971" t="s">
        <v>71</v>
      </c>
      <c r="G971" t="s">
        <v>48</v>
      </c>
      <c r="H971" t="s">
        <v>17</v>
      </c>
      <c r="I971" t="s">
        <v>50</v>
      </c>
      <c r="J971" t="s">
        <v>19</v>
      </c>
      <c r="M971" t="s">
        <v>61</v>
      </c>
      <c r="N971" s="1">
        <v>44980.624305555553</v>
      </c>
    </row>
    <row r="972" spans="1:14" x14ac:dyDescent="0.2">
      <c r="A972">
        <v>1018</v>
      </c>
      <c r="B972" t="s">
        <v>116</v>
      </c>
      <c r="C972" t="s">
        <v>32</v>
      </c>
      <c r="D972">
        <v>0</v>
      </c>
      <c r="E972" t="s">
        <v>27</v>
      </c>
      <c r="F972" t="s">
        <v>28</v>
      </c>
      <c r="G972" t="s">
        <v>29</v>
      </c>
      <c r="H972" t="s">
        <v>25</v>
      </c>
      <c r="I972" t="s">
        <v>49</v>
      </c>
      <c r="J972" t="s">
        <v>44</v>
      </c>
      <c r="K972" t="s">
        <v>62</v>
      </c>
      <c r="M972" t="s">
        <v>20</v>
      </c>
      <c r="N972" s="1">
        <v>44981.5625</v>
      </c>
    </row>
    <row r="973" spans="1:14" x14ac:dyDescent="0.2">
      <c r="A973">
        <v>1019</v>
      </c>
      <c r="B973" t="s">
        <v>14</v>
      </c>
      <c r="C973" t="s">
        <v>15</v>
      </c>
      <c r="D973">
        <v>1</v>
      </c>
      <c r="E973" t="s">
        <v>27</v>
      </c>
      <c r="F973" t="s">
        <v>38</v>
      </c>
      <c r="G973" t="s">
        <v>46</v>
      </c>
      <c r="H973" t="s">
        <v>17</v>
      </c>
      <c r="I973" t="s">
        <v>36</v>
      </c>
      <c r="J973" t="s">
        <v>44</v>
      </c>
      <c r="M973" t="s">
        <v>20</v>
      </c>
      <c r="N973" s="1">
        <v>44981.749305555553</v>
      </c>
    </row>
    <row r="974" spans="1:14" x14ac:dyDescent="0.2">
      <c r="A974">
        <v>1020</v>
      </c>
      <c r="B974" t="s">
        <v>14</v>
      </c>
      <c r="C974" t="s">
        <v>42</v>
      </c>
      <c r="D974">
        <v>1</v>
      </c>
      <c r="E974" t="s">
        <v>27</v>
      </c>
      <c r="F974" t="s">
        <v>23</v>
      </c>
      <c r="G974" t="s">
        <v>43</v>
      </c>
      <c r="H974" t="s">
        <v>76</v>
      </c>
      <c r="I974" t="s">
        <v>54</v>
      </c>
      <c r="J974" t="s">
        <v>44</v>
      </c>
      <c r="M974" t="s">
        <v>65</v>
      </c>
      <c r="N974" s="1">
        <v>44982.097916666666</v>
      </c>
    </row>
    <row r="975" spans="1:14" x14ac:dyDescent="0.2">
      <c r="A975">
        <v>1021</v>
      </c>
      <c r="B975" t="s">
        <v>116</v>
      </c>
      <c r="C975" t="s">
        <v>32</v>
      </c>
      <c r="D975">
        <v>5</v>
      </c>
      <c r="E975" t="s">
        <v>16</v>
      </c>
      <c r="F975" t="s">
        <v>23</v>
      </c>
      <c r="G975" t="s">
        <v>43</v>
      </c>
      <c r="H975" t="s">
        <v>76</v>
      </c>
      <c r="I975" t="s">
        <v>54</v>
      </c>
      <c r="J975" t="s">
        <v>44</v>
      </c>
      <c r="M975" t="s">
        <v>20</v>
      </c>
      <c r="N975" s="1">
        <v>44982.645833333336</v>
      </c>
    </row>
    <row r="976" spans="1:14" x14ac:dyDescent="0.2">
      <c r="A976">
        <v>1022</v>
      </c>
      <c r="B976" t="s">
        <v>14</v>
      </c>
      <c r="C976" t="s">
        <v>42</v>
      </c>
      <c r="D976">
        <v>2</v>
      </c>
      <c r="E976" t="s">
        <v>16</v>
      </c>
      <c r="F976" t="s">
        <v>23</v>
      </c>
      <c r="G976" t="s">
        <v>46</v>
      </c>
      <c r="H976" t="s">
        <v>17</v>
      </c>
      <c r="I976" t="s">
        <v>36</v>
      </c>
      <c r="J976" t="s">
        <v>59</v>
      </c>
      <c r="M976" t="s">
        <v>34</v>
      </c>
      <c r="N976" s="1">
        <v>44983.309027777781</v>
      </c>
    </row>
    <row r="977" spans="1:14" x14ac:dyDescent="0.2">
      <c r="A977">
        <v>1023</v>
      </c>
      <c r="B977" t="s">
        <v>14</v>
      </c>
      <c r="C977" t="s">
        <v>42</v>
      </c>
      <c r="D977">
        <v>0</v>
      </c>
      <c r="E977" t="s">
        <v>22</v>
      </c>
      <c r="F977" t="s">
        <v>23</v>
      </c>
      <c r="G977" t="s">
        <v>24</v>
      </c>
      <c r="H977" t="s">
        <v>25</v>
      </c>
      <c r="I977" t="s">
        <v>26</v>
      </c>
      <c r="J977" t="s">
        <v>37</v>
      </c>
      <c r="M977" t="s">
        <v>20</v>
      </c>
      <c r="N977" s="1">
        <v>44983.85833333333</v>
      </c>
    </row>
    <row r="978" spans="1:14" x14ac:dyDescent="0.2">
      <c r="A978">
        <v>1024</v>
      </c>
      <c r="B978" t="s">
        <v>95</v>
      </c>
      <c r="C978" t="s">
        <v>114</v>
      </c>
      <c r="D978">
        <v>3</v>
      </c>
      <c r="E978" t="s">
        <v>22</v>
      </c>
      <c r="F978" t="s">
        <v>71</v>
      </c>
      <c r="G978" t="s">
        <v>48</v>
      </c>
      <c r="H978" t="s">
        <v>17</v>
      </c>
      <c r="I978" t="s">
        <v>69</v>
      </c>
      <c r="J978" t="s">
        <v>19</v>
      </c>
      <c r="M978" t="s">
        <v>52</v>
      </c>
      <c r="N978" s="1">
        <v>44985.917361111111</v>
      </c>
    </row>
    <row r="979" spans="1:14" x14ac:dyDescent="0.2">
      <c r="A979">
        <v>1025</v>
      </c>
      <c r="B979" t="s">
        <v>14</v>
      </c>
      <c r="C979" t="s">
        <v>42</v>
      </c>
      <c r="D979">
        <v>3</v>
      </c>
      <c r="E979" t="s">
        <v>27</v>
      </c>
      <c r="F979" t="s">
        <v>71</v>
      </c>
      <c r="G979" t="s">
        <v>48</v>
      </c>
      <c r="H979" t="s">
        <v>76</v>
      </c>
      <c r="I979" t="s">
        <v>50</v>
      </c>
      <c r="J979" t="s">
        <v>44</v>
      </c>
      <c r="M979" t="s">
        <v>98</v>
      </c>
      <c r="N979" s="1">
        <v>44986.915277777778</v>
      </c>
    </row>
    <row r="980" spans="1:14" x14ac:dyDescent="0.2">
      <c r="A980">
        <v>1026</v>
      </c>
      <c r="B980" t="s">
        <v>14</v>
      </c>
      <c r="C980" t="s">
        <v>42</v>
      </c>
      <c r="D980">
        <v>2</v>
      </c>
      <c r="E980" t="s">
        <v>27</v>
      </c>
      <c r="F980" t="s">
        <v>71</v>
      </c>
      <c r="G980" t="s">
        <v>48</v>
      </c>
      <c r="H980" t="s">
        <v>17</v>
      </c>
      <c r="I980" t="s">
        <v>69</v>
      </c>
      <c r="J980" t="s">
        <v>19</v>
      </c>
      <c r="M980" t="s">
        <v>52</v>
      </c>
      <c r="N980" s="1">
        <v>44987.311805555553</v>
      </c>
    </row>
    <row r="981" spans="1:14" x14ac:dyDescent="0.2">
      <c r="A981">
        <v>1027</v>
      </c>
      <c r="B981" t="s">
        <v>116</v>
      </c>
      <c r="C981" t="s">
        <v>32</v>
      </c>
      <c r="D981">
        <v>4</v>
      </c>
      <c r="E981" t="s">
        <v>22</v>
      </c>
      <c r="F981" t="s">
        <v>23</v>
      </c>
      <c r="G981" t="s">
        <v>43</v>
      </c>
      <c r="H981" t="s">
        <v>25</v>
      </c>
      <c r="I981" t="s">
        <v>54</v>
      </c>
      <c r="J981" t="s">
        <v>44</v>
      </c>
      <c r="M981" t="s">
        <v>34</v>
      </c>
      <c r="N981" s="1">
        <v>44988.506249999999</v>
      </c>
    </row>
    <row r="982" spans="1:14" x14ac:dyDescent="0.2">
      <c r="A982">
        <v>1028</v>
      </c>
      <c r="B982" t="s">
        <v>14</v>
      </c>
      <c r="C982" t="s">
        <v>21</v>
      </c>
      <c r="D982">
        <v>5</v>
      </c>
      <c r="E982" t="s">
        <v>16</v>
      </c>
      <c r="F982" t="s">
        <v>23</v>
      </c>
      <c r="G982" t="s">
        <v>43</v>
      </c>
      <c r="H982" t="s">
        <v>76</v>
      </c>
      <c r="I982" t="s">
        <v>54</v>
      </c>
      <c r="J982" t="s">
        <v>44</v>
      </c>
      <c r="M982" t="s">
        <v>20</v>
      </c>
      <c r="N982" s="1">
        <v>44988.631249999999</v>
      </c>
    </row>
    <row r="983" spans="1:14" x14ac:dyDescent="0.2">
      <c r="A983">
        <v>1029</v>
      </c>
      <c r="B983" t="s">
        <v>14</v>
      </c>
      <c r="C983" t="s">
        <v>42</v>
      </c>
      <c r="D983">
        <v>3</v>
      </c>
      <c r="E983" t="s">
        <v>27</v>
      </c>
      <c r="F983" t="s">
        <v>71</v>
      </c>
      <c r="G983" t="s">
        <v>48</v>
      </c>
      <c r="H983" t="s">
        <v>40</v>
      </c>
      <c r="I983" t="s">
        <v>36</v>
      </c>
      <c r="J983" t="s">
        <v>19</v>
      </c>
      <c r="M983" t="s">
        <v>20</v>
      </c>
      <c r="N983" s="1">
        <v>44990.84375</v>
      </c>
    </row>
    <row r="984" spans="1:14" x14ac:dyDescent="0.2">
      <c r="A984">
        <v>1030</v>
      </c>
      <c r="B984" t="s">
        <v>14</v>
      </c>
      <c r="C984" t="s">
        <v>15</v>
      </c>
      <c r="D984">
        <v>6</v>
      </c>
      <c r="E984" t="s">
        <v>27</v>
      </c>
      <c r="F984" t="s">
        <v>23</v>
      </c>
      <c r="G984" t="s">
        <v>39</v>
      </c>
      <c r="H984" t="s">
        <v>17</v>
      </c>
      <c r="I984" t="s">
        <v>30</v>
      </c>
      <c r="J984" t="s">
        <v>33</v>
      </c>
      <c r="M984" t="s">
        <v>20</v>
      </c>
      <c r="N984" s="1">
        <v>44990.847222222219</v>
      </c>
    </row>
    <row r="985" spans="1:14" x14ac:dyDescent="0.2">
      <c r="A985">
        <v>1031</v>
      </c>
      <c r="B985" t="s">
        <v>14</v>
      </c>
      <c r="C985" t="s">
        <v>42</v>
      </c>
      <c r="D985">
        <v>3</v>
      </c>
      <c r="E985" t="s">
        <v>22</v>
      </c>
      <c r="F985" t="s">
        <v>23</v>
      </c>
      <c r="G985" t="s">
        <v>53</v>
      </c>
      <c r="H985" t="s">
        <v>25</v>
      </c>
      <c r="I985" t="s">
        <v>49</v>
      </c>
      <c r="J985" t="s">
        <v>37</v>
      </c>
      <c r="M985" t="s">
        <v>61</v>
      </c>
      <c r="N985" s="1">
        <v>44992.420138888891</v>
      </c>
    </row>
    <row r="986" spans="1:14" x14ac:dyDescent="0.2">
      <c r="A986">
        <v>1032</v>
      </c>
      <c r="B986" t="s">
        <v>14</v>
      </c>
      <c r="C986" t="s">
        <v>42</v>
      </c>
      <c r="D986">
        <v>2</v>
      </c>
      <c r="E986" t="s">
        <v>22</v>
      </c>
      <c r="F986" t="s">
        <v>71</v>
      </c>
      <c r="G986" t="s">
        <v>48</v>
      </c>
      <c r="H986" t="s">
        <v>17</v>
      </c>
      <c r="I986" t="s">
        <v>45</v>
      </c>
      <c r="J986" t="s">
        <v>41</v>
      </c>
      <c r="M986" t="s">
        <v>34</v>
      </c>
      <c r="N986" s="1">
        <v>44992.597916666666</v>
      </c>
    </row>
    <row r="987" spans="1:14" x14ac:dyDescent="0.2">
      <c r="A987">
        <v>1033</v>
      </c>
      <c r="B987" t="s">
        <v>14</v>
      </c>
      <c r="C987" t="s">
        <v>15</v>
      </c>
      <c r="D987">
        <v>0</v>
      </c>
      <c r="E987" t="s">
        <v>27</v>
      </c>
      <c r="F987" t="s">
        <v>71</v>
      </c>
      <c r="G987" t="s">
        <v>48</v>
      </c>
      <c r="H987" t="s">
        <v>17</v>
      </c>
      <c r="I987" t="s">
        <v>54</v>
      </c>
      <c r="J987" t="s">
        <v>59</v>
      </c>
      <c r="M987" t="s">
        <v>34</v>
      </c>
      <c r="N987" s="1">
        <v>44995.118750000001</v>
      </c>
    </row>
    <row r="988" spans="1:14" x14ac:dyDescent="0.2">
      <c r="A988">
        <v>1034</v>
      </c>
      <c r="B988" t="s">
        <v>113</v>
      </c>
      <c r="C988" t="s">
        <v>56</v>
      </c>
      <c r="D988">
        <v>3</v>
      </c>
      <c r="E988" t="s">
        <v>22</v>
      </c>
      <c r="F988" t="s">
        <v>38</v>
      </c>
      <c r="G988" t="s">
        <v>29</v>
      </c>
      <c r="H988" t="s">
        <v>25</v>
      </c>
      <c r="I988" t="s">
        <v>50</v>
      </c>
      <c r="J988" t="s">
        <v>37</v>
      </c>
      <c r="M988" t="s">
        <v>20</v>
      </c>
      <c r="N988" s="1">
        <v>44997.952777777777</v>
      </c>
    </row>
    <row r="989" spans="1:14" x14ac:dyDescent="0.2">
      <c r="A989">
        <v>1035</v>
      </c>
      <c r="B989" t="s">
        <v>14</v>
      </c>
      <c r="C989" t="s">
        <v>42</v>
      </c>
      <c r="D989">
        <v>1</v>
      </c>
      <c r="E989" t="s">
        <v>27</v>
      </c>
      <c r="F989" t="s">
        <v>71</v>
      </c>
      <c r="G989" t="s">
        <v>53</v>
      </c>
      <c r="H989" t="s">
        <v>76</v>
      </c>
      <c r="I989" t="s">
        <v>30</v>
      </c>
      <c r="J989" t="s">
        <v>44</v>
      </c>
      <c r="L989" t="s">
        <v>62</v>
      </c>
      <c r="M989" t="s">
        <v>20</v>
      </c>
      <c r="N989" s="1">
        <v>44999.456250000003</v>
      </c>
    </row>
    <row r="990" spans="1:14" x14ac:dyDescent="0.2">
      <c r="A990">
        <v>1036</v>
      </c>
      <c r="B990" t="s">
        <v>14</v>
      </c>
      <c r="C990" t="s">
        <v>15</v>
      </c>
      <c r="D990">
        <v>2</v>
      </c>
      <c r="E990" t="s">
        <v>22</v>
      </c>
      <c r="F990" t="s">
        <v>23</v>
      </c>
      <c r="G990" t="s">
        <v>39</v>
      </c>
      <c r="H990" t="s">
        <v>25</v>
      </c>
      <c r="I990" t="s">
        <v>18</v>
      </c>
      <c r="J990" t="s">
        <v>37</v>
      </c>
      <c r="M990" t="s">
        <v>20</v>
      </c>
      <c r="N990" s="1">
        <v>44999.459722222222</v>
      </c>
    </row>
    <row r="991" spans="1:14" x14ac:dyDescent="0.2">
      <c r="A991">
        <v>1037</v>
      </c>
      <c r="B991" t="s">
        <v>14</v>
      </c>
      <c r="C991" t="s">
        <v>42</v>
      </c>
      <c r="D991">
        <v>1</v>
      </c>
      <c r="E991" t="s">
        <v>27</v>
      </c>
      <c r="F991" t="s">
        <v>28</v>
      </c>
      <c r="G991" t="s">
        <v>24</v>
      </c>
      <c r="H991" t="s">
        <v>76</v>
      </c>
      <c r="I991" t="s">
        <v>26</v>
      </c>
      <c r="J991" t="s">
        <v>44</v>
      </c>
      <c r="M991" t="s">
        <v>20</v>
      </c>
      <c r="N991" s="1">
        <v>44999.535416666666</v>
      </c>
    </row>
    <row r="992" spans="1:14" x14ac:dyDescent="0.2">
      <c r="A992">
        <v>1038</v>
      </c>
      <c r="B992" t="s">
        <v>14</v>
      </c>
      <c r="C992" t="s">
        <v>42</v>
      </c>
      <c r="D992">
        <v>1</v>
      </c>
      <c r="E992" t="s">
        <v>22</v>
      </c>
      <c r="F992" t="s">
        <v>38</v>
      </c>
      <c r="G992" t="s">
        <v>29</v>
      </c>
      <c r="H992" t="s">
        <v>17</v>
      </c>
      <c r="I992" t="s">
        <v>58</v>
      </c>
      <c r="J992" t="s">
        <v>19</v>
      </c>
      <c r="M992" t="s">
        <v>20</v>
      </c>
      <c r="N992" s="1">
        <v>45000.365972222222</v>
      </c>
    </row>
    <row r="993" spans="1:14" x14ac:dyDescent="0.2">
      <c r="A993">
        <v>1039</v>
      </c>
      <c r="B993" t="s">
        <v>14</v>
      </c>
      <c r="C993" t="s">
        <v>42</v>
      </c>
      <c r="D993">
        <v>2</v>
      </c>
      <c r="E993" t="s">
        <v>27</v>
      </c>
      <c r="F993" t="s">
        <v>28</v>
      </c>
      <c r="G993" t="s">
        <v>24</v>
      </c>
      <c r="H993" t="s">
        <v>25</v>
      </c>
      <c r="I993" t="s">
        <v>26</v>
      </c>
      <c r="J993" t="s">
        <v>59</v>
      </c>
      <c r="M993" t="s">
        <v>20</v>
      </c>
      <c r="N993" s="1">
        <v>45002.450694444444</v>
      </c>
    </row>
    <row r="994" spans="1:14" x14ac:dyDescent="0.2">
      <c r="A994">
        <v>1040</v>
      </c>
      <c r="B994" t="s">
        <v>14</v>
      </c>
      <c r="C994" t="s">
        <v>42</v>
      </c>
      <c r="D994">
        <v>6</v>
      </c>
      <c r="E994" t="s">
        <v>27</v>
      </c>
      <c r="F994" t="s">
        <v>38</v>
      </c>
      <c r="G994" t="s">
        <v>46</v>
      </c>
      <c r="H994" t="s">
        <v>25</v>
      </c>
      <c r="I994" t="s">
        <v>36</v>
      </c>
      <c r="J994" t="s">
        <v>44</v>
      </c>
      <c r="M994" t="s">
        <v>34</v>
      </c>
      <c r="N994" s="1">
        <v>45002.554166666669</v>
      </c>
    </row>
    <row r="995" spans="1:14" x14ac:dyDescent="0.2">
      <c r="A995">
        <v>1041</v>
      </c>
      <c r="B995" t="s">
        <v>14</v>
      </c>
      <c r="C995" t="s">
        <v>42</v>
      </c>
      <c r="D995">
        <v>0</v>
      </c>
      <c r="E995" t="s">
        <v>27</v>
      </c>
      <c r="F995" t="s">
        <v>38</v>
      </c>
      <c r="G995" t="s">
        <v>29</v>
      </c>
      <c r="H995" t="s">
        <v>25</v>
      </c>
      <c r="I995" t="s">
        <v>50</v>
      </c>
      <c r="J995" t="s">
        <v>44</v>
      </c>
      <c r="M995" t="s">
        <v>20</v>
      </c>
      <c r="N995" s="1">
        <v>45002.604166666664</v>
      </c>
    </row>
    <row r="996" spans="1:14" x14ac:dyDescent="0.2">
      <c r="A996">
        <v>1042</v>
      </c>
      <c r="B996" t="s">
        <v>14</v>
      </c>
      <c r="C996" t="s">
        <v>42</v>
      </c>
      <c r="D996">
        <v>2</v>
      </c>
      <c r="E996" t="s">
        <v>22</v>
      </c>
      <c r="F996" t="s">
        <v>38</v>
      </c>
      <c r="G996" t="s">
        <v>46</v>
      </c>
      <c r="H996" t="s">
        <v>40</v>
      </c>
      <c r="I996" t="s">
        <v>36</v>
      </c>
      <c r="J996" t="s">
        <v>33</v>
      </c>
      <c r="M996" t="s">
        <v>20</v>
      </c>
      <c r="N996" s="1">
        <v>45003.556250000001</v>
      </c>
    </row>
    <row r="997" spans="1:14" x14ac:dyDescent="0.2">
      <c r="A997">
        <v>1044</v>
      </c>
      <c r="B997" t="s">
        <v>116</v>
      </c>
      <c r="C997" t="s">
        <v>32</v>
      </c>
      <c r="D997">
        <v>3</v>
      </c>
      <c r="E997" t="s">
        <v>27</v>
      </c>
      <c r="F997" t="s">
        <v>28</v>
      </c>
      <c r="G997" t="s">
        <v>24</v>
      </c>
      <c r="H997" t="s">
        <v>17</v>
      </c>
      <c r="I997" t="s">
        <v>18</v>
      </c>
      <c r="J997" t="s">
        <v>19</v>
      </c>
      <c r="M997" t="s">
        <v>20</v>
      </c>
      <c r="N997" s="1">
        <v>45005.629166666666</v>
      </c>
    </row>
    <row r="998" spans="1:14" x14ac:dyDescent="0.2">
      <c r="A998">
        <v>1045</v>
      </c>
      <c r="B998" t="s">
        <v>14</v>
      </c>
      <c r="C998" t="s">
        <v>42</v>
      </c>
      <c r="D998">
        <v>1</v>
      </c>
      <c r="E998" t="s">
        <v>22</v>
      </c>
      <c r="F998" t="s">
        <v>38</v>
      </c>
      <c r="G998" t="s">
        <v>46</v>
      </c>
      <c r="H998" t="s">
        <v>17</v>
      </c>
      <c r="I998" t="s">
        <v>18</v>
      </c>
      <c r="J998" t="s">
        <v>19</v>
      </c>
      <c r="M998" t="s">
        <v>20</v>
      </c>
      <c r="N998" s="1">
        <v>45005.661111111112</v>
      </c>
    </row>
    <row r="999" spans="1:14" x14ac:dyDescent="0.2">
      <c r="A999">
        <v>1046</v>
      </c>
      <c r="B999" t="s">
        <v>14</v>
      </c>
      <c r="C999" t="s">
        <v>42</v>
      </c>
      <c r="D999">
        <v>3</v>
      </c>
      <c r="E999" t="s">
        <v>22</v>
      </c>
      <c r="F999" t="s">
        <v>38</v>
      </c>
      <c r="G999" t="s">
        <v>46</v>
      </c>
      <c r="H999" t="s">
        <v>17</v>
      </c>
      <c r="I999" t="s">
        <v>18</v>
      </c>
      <c r="J999" t="s">
        <v>33</v>
      </c>
      <c r="M999" t="s">
        <v>52</v>
      </c>
      <c r="N999" s="1">
        <v>45006.952777777777</v>
      </c>
    </row>
    <row r="1000" spans="1:14" x14ac:dyDescent="0.2">
      <c r="A1000">
        <v>1047</v>
      </c>
      <c r="B1000" t="s">
        <v>117</v>
      </c>
      <c r="C1000" t="s">
        <v>32</v>
      </c>
      <c r="D1000">
        <v>4</v>
      </c>
      <c r="E1000" t="s">
        <v>22</v>
      </c>
      <c r="F1000" t="s">
        <v>71</v>
      </c>
      <c r="G1000" t="s">
        <v>48</v>
      </c>
      <c r="H1000" t="s">
        <v>17</v>
      </c>
      <c r="I1000" t="s">
        <v>49</v>
      </c>
      <c r="J1000" t="s">
        <v>33</v>
      </c>
      <c r="M1000" t="s">
        <v>60</v>
      </c>
      <c r="N1000" s="1">
        <v>45007.929861111108</v>
      </c>
    </row>
    <row r="1001" spans="1:14" x14ac:dyDescent="0.2">
      <c r="A1001">
        <v>1048</v>
      </c>
      <c r="B1001" t="s">
        <v>14</v>
      </c>
      <c r="C1001" t="s">
        <v>42</v>
      </c>
      <c r="D1001">
        <v>3</v>
      </c>
      <c r="E1001" t="s">
        <v>27</v>
      </c>
      <c r="F1001" t="s">
        <v>71</v>
      </c>
      <c r="G1001" t="s">
        <v>48</v>
      </c>
      <c r="H1001" t="s">
        <v>17</v>
      </c>
      <c r="I1001" t="s">
        <v>18</v>
      </c>
      <c r="J1001" t="s">
        <v>41</v>
      </c>
      <c r="M1001" t="s">
        <v>34</v>
      </c>
      <c r="N1001" s="1">
        <v>45008.242361111108</v>
      </c>
    </row>
    <row r="1002" spans="1:14" x14ac:dyDescent="0.2">
      <c r="A1002">
        <v>1049</v>
      </c>
      <c r="B1002" t="s">
        <v>14</v>
      </c>
      <c r="C1002" t="s">
        <v>21</v>
      </c>
      <c r="D1002">
        <v>3</v>
      </c>
      <c r="E1002" t="s">
        <v>27</v>
      </c>
      <c r="F1002" t="s">
        <v>71</v>
      </c>
      <c r="G1002" t="s">
        <v>46</v>
      </c>
      <c r="H1002" t="s">
        <v>17</v>
      </c>
      <c r="I1002" t="s">
        <v>54</v>
      </c>
      <c r="J1002" t="s">
        <v>41</v>
      </c>
      <c r="M1002" t="s">
        <v>20</v>
      </c>
      <c r="N1002" s="1">
        <v>45008.336805555555</v>
      </c>
    </row>
    <row r="1003" spans="1:14" x14ac:dyDescent="0.2">
      <c r="A1003">
        <v>1050</v>
      </c>
      <c r="B1003" t="s">
        <v>14</v>
      </c>
      <c r="C1003" t="s">
        <v>42</v>
      </c>
      <c r="D1003">
        <v>1</v>
      </c>
      <c r="E1003" t="s">
        <v>22</v>
      </c>
      <c r="F1003" t="s">
        <v>38</v>
      </c>
      <c r="G1003" t="s">
        <v>24</v>
      </c>
      <c r="H1003" t="s">
        <v>40</v>
      </c>
      <c r="I1003" t="s">
        <v>26</v>
      </c>
      <c r="J1003" t="s">
        <v>19</v>
      </c>
      <c r="M1003" t="s">
        <v>65</v>
      </c>
      <c r="N1003" s="1">
        <v>45008.520138888889</v>
      </c>
    </row>
    <row r="1004" spans="1:14" x14ac:dyDescent="0.2">
      <c r="A1004">
        <v>1051</v>
      </c>
      <c r="B1004" t="s">
        <v>14</v>
      </c>
      <c r="C1004" t="s">
        <v>42</v>
      </c>
      <c r="D1004">
        <v>2</v>
      </c>
      <c r="E1004" t="s">
        <v>22</v>
      </c>
      <c r="F1004" t="s">
        <v>23</v>
      </c>
      <c r="G1004" t="s">
        <v>43</v>
      </c>
      <c r="H1004" t="s">
        <v>17</v>
      </c>
      <c r="I1004" t="s">
        <v>49</v>
      </c>
      <c r="J1004" t="s">
        <v>44</v>
      </c>
      <c r="M1004" t="s">
        <v>118</v>
      </c>
      <c r="N1004" s="1">
        <v>45008.702777777777</v>
      </c>
    </row>
    <row r="1005" spans="1:14" x14ac:dyDescent="0.2">
      <c r="A1005">
        <v>1052</v>
      </c>
      <c r="B1005" t="s">
        <v>117</v>
      </c>
      <c r="C1005" t="s">
        <v>32</v>
      </c>
      <c r="D1005">
        <v>3</v>
      </c>
      <c r="E1005" t="s">
        <v>27</v>
      </c>
      <c r="F1005" t="s">
        <v>23</v>
      </c>
      <c r="G1005" t="s">
        <v>53</v>
      </c>
      <c r="H1005" t="s">
        <v>17</v>
      </c>
      <c r="I1005" t="s">
        <v>30</v>
      </c>
      <c r="J1005" t="s">
        <v>41</v>
      </c>
      <c r="M1005" t="s">
        <v>20</v>
      </c>
      <c r="N1005" s="1">
        <v>45008.820833333331</v>
      </c>
    </row>
    <row r="1006" spans="1:14" x14ac:dyDescent="0.2">
      <c r="A1006">
        <v>1053</v>
      </c>
      <c r="B1006" t="s">
        <v>14</v>
      </c>
      <c r="C1006" t="s">
        <v>42</v>
      </c>
      <c r="D1006">
        <v>1</v>
      </c>
      <c r="E1006" t="s">
        <v>16</v>
      </c>
      <c r="F1006" t="s">
        <v>71</v>
      </c>
      <c r="G1006" t="s">
        <v>48</v>
      </c>
      <c r="H1006" t="s">
        <v>25</v>
      </c>
      <c r="I1006" t="s">
        <v>36</v>
      </c>
      <c r="J1006" t="s">
        <v>44</v>
      </c>
      <c r="M1006" t="s">
        <v>20</v>
      </c>
      <c r="N1006" s="1">
        <v>45008.910416666666</v>
      </c>
    </row>
    <row r="1007" spans="1:14" x14ac:dyDescent="0.2">
      <c r="A1007">
        <v>1054</v>
      </c>
      <c r="B1007" t="s">
        <v>117</v>
      </c>
      <c r="C1007" t="s">
        <v>32</v>
      </c>
      <c r="D1007">
        <v>1</v>
      </c>
      <c r="E1007" t="s">
        <v>16</v>
      </c>
      <c r="F1007" t="s">
        <v>23</v>
      </c>
      <c r="G1007" t="s">
        <v>43</v>
      </c>
      <c r="H1007" t="s">
        <v>17</v>
      </c>
      <c r="I1007" t="s">
        <v>54</v>
      </c>
      <c r="J1007" t="s">
        <v>41</v>
      </c>
      <c r="M1007" t="s">
        <v>34</v>
      </c>
      <c r="N1007" s="1">
        <v>45008.952777777777</v>
      </c>
    </row>
    <row r="1008" spans="1:14" x14ac:dyDescent="0.2">
      <c r="A1008">
        <v>1055</v>
      </c>
      <c r="B1008" t="s">
        <v>117</v>
      </c>
      <c r="C1008" t="s">
        <v>32</v>
      </c>
      <c r="D1008">
        <v>2</v>
      </c>
      <c r="E1008" t="s">
        <v>22</v>
      </c>
      <c r="F1008" t="s">
        <v>23</v>
      </c>
      <c r="G1008" t="s">
        <v>39</v>
      </c>
      <c r="H1008" t="s">
        <v>76</v>
      </c>
      <c r="I1008" t="s">
        <v>18</v>
      </c>
      <c r="J1008" t="s">
        <v>41</v>
      </c>
      <c r="M1008" t="s">
        <v>20</v>
      </c>
      <c r="N1008" s="1">
        <v>45009.725694444445</v>
      </c>
    </row>
    <row r="1009" spans="1:14" x14ac:dyDescent="0.2">
      <c r="A1009">
        <v>1056</v>
      </c>
      <c r="B1009" t="s">
        <v>14</v>
      </c>
      <c r="C1009" t="s">
        <v>42</v>
      </c>
      <c r="D1009">
        <v>2</v>
      </c>
      <c r="E1009" t="s">
        <v>27</v>
      </c>
      <c r="F1009" t="s">
        <v>71</v>
      </c>
      <c r="G1009" t="s">
        <v>48</v>
      </c>
      <c r="H1009" t="s">
        <v>76</v>
      </c>
      <c r="I1009" t="s">
        <v>54</v>
      </c>
      <c r="J1009" t="s">
        <v>37</v>
      </c>
      <c r="M1009" t="s">
        <v>34</v>
      </c>
      <c r="N1009" s="1">
        <v>45010.458333333336</v>
      </c>
    </row>
    <row r="1010" spans="1:14" x14ac:dyDescent="0.2">
      <c r="A1010">
        <v>1057</v>
      </c>
      <c r="B1010" t="s">
        <v>90</v>
      </c>
      <c r="C1010" t="s">
        <v>56</v>
      </c>
      <c r="D1010">
        <v>3</v>
      </c>
      <c r="E1010" t="s">
        <v>22</v>
      </c>
      <c r="F1010" t="s">
        <v>28</v>
      </c>
      <c r="G1010" t="s">
        <v>24</v>
      </c>
      <c r="H1010" t="s">
        <v>76</v>
      </c>
      <c r="I1010" t="s">
        <v>26</v>
      </c>
      <c r="J1010" t="s">
        <v>19</v>
      </c>
      <c r="M1010" t="s">
        <v>20</v>
      </c>
      <c r="N1010" s="1">
        <v>45010.613194444442</v>
      </c>
    </row>
    <row r="1011" spans="1:14" x14ac:dyDescent="0.2">
      <c r="A1011">
        <v>1058</v>
      </c>
      <c r="B1011" t="s">
        <v>14</v>
      </c>
      <c r="C1011" t="s">
        <v>15</v>
      </c>
      <c r="D1011">
        <v>3</v>
      </c>
      <c r="E1011" t="s">
        <v>27</v>
      </c>
      <c r="F1011" t="s">
        <v>38</v>
      </c>
      <c r="G1011" t="s">
        <v>46</v>
      </c>
      <c r="H1011" t="s">
        <v>17</v>
      </c>
      <c r="I1011" t="s">
        <v>49</v>
      </c>
      <c r="J1011" t="s">
        <v>33</v>
      </c>
      <c r="M1011" t="s">
        <v>20</v>
      </c>
      <c r="N1011" s="1">
        <v>45011.856944444444</v>
      </c>
    </row>
    <row r="1012" spans="1:14" x14ac:dyDescent="0.2">
      <c r="A1012">
        <v>1059</v>
      </c>
      <c r="B1012" t="s">
        <v>117</v>
      </c>
      <c r="C1012" t="s">
        <v>32</v>
      </c>
      <c r="D1012">
        <v>3</v>
      </c>
      <c r="E1012" t="s">
        <v>16</v>
      </c>
      <c r="F1012" t="s">
        <v>71</v>
      </c>
      <c r="G1012" t="s">
        <v>48</v>
      </c>
      <c r="H1012" t="s">
        <v>76</v>
      </c>
      <c r="I1012" t="s">
        <v>26</v>
      </c>
      <c r="J1012" t="s">
        <v>19</v>
      </c>
      <c r="M1012" t="s">
        <v>52</v>
      </c>
      <c r="N1012" s="1">
        <v>45012.334722222222</v>
      </c>
    </row>
    <row r="1013" spans="1:14" x14ac:dyDescent="0.2">
      <c r="A1013">
        <v>1060</v>
      </c>
      <c r="B1013" t="s">
        <v>14</v>
      </c>
      <c r="C1013" t="s">
        <v>42</v>
      </c>
      <c r="D1013">
        <v>2</v>
      </c>
      <c r="E1013" t="s">
        <v>27</v>
      </c>
      <c r="F1013" t="s">
        <v>38</v>
      </c>
      <c r="G1013" t="s">
        <v>48</v>
      </c>
      <c r="H1013" t="s">
        <v>17</v>
      </c>
      <c r="I1013" t="s">
        <v>18</v>
      </c>
      <c r="J1013" t="s">
        <v>59</v>
      </c>
      <c r="M1013" t="s">
        <v>34</v>
      </c>
      <c r="N1013" s="1">
        <v>45012.457638888889</v>
      </c>
    </row>
    <row r="1014" spans="1:14" x14ac:dyDescent="0.2">
      <c r="A1014">
        <v>1061</v>
      </c>
      <c r="B1014" t="s">
        <v>14</v>
      </c>
      <c r="C1014" t="s">
        <v>42</v>
      </c>
      <c r="D1014">
        <v>2</v>
      </c>
      <c r="E1014" t="s">
        <v>27</v>
      </c>
      <c r="F1014" t="s">
        <v>71</v>
      </c>
      <c r="G1014" t="s">
        <v>48</v>
      </c>
      <c r="H1014" t="s">
        <v>17</v>
      </c>
      <c r="I1014" t="s">
        <v>18</v>
      </c>
      <c r="J1014" t="s">
        <v>33</v>
      </c>
      <c r="M1014" t="s">
        <v>20</v>
      </c>
      <c r="N1014" s="1">
        <v>45012.5</v>
      </c>
    </row>
    <row r="1015" spans="1:14" x14ac:dyDescent="0.2">
      <c r="A1015">
        <v>1062</v>
      </c>
      <c r="B1015" t="s">
        <v>14</v>
      </c>
      <c r="C1015" t="s">
        <v>42</v>
      </c>
      <c r="D1015">
        <v>2</v>
      </c>
      <c r="E1015" t="s">
        <v>22</v>
      </c>
      <c r="F1015" t="s">
        <v>23</v>
      </c>
      <c r="G1015" t="s">
        <v>39</v>
      </c>
      <c r="H1015" t="s">
        <v>17</v>
      </c>
      <c r="I1015" t="s">
        <v>30</v>
      </c>
      <c r="J1015" t="s">
        <v>33</v>
      </c>
      <c r="M1015" t="s">
        <v>52</v>
      </c>
      <c r="N1015" s="1">
        <v>45013.28125</v>
      </c>
    </row>
    <row r="1016" spans="1:14" x14ac:dyDescent="0.2">
      <c r="A1016">
        <v>1063</v>
      </c>
      <c r="B1016" t="s">
        <v>14</v>
      </c>
      <c r="C1016" t="s">
        <v>42</v>
      </c>
      <c r="D1016">
        <v>0</v>
      </c>
      <c r="E1016" t="s">
        <v>27</v>
      </c>
      <c r="F1016" t="s">
        <v>23</v>
      </c>
      <c r="G1016" t="s">
        <v>39</v>
      </c>
      <c r="H1016" t="s">
        <v>17</v>
      </c>
      <c r="I1016" t="s">
        <v>18</v>
      </c>
      <c r="J1016" t="s">
        <v>19</v>
      </c>
      <c r="K1016" t="s">
        <v>62</v>
      </c>
      <c r="M1016" t="s">
        <v>20</v>
      </c>
      <c r="N1016" s="1">
        <v>45013.50277777778</v>
      </c>
    </row>
    <row r="1017" spans="1:14" x14ac:dyDescent="0.2">
      <c r="A1017">
        <v>1064</v>
      </c>
      <c r="B1017" t="s">
        <v>115</v>
      </c>
      <c r="C1017" t="s">
        <v>114</v>
      </c>
      <c r="D1017">
        <v>5</v>
      </c>
      <c r="E1017" t="s">
        <v>27</v>
      </c>
      <c r="F1017" t="s">
        <v>71</v>
      </c>
      <c r="G1017" t="s">
        <v>48</v>
      </c>
      <c r="H1017" t="s">
        <v>17</v>
      </c>
      <c r="I1017" t="s">
        <v>18</v>
      </c>
      <c r="J1017" t="s">
        <v>19</v>
      </c>
      <c r="M1017" t="s">
        <v>20</v>
      </c>
      <c r="N1017" s="1">
        <v>45014.606944444444</v>
      </c>
    </row>
    <row r="1018" spans="1:14" x14ac:dyDescent="0.2">
      <c r="A1018">
        <v>1065</v>
      </c>
      <c r="B1018" t="s">
        <v>117</v>
      </c>
      <c r="C1018" t="s">
        <v>32</v>
      </c>
      <c r="D1018">
        <v>3</v>
      </c>
      <c r="E1018" t="s">
        <v>27</v>
      </c>
      <c r="F1018" t="s">
        <v>71</v>
      </c>
      <c r="G1018" t="s">
        <v>48</v>
      </c>
      <c r="H1018" t="s">
        <v>17</v>
      </c>
      <c r="I1018" t="s">
        <v>36</v>
      </c>
      <c r="J1018" t="s">
        <v>19</v>
      </c>
      <c r="M1018" t="s">
        <v>20</v>
      </c>
      <c r="N1018" s="1">
        <v>45014.710416666669</v>
      </c>
    </row>
    <row r="1019" spans="1:14" x14ac:dyDescent="0.2">
      <c r="A1019">
        <v>1066</v>
      </c>
      <c r="B1019" t="s">
        <v>14</v>
      </c>
      <c r="C1019" t="s">
        <v>21</v>
      </c>
      <c r="D1019">
        <v>3</v>
      </c>
      <c r="E1019" t="s">
        <v>22</v>
      </c>
      <c r="F1019" t="s">
        <v>23</v>
      </c>
      <c r="G1019" t="s">
        <v>43</v>
      </c>
      <c r="H1019" t="s">
        <v>17</v>
      </c>
      <c r="I1019" t="s">
        <v>18</v>
      </c>
      <c r="J1019" t="s">
        <v>19</v>
      </c>
      <c r="M1019" t="s">
        <v>34</v>
      </c>
      <c r="N1019" s="1">
        <v>45014.78402777778</v>
      </c>
    </row>
    <row r="1020" spans="1:14" x14ac:dyDescent="0.2">
      <c r="A1020">
        <v>1067</v>
      </c>
      <c r="B1020" t="s">
        <v>117</v>
      </c>
      <c r="C1020" t="s">
        <v>32</v>
      </c>
      <c r="D1020">
        <v>3</v>
      </c>
      <c r="E1020" t="s">
        <v>22</v>
      </c>
      <c r="F1020" t="s">
        <v>71</v>
      </c>
      <c r="G1020" t="s">
        <v>48</v>
      </c>
      <c r="H1020" t="s">
        <v>17</v>
      </c>
      <c r="I1020" t="s">
        <v>30</v>
      </c>
      <c r="J1020" t="s">
        <v>19</v>
      </c>
      <c r="M1020" t="s">
        <v>52</v>
      </c>
      <c r="N1020" s="1">
        <v>45014.898611111108</v>
      </c>
    </row>
    <row r="1021" spans="1:14" x14ac:dyDescent="0.2">
      <c r="A1021">
        <v>1068</v>
      </c>
      <c r="B1021" t="s">
        <v>14</v>
      </c>
      <c r="C1021" t="s">
        <v>15</v>
      </c>
      <c r="D1021">
        <v>1</v>
      </c>
      <c r="E1021" t="s">
        <v>22</v>
      </c>
      <c r="F1021" t="s">
        <v>23</v>
      </c>
      <c r="G1021" t="s">
        <v>39</v>
      </c>
      <c r="H1021" t="s">
        <v>76</v>
      </c>
      <c r="I1021" t="s">
        <v>18</v>
      </c>
      <c r="J1021" t="s">
        <v>41</v>
      </c>
      <c r="M1021" t="s">
        <v>20</v>
      </c>
      <c r="N1021" s="1">
        <v>45014.907638888886</v>
      </c>
    </row>
    <row r="1022" spans="1:14" x14ac:dyDescent="0.2">
      <c r="A1022">
        <v>1069</v>
      </c>
      <c r="B1022" t="s">
        <v>14</v>
      </c>
      <c r="C1022" t="s">
        <v>42</v>
      </c>
      <c r="D1022">
        <v>2</v>
      </c>
      <c r="E1022" t="s">
        <v>16</v>
      </c>
      <c r="F1022" t="s">
        <v>71</v>
      </c>
      <c r="G1022" t="s">
        <v>48</v>
      </c>
      <c r="H1022" t="s">
        <v>17</v>
      </c>
      <c r="I1022" t="s">
        <v>49</v>
      </c>
      <c r="J1022" t="s">
        <v>19</v>
      </c>
      <c r="M1022" t="s">
        <v>52</v>
      </c>
      <c r="N1022" s="1">
        <v>45015.95208333333</v>
      </c>
    </row>
    <row r="1023" spans="1:14" x14ac:dyDescent="0.2">
      <c r="A1023">
        <v>1070</v>
      </c>
      <c r="B1023" t="s">
        <v>14</v>
      </c>
      <c r="C1023" t="s">
        <v>42</v>
      </c>
      <c r="D1023">
        <v>1</v>
      </c>
      <c r="E1023" t="s">
        <v>22</v>
      </c>
      <c r="F1023" t="s">
        <v>28</v>
      </c>
      <c r="G1023" t="s">
        <v>29</v>
      </c>
      <c r="H1023" t="s">
        <v>76</v>
      </c>
      <c r="I1023" t="s">
        <v>50</v>
      </c>
      <c r="J1023" t="s">
        <v>37</v>
      </c>
      <c r="M1023" t="s">
        <v>61</v>
      </c>
      <c r="N1023" s="1">
        <v>45019.534722222219</v>
      </c>
    </row>
    <row r="1024" spans="1:14" x14ac:dyDescent="0.2">
      <c r="A1024">
        <v>1072</v>
      </c>
      <c r="B1024" t="s">
        <v>95</v>
      </c>
      <c r="C1024" t="s">
        <v>114</v>
      </c>
      <c r="D1024">
        <v>2</v>
      </c>
      <c r="E1024" t="s">
        <v>22</v>
      </c>
      <c r="F1024" t="s">
        <v>71</v>
      </c>
      <c r="G1024" t="s">
        <v>46</v>
      </c>
      <c r="H1024" t="s">
        <v>17</v>
      </c>
      <c r="I1024" t="s">
        <v>26</v>
      </c>
      <c r="J1024" t="s">
        <v>41</v>
      </c>
      <c r="M1024" t="s">
        <v>65</v>
      </c>
      <c r="N1024" s="1">
        <v>45021.493750000001</v>
      </c>
    </row>
    <row r="1025" spans="1:14" x14ac:dyDescent="0.2">
      <c r="A1025">
        <v>1073</v>
      </c>
      <c r="B1025" t="s">
        <v>14</v>
      </c>
      <c r="C1025" t="s">
        <v>21</v>
      </c>
      <c r="D1025">
        <v>2</v>
      </c>
      <c r="E1025" t="s">
        <v>22</v>
      </c>
      <c r="F1025" t="s">
        <v>71</v>
      </c>
      <c r="G1025" t="s">
        <v>48</v>
      </c>
      <c r="H1025" t="s">
        <v>17</v>
      </c>
      <c r="I1025" t="s">
        <v>26</v>
      </c>
      <c r="J1025" t="s">
        <v>41</v>
      </c>
      <c r="M1025" t="s">
        <v>65</v>
      </c>
      <c r="N1025" s="1">
        <v>45021.522222222222</v>
      </c>
    </row>
    <row r="1026" spans="1:14" x14ac:dyDescent="0.2">
      <c r="A1026">
        <v>1074</v>
      </c>
      <c r="B1026" t="s">
        <v>14</v>
      </c>
      <c r="C1026" t="s">
        <v>42</v>
      </c>
      <c r="D1026">
        <v>2</v>
      </c>
      <c r="E1026" t="s">
        <v>22</v>
      </c>
      <c r="F1026" t="s">
        <v>71</v>
      </c>
      <c r="G1026" t="s">
        <v>48</v>
      </c>
      <c r="H1026" t="s">
        <v>17</v>
      </c>
      <c r="I1026" t="s">
        <v>58</v>
      </c>
      <c r="J1026" t="s">
        <v>19</v>
      </c>
      <c r="M1026" t="s">
        <v>52</v>
      </c>
      <c r="N1026" s="1">
        <v>45022.853472222225</v>
      </c>
    </row>
    <row r="1027" spans="1:14" x14ac:dyDescent="0.2">
      <c r="A1027">
        <v>1075</v>
      </c>
      <c r="B1027" t="s">
        <v>14</v>
      </c>
      <c r="C1027" t="s">
        <v>42</v>
      </c>
      <c r="D1027">
        <v>0</v>
      </c>
      <c r="E1027" t="s">
        <v>27</v>
      </c>
      <c r="F1027" t="s">
        <v>23</v>
      </c>
      <c r="G1027" t="s">
        <v>55</v>
      </c>
      <c r="H1027" t="s">
        <v>35</v>
      </c>
      <c r="I1027" t="s">
        <v>30</v>
      </c>
      <c r="J1027" t="s">
        <v>41</v>
      </c>
      <c r="M1027" t="s">
        <v>20</v>
      </c>
      <c r="N1027" s="1">
        <v>45023.788194444445</v>
      </c>
    </row>
    <row r="1028" spans="1:14" x14ac:dyDescent="0.2">
      <c r="A1028">
        <v>1076</v>
      </c>
      <c r="B1028" t="s">
        <v>14</v>
      </c>
      <c r="C1028" t="s">
        <v>42</v>
      </c>
      <c r="D1028">
        <v>3</v>
      </c>
      <c r="E1028" t="s">
        <v>27</v>
      </c>
      <c r="F1028" t="s">
        <v>38</v>
      </c>
      <c r="G1028" t="s">
        <v>48</v>
      </c>
      <c r="H1028" t="s">
        <v>40</v>
      </c>
      <c r="I1028" t="s">
        <v>49</v>
      </c>
      <c r="J1028" t="s">
        <v>19</v>
      </c>
      <c r="K1028" t="s">
        <v>62</v>
      </c>
      <c r="M1028" t="s">
        <v>20</v>
      </c>
      <c r="N1028" s="1">
        <v>45026.394444444442</v>
      </c>
    </row>
    <row r="1029" spans="1:14" x14ac:dyDescent="0.2">
      <c r="A1029">
        <v>1077</v>
      </c>
      <c r="B1029" t="s">
        <v>117</v>
      </c>
      <c r="C1029" t="s">
        <v>32</v>
      </c>
      <c r="D1029">
        <v>2</v>
      </c>
      <c r="E1029" t="s">
        <v>16</v>
      </c>
      <c r="F1029" t="s">
        <v>71</v>
      </c>
      <c r="G1029" t="s">
        <v>48</v>
      </c>
      <c r="H1029" t="s">
        <v>17</v>
      </c>
      <c r="I1029" t="s">
        <v>18</v>
      </c>
      <c r="J1029" t="s">
        <v>59</v>
      </c>
      <c r="M1029" t="s">
        <v>20</v>
      </c>
      <c r="N1029" s="1">
        <v>45026.494444444441</v>
      </c>
    </row>
    <row r="1030" spans="1:14" x14ac:dyDescent="0.2">
      <c r="A1030">
        <v>1078</v>
      </c>
      <c r="B1030" t="s">
        <v>117</v>
      </c>
      <c r="C1030" t="s">
        <v>32</v>
      </c>
      <c r="D1030">
        <v>1</v>
      </c>
      <c r="E1030" t="s">
        <v>22</v>
      </c>
      <c r="F1030" t="s">
        <v>71</v>
      </c>
      <c r="G1030" t="s">
        <v>46</v>
      </c>
      <c r="H1030" t="s">
        <v>17</v>
      </c>
      <c r="I1030" t="s">
        <v>18</v>
      </c>
      <c r="J1030" t="s">
        <v>41</v>
      </c>
      <c r="M1030" t="s">
        <v>34</v>
      </c>
      <c r="N1030" s="1">
        <v>45026.863888888889</v>
      </c>
    </row>
    <row r="1031" spans="1:14" x14ac:dyDescent="0.2">
      <c r="A1031">
        <v>1079</v>
      </c>
      <c r="B1031" t="s">
        <v>14</v>
      </c>
      <c r="C1031" t="s">
        <v>42</v>
      </c>
      <c r="D1031">
        <v>1</v>
      </c>
      <c r="E1031" t="s">
        <v>27</v>
      </c>
      <c r="F1031" t="s">
        <v>28</v>
      </c>
      <c r="G1031" t="s">
        <v>29</v>
      </c>
      <c r="H1031" t="s">
        <v>17</v>
      </c>
      <c r="I1031" t="s">
        <v>18</v>
      </c>
      <c r="J1031" t="s">
        <v>37</v>
      </c>
      <c r="M1031" t="s">
        <v>20</v>
      </c>
      <c r="N1031" s="1">
        <v>45027.606249999997</v>
      </c>
    </row>
    <row r="1032" spans="1:14" x14ac:dyDescent="0.2">
      <c r="A1032">
        <v>1080</v>
      </c>
      <c r="B1032" t="s">
        <v>117</v>
      </c>
      <c r="C1032" t="s">
        <v>32</v>
      </c>
      <c r="D1032">
        <v>2</v>
      </c>
      <c r="E1032" t="s">
        <v>22</v>
      </c>
      <c r="F1032" t="s">
        <v>23</v>
      </c>
      <c r="G1032" t="s">
        <v>39</v>
      </c>
      <c r="H1032" t="s">
        <v>35</v>
      </c>
      <c r="I1032" t="s">
        <v>49</v>
      </c>
      <c r="J1032" t="s">
        <v>44</v>
      </c>
      <c r="M1032" t="s">
        <v>34</v>
      </c>
      <c r="N1032" s="1">
        <v>45028.688194444447</v>
      </c>
    </row>
    <row r="1033" spans="1:14" x14ac:dyDescent="0.2">
      <c r="A1033">
        <v>1081</v>
      </c>
      <c r="B1033" t="s">
        <v>14</v>
      </c>
      <c r="C1033" t="s">
        <v>42</v>
      </c>
      <c r="D1033">
        <v>1</v>
      </c>
      <c r="E1033" t="s">
        <v>27</v>
      </c>
      <c r="F1033" t="s">
        <v>71</v>
      </c>
      <c r="G1033" t="s">
        <v>48</v>
      </c>
      <c r="H1033" t="s">
        <v>17</v>
      </c>
      <c r="I1033" t="s">
        <v>50</v>
      </c>
      <c r="J1033" t="s">
        <v>37</v>
      </c>
      <c r="M1033" t="s">
        <v>34</v>
      </c>
      <c r="N1033" s="1">
        <v>45028.699305555558</v>
      </c>
    </row>
    <row r="1034" spans="1:14" x14ac:dyDescent="0.2">
      <c r="A1034">
        <v>1082</v>
      </c>
      <c r="B1034" t="s">
        <v>117</v>
      </c>
      <c r="C1034" t="s">
        <v>32</v>
      </c>
      <c r="D1034">
        <v>2</v>
      </c>
      <c r="E1034" t="s">
        <v>16</v>
      </c>
      <c r="F1034" t="s">
        <v>71</v>
      </c>
      <c r="G1034" t="s">
        <v>48</v>
      </c>
      <c r="H1034" t="s">
        <v>40</v>
      </c>
      <c r="I1034" t="s">
        <v>49</v>
      </c>
      <c r="J1034" t="s">
        <v>33</v>
      </c>
      <c r="M1034" t="s">
        <v>20</v>
      </c>
      <c r="N1034" s="1">
        <v>45028.813194444447</v>
      </c>
    </row>
    <row r="1035" spans="1:14" x14ac:dyDescent="0.2">
      <c r="A1035">
        <v>1083</v>
      </c>
      <c r="B1035" t="s">
        <v>117</v>
      </c>
      <c r="C1035" t="s">
        <v>32</v>
      </c>
      <c r="D1035">
        <v>1</v>
      </c>
      <c r="E1035" t="s">
        <v>22</v>
      </c>
      <c r="F1035" t="s">
        <v>23</v>
      </c>
      <c r="G1035" t="s">
        <v>39</v>
      </c>
      <c r="H1035" t="s">
        <v>17</v>
      </c>
      <c r="I1035" t="s">
        <v>18</v>
      </c>
      <c r="J1035" t="s">
        <v>19</v>
      </c>
      <c r="M1035" t="s">
        <v>34</v>
      </c>
      <c r="N1035" s="1">
        <v>45029.03402777778</v>
      </c>
    </row>
    <row r="1036" spans="1:14" x14ac:dyDescent="0.2">
      <c r="A1036">
        <v>1084</v>
      </c>
      <c r="B1036" t="s">
        <v>95</v>
      </c>
      <c r="C1036" t="s">
        <v>114</v>
      </c>
      <c r="D1036">
        <v>4</v>
      </c>
      <c r="E1036" t="s">
        <v>22</v>
      </c>
      <c r="F1036" t="s">
        <v>71</v>
      </c>
      <c r="G1036" t="s">
        <v>48</v>
      </c>
      <c r="H1036" t="s">
        <v>17</v>
      </c>
      <c r="I1036" t="s">
        <v>18</v>
      </c>
      <c r="J1036" t="s">
        <v>33</v>
      </c>
      <c r="M1036" t="s">
        <v>20</v>
      </c>
      <c r="N1036" s="1">
        <v>45029.320833333331</v>
      </c>
    </row>
    <row r="1037" spans="1:14" x14ac:dyDescent="0.2">
      <c r="A1037">
        <v>1085</v>
      </c>
      <c r="B1037" t="s">
        <v>14</v>
      </c>
      <c r="C1037" t="s">
        <v>42</v>
      </c>
      <c r="D1037">
        <v>1</v>
      </c>
      <c r="E1037" t="s">
        <v>27</v>
      </c>
      <c r="F1037" t="s">
        <v>71</v>
      </c>
      <c r="G1037" t="s">
        <v>48</v>
      </c>
      <c r="H1037" t="s">
        <v>83</v>
      </c>
      <c r="I1037" t="s">
        <v>36</v>
      </c>
      <c r="J1037" t="s">
        <v>59</v>
      </c>
      <c r="M1037" t="s">
        <v>65</v>
      </c>
      <c r="N1037" s="1">
        <v>45030.947222222225</v>
      </c>
    </row>
    <row r="1038" spans="1:14" x14ac:dyDescent="0.2">
      <c r="A1038">
        <v>1086</v>
      </c>
      <c r="B1038" t="s">
        <v>14</v>
      </c>
      <c r="C1038" t="s">
        <v>15</v>
      </c>
      <c r="D1038">
        <v>2</v>
      </c>
      <c r="E1038" t="s">
        <v>27</v>
      </c>
      <c r="F1038" t="s">
        <v>71</v>
      </c>
      <c r="G1038" t="s">
        <v>48</v>
      </c>
      <c r="H1038" t="s">
        <v>17</v>
      </c>
      <c r="I1038" t="s">
        <v>49</v>
      </c>
      <c r="J1038" t="s">
        <v>19</v>
      </c>
      <c r="M1038" t="s">
        <v>52</v>
      </c>
      <c r="N1038" s="1">
        <v>45032.697222222225</v>
      </c>
    </row>
    <row r="1039" spans="1:14" x14ac:dyDescent="0.2">
      <c r="A1039">
        <v>1087</v>
      </c>
      <c r="B1039" t="s">
        <v>14</v>
      </c>
      <c r="C1039" t="s">
        <v>42</v>
      </c>
      <c r="D1039">
        <v>3</v>
      </c>
      <c r="E1039" t="s">
        <v>27</v>
      </c>
      <c r="F1039" t="s">
        <v>38</v>
      </c>
      <c r="G1039" t="s">
        <v>46</v>
      </c>
      <c r="H1039" t="s">
        <v>17</v>
      </c>
      <c r="I1039" t="s">
        <v>54</v>
      </c>
      <c r="J1039" t="s">
        <v>37</v>
      </c>
      <c r="M1039" t="s">
        <v>20</v>
      </c>
      <c r="N1039" s="1">
        <v>45032.79583333333</v>
      </c>
    </row>
    <row r="1040" spans="1:14" x14ac:dyDescent="0.2">
      <c r="A1040">
        <v>1088</v>
      </c>
      <c r="B1040" t="s">
        <v>14</v>
      </c>
      <c r="C1040" t="s">
        <v>42</v>
      </c>
      <c r="D1040">
        <v>2</v>
      </c>
      <c r="E1040" t="s">
        <v>27</v>
      </c>
      <c r="F1040" t="s">
        <v>23</v>
      </c>
      <c r="G1040" t="s">
        <v>43</v>
      </c>
      <c r="H1040" t="s">
        <v>25</v>
      </c>
      <c r="I1040" t="s">
        <v>54</v>
      </c>
      <c r="J1040" t="s">
        <v>37</v>
      </c>
      <c r="M1040" t="s">
        <v>34</v>
      </c>
      <c r="N1040" s="1">
        <v>45033.398611111108</v>
      </c>
    </row>
    <row r="1041" spans="1:14" x14ac:dyDescent="0.2">
      <c r="A1041">
        <v>1089</v>
      </c>
      <c r="B1041" t="s">
        <v>14</v>
      </c>
      <c r="C1041" t="s">
        <v>15</v>
      </c>
      <c r="D1041">
        <v>2</v>
      </c>
      <c r="E1041" t="s">
        <v>22</v>
      </c>
      <c r="F1041" t="s">
        <v>71</v>
      </c>
      <c r="G1041" t="s">
        <v>48</v>
      </c>
      <c r="H1041" t="s">
        <v>17</v>
      </c>
      <c r="I1041" t="s">
        <v>58</v>
      </c>
      <c r="J1041" t="s">
        <v>59</v>
      </c>
      <c r="M1041" t="s">
        <v>52</v>
      </c>
      <c r="N1041" s="1">
        <v>45034.421527777777</v>
      </c>
    </row>
    <row r="1042" spans="1:14" x14ac:dyDescent="0.2">
      <c r="A1042">
        <v>1090</v>
      </c>
      <c r="B1042" t="s">
        <v>14</v>
      </c>
      <c r="C1042" t="s">
        <v>42</v>
      </c>
      <c r="D1042">
        <v>5</v>
      </c>
      <c r="E1042" t="s">
        <v>22</v>
      </c>
      <c r="F1042" t="s">
        <v>71</v>
      </c>
      <c r="G1042" t="s">
        <v>46</v>
      </c>
      <c r="H1042" t="s">
        <v>17</v>
      </c>
      <c r="I1042" t="s">
        <v>45</v>
      </c>
      <c r="J1042" t="s">
        <v>67</v>
      </c>
      <c r="K1042" t="s">
        <v>62</v>
      </c>
      <c r="M1042" t="s">
        <v>20</v>
      </c>
      <c r="N1042" s="1">
        <v>45035.406944444447</v>
      </c>
    </row>
    <row r="1043" spans="1:14" x14ac:dyDescent="0.2">
      <c r="A1043">
        <v>1091</v>
      </c>
      <c r="B1043" t="s">
        <v>14</v>
      </c>
      <c r="C1043" t="s">
        <v>42</v>
      </c>
      <c r="D1043">
        <v>2</v>
      </c>
      <c r="E1043" t="s">
        <v>27</v>
      </c>
      <c r="F1043" t="s">
        <v>71</v>
      </c>
      <c r="G1043" t="s">
        <v>48</v>
      </c>
      <c r="H1043" t="s">
        <v>17</v>
      </c>
      <c r="I1043" t="s">
        <v>49</v>
      </c>
      <c r="J1043" t="s">
        <v>19</v>
      </c>
      <c r="M1043" t="s">
        <v>52</v>
      </c>
      <c r="N1043" s="1">
        <v>45036.040277777778</v>
      </c>
    </row>
    <row r="1044" spans="1:14" x14ac:dyDescent="0.2">
      <c r="A1044">
        <v>1092</v>
      </c>
      <c r="B1044" t="s">
        <v>14</v>
      </c>
      <c r="C1044" t="s">
        <v>42</v>
      </c>
      <c r="D1044">
        <v>4</v>
      </c>
      <c r="E1044" t="s">
        <v>22</v>
      </c>
      <c r="F1044" t="s">
        <v>71</v>
      </c>
      <c r="G1044" t="s">
        <v>48</v>
      </c>
      <c r="H1044" t="s">
        <v>17</v>
      </c>
      <c r="I1044" t="s">
        <v>58</v>
      </c>
      <c r="J1044" t="s">
        <v>37</v>
      </c>
      <c r="M1044" t="s">
        <v>20</v>
      </c>
      <c r="N1044" s="1">
        <v>45036.647222222222</v>
      </c>
    </row>
    <row r="1045" spans="1:14" x14ac:dyDescent="0.2">
      <c r="A1045">
        <v>1093</v>
      </c>
      <c r="B1045" t="s">
        <v>95</v>
      </c>
      <c r="C1045" t="s">
        <v>114</v>
      </c>
      <c r="D1045">
        <v>1</v>
      </c>
      <c r="E1045" t="s">
        <v>22</v>
      </c>
      <c r="F1045" t="s">
        <v>71</v>
      </c>
      <c r="G1045" t="s">
        <v>48</v>
      </c>
      <c r="H1045" t="s">
        <v>17</v>
      </c>
      <c r="I1045" t="s">
        <v>30</v>
      </c>
      <c r="J1045" t="s">
        <v>19</v>
      </c>
      <c r="M1045" t="s">
        <v>52</v>
      </c>
      <c r="N1045" s="1">
        <v>45038.979166666664</v>
      </c>
    </row>
    <row r="1046" spans="1:14" x14ac:dyDescent="0.2">
      <c r="A1046">
        <v>1094</v>
      </c>
      <c r="B1046" t="s">
        <v>95</v>
      </c>
      <c r="C1046" t="s">
        <v>114</v>
      </c>
      <c r="D1046">
        <v>2</v>
      </c>
      <c r="E1046" t="s">
        <v>22</v>
      </c>
      <c r="F1046" t="s">
        <v>71</v>
      </c>
      <c r="G1046" t="s">
        <v>48</v>
      </c>
      <c r="H1046" t="s">
        <v>17</v>
      </c>
      <c r="I1046" t="s">
        <v>49</v>
      </c>
      <c r="J1046" t="s">
        <v>19</v>
      </c>
      <c r="M1046" t="s">
        <v>52</v>
      </c>
      <c r="N1046" s="1">
        <v>45039.541666666664</v>
      </c>
    </row>
    <row r="1047" spans="1:14" x14ac:dyDescent="0.2">
      <c r="A1047">
        <v>1095</v>
      </c>
      <c r="B1047" t="s">
        <v>14</v>
      </c>
      <c r="C1047" t="s">
        <v>42</v>
      </c>
      <c r="D1047">
        <v>2</v>
      </c>
      <c r="E1047" t="s">
        <v>22</v>
      </c>
      <c r="F1047" t="s">
        <v>23</v>
      </c>
      <c r="G1047" t="s">
        <v>43</v>
      </c>
      <c r="H1047" t="s">
        <v>40</v>
      </c>
      <c r="I1047" t="s">
        <v>49</v>
      </c>
      <c r="J1047" t="s">
        <v>19</v>
      </c>
      <c r="M1047" t="s">
        <v>20</v>
      </c>
      <c r="N1047" s="1">
        <v>45039.65625</v>
      </c>
    </row>
    <row r="1048" spans="1:14" x14ac:dyDescent="0.2">
      <c r="A1048">
        <v>1096</v>
      </c>
      <c r="B1048" t="s">
        <v>14</v>
      </c>
      <c r="C1048" t="s">
        <v>42</v>
      </c>
      <c r="D1048">
        <v>1</v>
      </c>
      <c r="E1048" t="s">
        <v>27</v>
      </c>
      <c r="F1048" t="s">
        <v>71</v>
      </c>
      <c r="G1048" t="s">
        <v>43</v>
      </c>
      <c r="H1048" t="s">
        <v>25</v>
      </c>
      <c r="I1048" t="s">
        <v>54</v>
      </c>
      <c r="J1048" t="s">
        <v>19</v>
      </c>
      <c r="M1048" t="s">
        <v>65</v>
      </c>
      <c r="N1048" s="1">
        <v>45039.662499999999</v>
      </c>
    </row>
    <row r="1049" spans="1:14" x14ac:dyDescent="0.2">
      <c r="A1049">
        <v>1097</v>
      </c>
      <c r="B1049" t="s">
        <v>117</v>
      </c>
      <c r="C1049" t="s">
        <v>32</v>
      </c>
      <c r="D1049">
        <v>3</v>
      </c>
      <c r="E1049" t="s">
        <v>27</v>
      </c>
      <c r="F1049" t="s">
        <v>71</v>
      </c>
      <c r="G1049" t="s">
        <v>48</v>
      </c>
      <c r="H1049" t="s">
        <v>17</v>
      </c>
      <c r="I1049" t="s">
        <v>50</v>
      </c>
      <c r="J1049" t="s">
        <v>19</v>
      </c>
      <c r="M1049" t="s">
        <v>20</v>
      </c>
      <c r="N1049" s="1">
        <v>45039.837500000001</v>
      </c>
    </row>
    <row r="1050" spans="1:14" x14ac:dyDescent="0.2">
      <c r="A1050">
        <v>1098</v>
      </c>
      <c r="B1050" t="s">
        <v>119</v>
      </c>
      <c r="C1050" t="s">
        <v>32</v>
      </c>
      <c r="D1050">
        <v>3</v>
      </c>
      <c r="E1050" t="s">
        <v>16</v>
      </c>
      <c r="F1050" t="s">
        <v>71</v>
      </c>
      <c r="G1050" t="s">
        <v>48</v>
      </c>
      <c r="H1050" t="s">
        <v>17</v>
      </c>
      <c r="I1050" t="s">
        <v>18</v>
      </c>
      <c r="J1050" t="s">
        <v>59</v>
      </c>
      <c r="M1050" t="s">
        <v>64</v>
      </c>
      <c r="N1050" s="1">
        <v>45041.457638888889</v>
      </c>
    </row>
    <row r="1051" spans="1:14" x14ac:dyDescent="0.2">
      <c r="A1051">
        <v>1099</v>
      </c>
      <c r="B1051" t="s">
        <v>119</v>
      </c>
      <c r="C1051" t="s">
        <v>32</v>
      </c>
      <c r="D1051">
        <v>2</v>
      </c>
      <c r="E1051" t="s">
        <v>22</v>
      </c>
      <c r="F1051" t="s">
        <v>23</v>
      </c>
      <c r="G1051" t="s">
        <v>43</v>
      </c>
      <c r="H1051" t="s">
        <v>25</v>
      </c>
      <c r="I1051" t="s">
        <v>54</v>
      </c>
      <c r="J1051" t="s">
        <v>44</v>
      </c>
      <c r="M1051" t="s">
        <v>52</v>
      </c>
      <c r="N1051" s="1">
        <v>45041.609027777777</v>
      </c>
    </row>
    <row r="1052" spans="1:14" x14ac:dyDescent="0.2">
      <c r="A1052">
        <v>1100</v>
      </c>
      <c r="B1052" t="s">
        <v>119</v>
      </c>
      <c r="C1052" t="s">
        <v>32</v>
      </c>
      <c r="D1052">
        <v>1</v>
      </c>
      <c r="E1052" t="s">
        <v>27</v>
      </c>
      <c r="F1052" t="s">
        <v>23</v>
      </c>
      <c r="G1052" t="s">
        <v>39</v>
      </c>
      <c r="H1052" t="s">
        <v>76</v>
      </c>
      <c r="I1052" t="s">
        <v>18</v>
      </c>
      <c r="J1052" t="s">
        <v>44</v>
      </c>
      <c r="M1052" t="s">
        <v>20</v>
      </c>
      <c r="N1052" s="1">
        <v>45041.719444444447</v>
      </c>
    </row>
    <row r="1053" spans="1:14" x14ac:dyDescent="0.2">
      <c r="A1053">
        <v>1101</v>
      </c>
      <c r="B1053" t="s">
        <v>14</v>
      </c>
      <c r="C1053" t="s">
        <v>42</v>
      </c>
      <c r="D1053">
        <v>0</v>
      </c>
      <c r="E1053" t="s">
        <v>27</v>
      </c>
      <c r="F1053" t="s">
        <v>71</v>
      </c>
      <c r="G1053" t="s">
        <v>48</v>
      </c>
      <c r="H1053" t="s">
        <v>76</v>
      </c>
      <c r="I1053" t="s">
        <v>36</v>
      </c>
      <c r="J1053" t="s">
        <v>19</v>
      </c>
      <c r="M1053" t="s">
        <v>20</v>
      </c>
      <c r="N1053" s="1">
        <v>45041.73333333333</v>
      </c>
    </row>
    <row r="1054" spans="1:14" x14ac:dyDescent="0.2">
      <c r="A1054">
        <v>1102</v>
      </c>
      <c r="B1054" t="s">
        <v>14</v>
      </c>
      <c r="C1054" t="s">
        <v>15</v>
      </c>
      <c r="D1054">
        <v>5</v>
      </c>
      <c r="E1054" t="s">
        <v>27</v>
      </c>
      <c r="F1054" t="s">
        <v>23</v>
      </c>
      <c r="G1054" t="s">
        <v>43</v>
      </c>
      <c r="H1054" t="s">
        <v>17</v>
      </c>
      <c r="I1054" t="s">
        <v>30</v>
      </c>
      <c r="J1054" t="s">
        <v>37</v>
      </c>
      <c r="M1054" t="s">
        <v>20</v>
      </c>
      <c r="N1054" s="1">
        <v>45043.781944444447</v>
      </c>
    </row>
    <row r="1055" spans="1:14" x14ac:dyDescent="0.2">
      <c r="A1055">
        <v>1103</v>
      </c>
      <c r="B1055" t="s">
        <v>14</v>
      </c>
      <c r="C1055" t="s">
        <v>15</v>
      </c>
      <c r="D1055">
        <v>3</v>
      </c>
      <c r="E1055" t="s">
        <v>22</v>
      </c>
      <c r="F1055" t="s">
        <v>28</v>
      </c>
      <c r="G1055" t="s">
        <v>24</v>
      </c>
      <c r="H1055" t="s">
        <v>17</v>
      </c>
      <c r="I1055" t="s">
        <v>30</v>
      </c>
      <c r="J1055" t="s">
        <v>33</v>
      </c>
      <c r="M1055" t="s">
        <v>20</v>
      </c>
      <c r="N1055" s="1">
        <v>45044.90347222222</v>
      </c>
    </row>
    <row r="1056" spans="1:14" x14ac:dyDescent="0.2">
      <c r="A1056">
        <v>1104</v>
      </c>
      <c r="B1056" t="s">
        <v>14</v>
      </c>
      <c r="C1056" t="s">
        <v>42</v>
      </c>
      <c r="D1056">
        <v>1</v>
      </c>
      <c r="E1056" t="s">
        <v>27</v>
      </c>
      <c r="F1056" t="s">
        <v>23</v>
      </c>
      <c r="G1056" t="s">
        <v>53</v>
      </c>
      <c r="H1056" t="s">
        <v>17</v>
      </c>
      <c r="I1056" t="s">
        <v>30</v>
      </c>
      <c r="J1056" t="s">
        <v>44</v>
      </c>
      <c r="M1056" t="s">
        <v>20</v>
      </c>
      <c r="N1056" s="1">
        <v>45045.779166666667</v>
      </c>
    </row>
    <row r="1057" spans="1:14" x14ac:dyDescent="0.2">
      <c r="A1057">
        <v>1105</v>
      </c>
      <c r="B1057" t="s">
        <v>14</v>
      </c>
      <c r="C1057" t="s">
        <v>42</v>
      </c>
      <c r="D1057">
        <v>0</v>
      </c>
      <c r="E1057" t="s">
        <v>16</v>
      </c>
      <c r="F1057" t="s">
        <v>23</v>
      </c>
      <c r="G1057" t="s">
        <v>39</v>
      </c>
      <c r="H1057" t="s">
        <v>25</v>
      </c>
      <c r="I1057" t="s">
        <v>18</v>
      </c>
      <c r="J1057" t="s">
        <v>19</v>
      </c>
      <c r="K1057" t="s">
        <v>62</v>
      </c>
      <c r="M1057" t="s">
        <v>52</v>
      </c>
      <c r="N1057" s="1">
        <v>45045.934027777781</v>
      </c>
    </row>
    <row r="1058" spans="1:14" x14ac:dyDescent="0.2">
      <c r="A1058">
        <v>1106</v>
      </c>
      <c r="B1058" t="s">
        <v>14</v>
      </c>
      <c r="C1058" t="s">
        <v>42</v>
      </c>
      <c r="D1058">
        <v>4</v>
      </c>
      <c r="E1058" t="s">
        <v>27</v>
      </c>
      <c r="F1058" t="s">
        <v>71</v>
      </c>
      <c r="G1058" t="s">
        <v>48</v>
      </c>
      <c r="H1058" t="s">
        <v>40</v>
      </c>
      <c r="I1058" t="s">
        <v>26</v>
      </c>
      <c r="J1058" t="s">
        <v>33</v>
      </c>
      <c r="M1058" t="s">
        <v>20</v>
      </c>
      <c r="N1058" s="1">
        <v>45046.700694444444</v>
      </c>
    </row>
    <row r="1059" spans="1:14" x14ac:dyDescent="0.2">
      <c r="A1059">
        <v>1107</v>
      </c>
      <c r="B1059" t="s">
        <v>14</v>
      </c>
      <c r="C1059" t="s">
        <v>21</v>
      </c>
      <c r="D1059">
        <v>2</v>
      </c>
      <c r="E1059" t="s">
        <v>27</v>
      </c>
      <c r="F1059" t="s">
        <v>23</v>
      </c>
      <c r="G1059" t="s">
        <v>55</v>
      </c>
      <c r="H1059" t="s">
        <v>17</v>
      </c>
      <c r="I1059" t="s">
        <v>58</v>
      </c>
      <c r="J1059" t="s">
        <v>33</v>
      </c>
      <c r="M1059" t="s">
        <v>20</v>
      </c>
      <c r="N1059" s="1">
        <v>45047.536805555559</v>
      </c>
    </row>
    <row r="1060" spans="1:14" x14ac:dyDescent="0.2">
      <c r="A1060">
        <v>1108</v>
      </c>
      <c r="B1060" t="s">
        <v>14</v>
      </c>
      <c r="C1060" t="s">
        <v>42</v>
      </c>
      <c r="D1060">
        <v>2</v>
      </c>
      <c r="E1060" t="s">
        <v>16</v>
      </c>
      <c r="F1060" t="s">
        <v>71</v>
      </c>
      <c r="G1060" t="s">
        <v>48</v>
      </c>
      <c r="H1060" t="s">
        <v>35</v>
      </c>
      <c r="I1060" t="s">
        <v>54</v>
      </c>
      <c r="J1060" t="s">
        <v>44</v>
      </c>
      <c r="M1060" t="s">
        <v>65</v>
      </c>
      <c r="N1060" s="1">
        <v>45047.956250000003</v>
      </c>
    </row>
    <row r="1061" spans="1:14" x14ac:dyDescent="0.2">
      <c r="A1061">
        <v>1109</v>
      </c>
      <c r="B1061" t="s">
        <v>14</v>
      </c>
      <c r="C1061" t="s">
        <v>42</v>
      </c>
      <c r="D1061">
        <v>4</v>
      </c>
      <c r="E1061" t="s">
        <v>22</v>
      </c>
      <c r="F1061" t="s">
        <v>28</v>
      </c>
      <c r="G1061" t="s">
        <v>24</v>
      </c>
      <c r="H1061" t="s">
        <v>17</v>
      </c>
      <c r="I1061" t="s">
        <v>30</v>
      </c>
      <c r="J1061" t="s">
        <v>19</v>
      </c>
      <c r="M1061" t="s">
        <v>20</v>
      </c>
      <c r="N1061" s="1">
        <v>45048.490972222222</v>
      </c>
    </row>
    <row r="1062" spans="1:14" x14ac:dyDescent="0.2">
      <c r="A1062">
        <v>1110</v>
      </c>
      <c r="B1062" t="s">
        <v>14</v>
      </c>
      <c r="C1062" t="s">
        <v>42</v>
      </c>
      <c r="D1062">
        <v>2</v>
      </c>
      <c r="E1062" t="s">
        <v>22</v>
      </c>
      <c r="F1062" t="s">
        <v>38</v>
      </c>
      <c r="G1062" t="s">
        <v>46</v>
      </c>
      <c r="H1062" t="s">
        <v>17</v>
      </c>
      <c r="I1062" t="s">
        <v>18</v>
      </c>
      <c r="J1062" t="s">
        <v>37</v>
      </c>
      <c r="M1062" t="s">
        <v>20</v>
      </c>
      <c r="N1062" s="1">
        <v>45048.86041666667</v>
      </c>
    </row>
    <row r="1063" spans="1:14" x14ac:dyDescent="0.2">
      <c r="A1063">
        <v>1111</v>
      </c>
      <c r="B1063" t="s">
        <v>119</v>
      </c>
      <c r="C1063" t="s">
        <v>32</v>
      </c>
      <c r="D1063">
        <v>0</v>
      </c>
      <c r="E1063" t="s">
        <v>16</v>
      </c>
      <c r="F1063" t="s">
        <v>23</v>
      </c>
      <c r="G1063" t="s">
        <v>43</v>
      </c>
      <c r="H1063" t="s">
        <v>35</v>
      </c>
      <c r="I1063" t="s">
        <v>18</v>
      </c>
      <c r="J1063" t="s">
        <v>33</v>
      </c>
      <c r="M1063" t="s">
        <v>34</v>
      </c>
      <c r="N1063" s="1">
        <v>45049.588194444441</v>
      </c>
    </row>
    <row r="1064" spans="1:14" x14ac:dyDescent="0.2">
      <c r="A1064">
        <v>1112</v>
      </c>
      <c r="B1064" t="s">
        <v>14</v>
      </c>
      <c r="C1064" t="s">
        <v>42</v>
      </c>
      <c r="D1064">
        <v>3</v>
      </c>
      <c r="E1064" t="s">
        <v>16</v>
      </c>
      <c r="F1064" t="s">
        <v>38</v>
      </c>
      <c r="G1064" t="s">
        <v>46</v>
      </c>
      <c r="H1064" t="s">
        <v>17</v>
      </c>
      <c r="I1064" t="s">
        <v>49</v>
      </c>
      <c r="J1064" t="s">
        <v>33</v>
      </c>
      <c r="M1064" t="s">
        <v>20</v>
      </c>
      <c r="N1064" s="1">
        <v>45049.807638888888</v>
      </c>
    </row>
    <row r="1065" spans="1:14" x14ac:dyDescent="0.2">
      <c r="A1065">
        <v>1113</v>
      </c>
      <c r="B1065" t="s">
        <v>14</v>
      </c>
      <c r="C1065" t="s">
        <v>42</v>
      </c>
      <c r="D1065">
        <v>1</v>
      </c>
      <c r="E1065" t="s">
        <v>27</v>
      </c>
      <c r="F1065" t="s">
        <v>71</v>
      </c>
      <c r="G1065" t="s">
        <v>48</v>
      </c>
      <c r="H1065" t="s">
        <v>17</v>
      </c>
      <c r="I1065" t="s">
        <v>26</v>
      </c>
      <c r="J1065" t="s">
        <v>41</v>
      </c>
      <c r="M1065" t="s">
        <v>20</v>
      </c>
      <c r="N1065" s="1">
        <v>45051.68472222222</v>
      </c>
    </row>
    <row r="1066" spans="1:14" x14ac:dyDescent="0.2">
      <c r="A1066">
        <v>1114</v>
      </c>
      <c r="B1066" t="s">
        <v>14</v>
      </c>
      <c r="C1066" t="s">
        <v>15</v>
      </c>
      <c r="D1066">
        <v>1</v>
      </c>
      <c r="E1066" t="s">
        <v>16</v>
      </c>
      <c r="F1066" t="s">
        <v>71</v>
      </c>
      <c r="G1066" t="s">
        <v>46</v>
      </c>
      <c r="H1066" t="s">
        <v>17</v>
      </c>
      <c r="I1066" t="s">
        <v>58</v>
      </c>
      <c r="J1066" t="s">
        <v>41</v>
      </c>
      <c r="M1066" t="s">
        <v>52</v>
      </c>
      <c r="N1066" s="1">
        <v>45053.65625</v>
      </c>
    </row>
    <row r="1067" spans="1:14" x14ac:dyDescent="0.2">
      <c r="A1067">
        <v>1115</v>
      </c>
      <c r="B1067" t="s">
        <v>119</v>
      </c>
      <c r="C1067" t="s">
        <v>32</v>
      </c>
      <c r="D1067">
        <v>2</v>
      </c>
      <c r="E1067" t="s">
        <v>27</v>
      </c>
      <c r="F1067" t="s">
        <v>71</v>
      </c>
      <c r="G1067" t="s">
        <v>48</v>
      </c>
      <c r="H1067" t="s">
        <v>17</v>
      </c>
      <c r="I1067" t="s">
        <v>18</v>
      </c>
      <c r="J1067" t="s">
        <v>19</v>
      </c>
      <c r="M1067" t="s">
        <v>52</v>
      </c>
      <c r="N1067" s="1">
        <v>45054.923611111109</v>
      </c>
    </row>
    <row r="1068" spans="1:14" x14ac:dyDescent="0.2">
      <c r="A1068">
        <v>1116</v>
      </c>
      <c r="B1068" t="s">
        <v>119</v>
      </c>
      <c r="C1068" t="s">
        <v>32</v>
      </c>
      <c r="D1068">
        <v>5</v>
      </c>
      <c r="E1068" t="s">
        <v>22</v>
      </c>
      <c r="F1068" t="s">
        <v>71</v>
      </c>
      <c r="G1068" t="s">
        <v>48</v>
      </c>
      <c r="H1068" t="s">
        <v>17</v>
      </c>
      <c r="I1068" t="s">
        <v>30</v>
      </c>
      <c r="J1068" t="s">
        <v>19</v>
      </c>
      <c r="M1068" t="s">
        <v>20</v>
      </c>
      <c r="N1068" s="1">
        <v>45055.620833333334</v>
      </c>
    </row>
    <row r="1069" spans="1:14" x14ac:dyDescent="0.2">
      <c r="A1069">
        <v>1117</v>
      </c>
      <c r="B1069" t="s">
        <v>119</v>
      </c>
      <c r="C1069" t="s">
        <v>32</v>
      </c>
      <c r="D1069">
        <v>2</v>
      </c>
      <c r="E1069" t="s">
        <v>16</v>
      </c>
      <c r="F1069" t="s">
        <v>28</v>
      </c>
      <c r="G1069" t="s">
        <v>43</v>
      </c>
      <c r="H1069" t="s">
        <v>17</v>
      </c>
      <c r="I1069" t="s">
        <v>30</v>
      </c>
      <c r="J1069" t="s">
        <v>19</v>
      </c>
      <c r="M1069" t="s">
        <v>20</v>
      </c>
      <c r="N1069" s="1">
        <v>45055.921527777777</v>
      </c>
    </row>
    <row r="1070" spans="1:14" x14ac:dyDescent="0.2">
      <c r="A1070">
        <v>1118</v>
      </c>
      <c r="B1070" t="s">
        <v>14</v>
      </c>
      <c r="C1070" t="s">
        <v>21</v>
      </c>
      <c r="D1070">
        <v>6</v>
      </c>
      <c r="E1070" t="s">
        <v>27</v>
      </c>
      <c r="F1070" t="s">
        <v>38</v>
      </c>
      <c r="G1070" t="s">
        <v>46</v>
      </c>
      <c r="H1070" t="s">
        <v>25</v>
      </c>
      <c r="I1070" t="s">
        <v>36</v>
      </c>
      <c r="J1070" t="s">
        <v>44</v>
      </c>
      <c r="M1070" t="s">
        <v>34</v>
      </c>
      <c r="N1070" s="1">
        <v>45056.560416666667</v>
      </c>
    </row>
    <row r="1071" spans="1:14" x14ac:dyDescent="0.2">
      <c r="A1071">
        <v>1119</v>
      </c>
      <c r="B1071" t="s">
        <v>14</v>
      </c>
      <c r="C1071" t="s">
        <v>42</v>
      </c>
      <c r="D1071">
        <v>3</v>
      </c>
      <c r="E1071" t="s">
        <v>22</v>
      </c>
      <c r="F1071" t="s">
        <v>71</v>
      </c>
      <c r="G1071" t="s">
        <v>48</v>
      </c>
      <c r="H1071" t="s">
        <v>17</v>
      </c>
      <c r="I1071" t="s">
        <v>18</v>
      </c>
      <c r="J1071" t="s">
        <v>33</v>
      </c>
      <c r="M1071" t="s">
        <v>20</v>
      </c>
      <c r="N1071" s="1">
        <v>45056.926388888889</v>
      </c>
    </row>
    <row r="1072" spans="1:14" x14ac:dyDescent="0.2">
      <c r="A1072">
        <v>1120</v>
      </c>
      <c r="B1072" t="s">
        <v>14</v>
      </c>
      <c r="C1072" t="s">
        <v>42</v>
      </c>
      <c r="D1072">
        <v>4</v>
      </c>
      <c r="E1072" t="s">
        <v>22</v>
      </c>
      <c r="F1072" t="s">
        <v>28</v>
      </c>
      <c r="G1072" t="s">
        <v>24</v>
      </c>
      <c r="H1072" t="s">
        <v>40</v>
      </c>
      <c r="I1072" t="s">
        <v>26</v>
      </c>
      <c r="J1072" t="s">
        <v>19</v>
      </c>
      <c r="M1072" t="s">
        <v>64</v>
      </c>
      <c r="N1072" s="1">
        <v>45057.474999999999</v>
      </c>
    </row>
    <row r="1073" spans="1:14" x14ac:dyDescent="0.2">
      <c r="A1073">
        <v>1121</v>
      </c>
      <c r="B1073" t="s">
        <v>14</v>
      </c>
      <c r="C1073" t="s">
        <v>21</v>
      </c>
      <c r="D1073">
        <v>2</v>
      </c>
      <c r="E1073" t="s">
        <v>27</v>
      </c>
      <c r="F1073" t="s">
        <v>71</v>
      </c>
      <c r="G1073" t="s">
        <v>55</v>
      </c>
      <c r="H1073" t="s">
        <v>76</v>
      </c>
      <c r="I1073" t="s">
        <v>69</v>
      </c>
      <c r="J1073" t="s">
        <v>33</v>
      </c>
      <c r="M1073" t="s">
        <v>51</v>
      </c>
      <c r="N1073" s="1">
        <v>45059.263194444444</v>
      </c>
    </row>
    <row r="1074" spans="1:14" x14ac:dyDescent="0.2">
      <c r="A1074">
        <v>1122</v>
      </c>
      <c r="B1074" t="s">
        <v>14</v>
      </c>
      <c r="C1074" t="s">
        <v>15</v>
      </c>
      <c r="D1074">
        <v>1</v>
      </c>
      <c r="E1074" t="s">
        <v>27</v>
      </c>
      <c r="F1074" t="s">
        <v>71</v>
      </c>
      <c r="G1074" t="s">
        <v>48</v>
      </c>
      <c r="H1074" t="s">
        <v>17</v>
      </c>
      <c r="I1074" t="s">
        <v>18</v>
      </c>
      <c r="J1074" t="s">
        <v>59</v>
      </c>
      <c r="M1074" t="s">
        <v>82</v>
      </c>
      <c r="N1074" s="1">
        <v>45059.686111111114</v>
      </c>
    </row>
    <row r="1075" spans="1:14" x14ac:dyDescent="0.2">
      <c r="A1075">
        <v>1123</v>
      </c>
      <c r="B1075" t="s">
        <v>14</v>
      </c>
      <c r="C1075" t="s">
        <v>21</v>
      </c>
      <c r="D1075">
        <v>5</v>
      </c>
      <c r="E1075" t="s">
        <v>22</v>
      </c>
      <c r="F1075" t="s">
        <v>71</v>
      </c>
      <c r="G1075" t="s">
        <v>48</v>
      </c>
      <c r="H1075" t="s">
        <v>40</v>
      </c>
      <c r="I1075" t="s">
        <v>49</v>
      </c>
      <c r="J1075" t="s">
        <v>37</v>
      </c>
      <c r="M1075" t="s">
        <v>65</v>
      </c>
      <c r="N1075" s="1">
        <v>45061.223611111112</v>
      </c>
    </row>
    <row r="1076" spans="1:14" x14ac:dyDescent="0.2">
      <c r="A1076">
        <v>1124</v>
      </c>
      <c r="B1076" t="s">
        <v>14</v>
      </c>
      <c r="C1076" t="s">
        <v>42</v>
      </c>
      <c r="D1076">
        <v>1</v>
      </c>
      <c r="E1076" t="s">
        <v>27</v>
      </c>
      <c r="F1076" t="s">
        <v>28</v>
      </c>
      <c r="G1076" t="s">
        <v>43</v>
      </c>
      <c r="H1076" t="s">
        <v>76</v>
      </c>
      <c r="I1076" t="s">
        <v>54</v>
      </c>
      <c r="J1076" t="s">
        <v>59</v>
      </c>
      <c r="M1076" t="s">
        <v>51</v>
      </c>
      <c r="N1076" s="1">
        <v>45062.877083333333</v>
      </c>
    </row>
    <row r="1077" spans="1:14" x14ac:dyDescent="0.2">
      <c r="A1077">
        <v>1125</v>
      </c>
      <c r="B1077" t="s">
        <v>14</v>
      </c>
      <c r="C1077" t="s">
        <v>42</v>
      </c>
      <c r="D1077">
        <v>1</v>
      </c>
      <c r="E1077" t="s">
        <v>27</v>
      </c>
      <c r="F1077" t="s">
        <v>23</v>
      </c>
      <c r="G1077" t="s">
        <v>43</v>
      </c>
      <c r="H1077" t="s">
        <v>76</v>
      </c>
      <c r="I1077" t="s">
        <v>54</v>
      </c>
      <c r="J1077" t="s">
        <v>44</v>
      </c>
      <c r="M1077" t="s">
        <v>20</v>
      </c>
      <c r="N1077" s="1">
        <v>45063.435416666667</v>
      </c>
    </row>
    <row r="1078" spans="1:14" x14ac:dyDescent="0.2">
      <c r="A1078">
        <v>1126</v>
      </c>
      <c r="B1078" t="s">
        <v>14</v>
      </c>
      <c r="C1078" t="s">
        <v>42</v>
      </c>
      <c r="D1078">
        <v>4</v>
      </c>
      <c r="E1078" t="s">
        <v>16</v>
      </c>
      <c r="F1078" t="s">
        <v>71</v>
      </c>
      <c r="G1078" t="s">
        <v>48</v>
      </c>
      <c r="H1078" t="s">
        <v>40</v>
      </c>
      <c r="I1078" t="s">
        <v>54</v>
      </c>
      <c r="J1078" t="s">
        <v>44</v>
      </c>
      <c r="M1078" t="s">
        <v>20</v>
      </c>
      <c r="N1078" s="1">
        <v>45067.480555555558</v>
      </c>
    </row>
    <row r="1079" spans="1:14" x14ac:dyDescent="0.2">
      <c r="A1079">
        <v>1127</v>
      </c>
      <c r="B1079" t="s">
        <v>95</v>
      </c>
      <c r="C1079" t="s">
        <v>114</v>
      </c>
      <c r="D1079">
        <v>3</v>
      </c>
      <c r="E1079" t="s">
        <v>27</v>
      </c>
      <c r="F1079" t="s">
        <v>71</v>
      </c>
      <c r="G1079" t="s">
        <v>48</v>
      </c>
      <c r="H1079" t="s">
        <v>17</v>
      </c>
      <c r="I1079" t="s">
        <v>36</v>
      </c>
      <c r="J1079" t="s">
        <v>33</v>
      </c>
      <c r="M1079" t="s">
        <v>20</v>
      </c>
      <c r="N1079" s="1">
        <v>45067.540972222225</v>
      </c>
    </row>
    <row r="1080" spans="1:14" x14ac:dyDescent="0.2">
      <c r="A1080">
        <v>1128</v>
      </c>
      <c r="B1080" t="s">
        <v>14</v>
      </c>
      <c r="C1080" t="s">
        <v>42</v>
      </c>
      <c r="D1080">
        <v>4</v>
      </c>
      <c r="E1080" t="s">
        <v>27</v>
      </c>
      <c r="F1080" t="s">
        <v>71</v>
      </c>
      <c r="G1080" t="s">
        <v>48</v>
      </c>
      <c r="H1080" t="s">
        <v>83</v>
      </c>
      <c r="I1080" t="s">
        <v>36</v>
      </c>
      <c r="J1080" t="s">
        <v>37</v>
      </c>
      <c r="M1080" t="s">
        <v>20</v>
      </c>
      <c r="N1080" s="1">
        <v>45068.024305555555</v>
      </c>
    </row>
    <row r="1081" spans="1:14" x14ac:dyDescent="0.2">
      <c r="A1081">
        <v>1129</v>
      </c>
      <c r="B1081" t="s">
        <v>14</v>
      </c>
      <c r="C1081" t="s">
        <v>21</v>
      </c>
      <c r="D1081">
        <v>2</v>
      </c>
      <c r="E1081" t="s">
        <v>27</v>
      </c>
      <c r="F1081" t="s">
        <v>71</v>
      </c>
      <c r="G1081" t="s">
        <v>48</v>
      </c>
      <c r="H1081" t="s">
        <v>76</v>
      </c>
      <c r="I1081" t="s">
        <v>26</v>
      </c>
      <c r="J1081" t="s">
        <v>59</v>
      </c>
      <c r="M1081" t="s">
        <v>20</v>
      </c>
      <c r="N1081" s="1">
        <v>45069.643750000003</v>
      </c>
    </row>
    <row r="1082" spans="1:14" x14ac:dyDescent="0.2">
      <c r="A1082">
        <v>1130</v>
      </c>
      <c r="B1082" t="s">
        <v>14</v>
      </c>
      <c r="C1082" t="s">
        <v>42</v>
      </c>
      <c r="D1082">
        <v>5</v>
      </c>
      <c r="E1082" t="s">
        <v>27</v>
      </c>
      <c r="F1082" t="s">
        <v>71</v>
      </c>
      <c r="G1082" t="s">
        <v>48</v>
      </c>
      <c r="H1082" t="s">
        <v>17</v>
      </c>
      <c r="I1082" t="s">
        <v>49</v>
      </c>
      <c r="J1082" t="s">
        <v>19</v>
      </c>
      <c r="M1082" t="s">
        <v>52</v>
      </c>
      <c r="N1082" s="1">
        <v>45070.991666666669</v>
      </c>
    </row>
    <row r="1083" spans="1:14" x14ac:dyDescent="0.2">
      <c r="A1083">
        <v>1131</v>
      </c>
      <c r="B1083" t="s">
        <v>14</v>
      </c>
      <c r="C1083" t="s">
        <v>42</v>
      </c>
      <c r="D1083">
        <v>2</v>
      </c>
      <c r="E1083" t="s">
        <v>27</v>
      </c>
      <c r="F1083" t="s">
        <v>28</v>
      </c>
      <c r="G1083" t="s">
        <v>46</v>
      </c>
      <c r="H1083" t="s">
        <v>25</v>
      </c>
      <c r="I1083" t="s">
        <v>36</v>
      </c>
      <c r="J1083" t="s">
        <v>33</v>
      </c>
      <c r="M1083" t="s">
        <v>65</v>
      </c>
      <c r="N1083" s="1">
        <v>45076.53402777778</v>
      </c>
    </row>
    <row r="1084" spans="1:14" x14ac:dyDescent="0.2">
      <c r="A1084">
        <v>1132</v>
      </c>
      <c r="B1084" t="s">
        <v>119</v>
      </c>
      <c r="C1084" t="s">
        <v>32</v>
      </c>
      <c r="D1084">
        <v>2</v>
      </c>
      <c r="E1084" t="s">
        <v>22</v>
      </c>
      <c r="F1084" t="s">
        <v>23</v>
      </c>
      <c r="G1084" t="s">
        <v>39</v>
      </c>
      <c r="H1084" t="s">
        <v>76</v>
      </c>
      <c r="I1084" t="s">
        <v>18</v>
      </c>
      <c r="J1084" t="s">
        <v>41</v>
      </c>
      <c r="M1084" t="s">
        <v>20</v>
      </c>
      <c r="N1084" s="1">
        <v>45077.255555555559</v>
      </c>
    </row>
    <row r="1085" spans="1:14" x14ac:dyDescent="0.2">
      <c r="A1085">
        <v>1133</v>
      </c>
      <c r="B1085" t="s">
        <v>90</v>
      </c>
      <c r="C1085" t="s">
        <v>56</v>
      </c>
      <c r="D1085">
        <v>2</v>
      </c>
      <c r="E1085" t="s">
        <v>16</v>
      </c>
      <c r="F1085" t="s">
        <v>71</v>
      </c>
      <c r="G1085" t="s">
        <v>48</v>
      </c>
      <c r="H1085" t="s">
        <v>17</v>
      </c>
      <c r="I1085" t="s">
        <v>18</v>
      </c>
      <c r="J1085" t="s">
        <v>44</v>
      </c>
      <c r="M1085" t="s">
        <v>34</v>
      </c>
      <c r="N1085" s="1">
        <v>45077.70208333333</v>
      </c>
    </row>
    <row r="1086" spans="1:14" x14ac:dyDescent="0.2">
      <c r="A1086">
        <v>1134</v>
      </c>
      <c r="B1086" t="s">
        <v>95</v>
      </c>
      <c r="C1086" t="s">
        <v>114</v>
      </c>
      <c r="D1086">
        <v>1</v>
      </c>
      <c r="E1086" t="s">
        <v>22</v>
      </c>
      <c r="F1086" t="s">
        <v>23</v>
      </c>
      <c r="G1086" t="s">
        <v>24</v>
      </c>
      <c r="H1086" t="s">
        <v>17</v>
      </c>
      <c r="I1086" t="s">
        <v>26</v>
      </c>
      <c r="J1086" t="s">
        <v>33</v>
      </c>
      <c r="M1086" t="s">
        <v>34</v>
      </c>
      <c r="N1086" s="1">
        <v>45077.746527777781</v>
      </c>
    </row>
    <row r="1087" spans="1:14" x14ac:dyDescent="0.2">
      <c r="A1087">
        <v>1135</v>
      </c>
      <c r="B1087" t="s">
        <v>14</v>
      </c>
      <c r="C1087" t="s">
        <v>42</v>
      </c>
      <c r="D1087">
        <v>1</v>
      </c>
      <c r="E1087" t="s">
        <v>27</v>
      </c>
      <c r="F1087" t="s">
        <v>23</v>
      </c>
      <c r="G1087" t="s">
        <v>24</v>
      </c>
      <c r="H1087" t="s">
        <v>40</v>
      </c>
      <c r="I1087" t="s">
        <v>26</v>
      </c>
      <c r="J1087" t="s">
        <v>44</v>
      </c>
      <c r="M1087" t="s">
        <v>34</v>
      </c>
      <c r="N1087" s="1">
        <v>45077.834722222222</v>
      </c>
    </row>
    <row r="1088" spans="1:14" x14ac:dyDescent="0.2">
      <c r="A1088">
        <v>1136</v>
      </c>
      <c r="B1088" t="s">
        <v>14</v>
      </c>
      <c r="C1088" t="s">
        <v>15</v>
      </c>
      <c r="D1088">
        <v>3</v>
      </c>
      <c r="E1088" t="s">
        <v>22</v>
      </c>
      <c r="F1088" t="s">
        <v>71</v>
      </c>
      <c r="G1088" t="s">
        <v>48</v>
      </c>
      <c r="H1088" t="s">
        <v>76</v>
      </c>
      <c r="I1088" t="s">
        <v>26</v>
      </c>
      <c r="J1088" t="s">
        <v>19</v>
      </c>
      <c r="M1088" t="s">
        <v>20</v>
      </c>
      <c r="N1088" s="1">
        <v>45078.552083333336</v>
      </c>
    </row>
    <row r="1089" spans="1:14" x14ac:dyDescent="0.2">
      <c r="A1089">
        <v>1137</v>
      </c>
      <c r="B1089" t="s">
        <v>14</v>
      </c>
      <c r="C1089" t="s">
        <v>42</v>
      </c>
      <c r="D1089">
        <v>1</v>
      </c>
      <c r="E1089" t="s">
        <v>27</v>
      </c>
      <c r="F1089" t="s">
        <v>28</v>
      </c>
      <c r="G1089" t="s">
        <v>24</v>
      </c>
      <c r="H1089" t="s">
        <v>25</v>
      </c>
      <c r="I1089" t="s">
        <v>26</v>
      </c>
      <c r="J1089" t="s">
        <v>37</v>
      </c>
      <c r="M1089" t="s">
        <v>65</v>
      </c>
      <c r="N1089" s="1">
        <v>45078.570833333331</v>
      </c>
    </row>
    <row r="1090" spans="1:14" x14ac:dyDescent="0.2">
      <c r="A1090">
        <v>1138</v>
      </c>
      <c r="B1090" t="s">
        <v>14</v>
      </c>
      <c r="C1090" t="s">
        <v>42</v>
      </c>
      <c r="D1090">
        <v>2</v>
      </c>
      <c r="E1090" t="s">
        <v>27</v>
      </c>
      <c r="F1090" t="s">
        <v>38</v>
      </c>
      <c r="G1090" t="s">
        <v>46</v>
      </c>
      <c r="H1090" t="s">
        <v>17</v>
      </c>
      <c r="I1090" t="s">
        <v>54</v>
      </c>
      <c r="J1090" t="s">
        <v>19</v>
      </c>
      <c r="M1090" t="s">
        <v>120</v>
      </c>
      <c r="N1090" s="1">
        <v>45079.53402777778</v>
      </c>
    </row>
    <row r="1091" spans="1:14" x14ac:dyDescent="0.2">
      <c r="A1091">
        <v>1139</v>
      </c>
      <c r="B1091" t="s">
        <v>14</v>
      </c>
      <c r="C1091" t="s">
        <v>42</v>
      </c>
      <c r="D1091">
        <v>3</v>
      </c>
      <c r="E1091" t="s">
        <v>22</v>
      </c>
      <c r="F1091" t="s">
        <v>23</v>
      </c>
      <c r="G1091" t="s">
        <v>43</v>
      </c>
      <c r="H1091" t="s">
        <v>17</v>
      </c>
      <c r="I1091" t="s">
        <v>30</v>
      </c>
      <c r="J1091" t="s">
        <v>44</v>
      </c>
      <c r="M1091" t="s">
        <v>20</v>
      </c>
      <c r="N1091" s="1">
        <v>45079.724999999999</v>
      </c>
    </row>
    <row r="1092" spans="1:14" x14ac:dyDescent="0.2">
      <c r="A1092">
        <v>1140</v>
      </c>
      <c r="B1092" t="s">
        <v>14</v>
      </c>
      <c r="C1092" t="s">
        <v>42</v>
      </c>
      <c r="D1092">
        <v>4</v>
      </c>
      <c r="E1092" t="s">
        <v>27</v>
      </c>
      <c r="F1092" t="s">
        <v>71</v>
      </c>
      <c r="G1092" t="s">
        <v>48</v>
      </c>
      <c r="H1092" t="s">
        <v>17</v>
      </c>
      <c r="I1092" t="s">
        <v>18</v>
      </c>
      <c r="J1092" t="s">
        <v>41</v>
      </c>
      <c r="M1092" t="s">
        <v>34</v>
      </c>
      <c r="N1092" s="1">
        <v>45082.717361111114</v>
      </c>
    </row>
    <row r="1093" spans="1:14" x14ac:dyDescent="0.2">
      <c r="A1093">
        <v>1141</v>
      </c>
      <c r="B1093" t="s">
        <v>14</v>
      </c>
      <c r="C1093" t="s">
        <v>15</v>
      </c>
      <c r="D1093">
        <v>2</v>
      </c>
      <c r="E1093" t="s">
        <v>16</v>
      </c>
      <c r="F1093" t="s">
        <v>28</v>
      </c>
      <c r="G1093" t="s">
        <v>29</v>
      </c>
      <c r="H1093" t="s">
        <v>25</v>
      </c>
      <c r="I1093" t="s">
        <v>50</v>
      </c>
      <c r="J1093" t="s">
        <v>37</v>
      </c>
      <c r="K1093" t="s">
        <v>62</v>
      </c>
      <c r="M1093" t="s">
        <v>20</v>
      </c>
      <c r="N1093" s="1">
        <v>45082.72152777778</v>
      </c>
    </row>
    <row r="1094" spans="1:14" x14ac:dyDescent="0.2">
      <c r="A1094">
        <v>1142</v>
      </c>
      <c r="B1094" t="s">
        <v>14</v>
      </c>
      <c r="C1094" t="s">
        <v>42</v>
      </c>
      <c r="D1094">
        <v>1</v>
      </c>
      <c r="E1094" t="s">
        <v>22</v>
      </c>
      <c r="F1094" t="s">
        <v>38</v>
      </c>
      <c r="G1094" t="s">
        <v>46</v>
      </c>
      <c r="H1094" t="s">
        <v>83</v>
      </c>
      <c r="I1094" t="s">
        <v>54</v>
      </c>
      <c r="J1094" t="s">
        <v>33</v>
      </c>
      <c r="M1094" t="s">
        <v>20</v>
      </c>
      <c r="N1094" s="1">
        <v>45083.42083333333</v>
      </c>
    </row>
    <row r="1095" spans="1:14" x14ac:dyDescent="0.2">
      <c r="A1095">
        <v>1143</v>
      </c>
      <c r="B1095" t="s">
        <v>14</v>
      </c>
      <c r="C1095" t="s">
        <v>42</v>
      </c>
      <c r="D1095">
        <v>1</v>
      </c>
      <c r="E1095" t="s">
        <v>22</v>
      </c>
      <c r="F1095" t="s">
        <v>38</v>
      </c>
      <c r="G1095" t="s">
        <v>43</v>
      </c>
      <c r="H1095" t="s">
        <v>25</v>
      </c>
      <c r="I1095" t="s">
        <v>54</v>
      </c>
      <c r="J1095" t="s">
        <v>19</v>
      </c>
      <c r="M1095" t="s">
        <v>65</v>
      </c>
      <c r="N1095" s="1">
        <v>45083.484722222223</v>
      </c>
    </row>
    <row r="1096" spans="1:14" x14ac:dyDescent="0.2">
      <c r="A1096">
        <v>1144</v>
      </c>
      <c r="B1096" t="s">
        <v>14</v>
      </c>
      <c r="C1096" t="s">
        <v>42</v>
      </c>
      <c r="D1096">
        <v>0</v>
      </c>
      <c r="E1096" t="s">
        <v>16</v>
      </c>
      <c r="F1096" t="s">
        <v>38</v>
      </c>
      <c r="G1096" t="s">
        <v>39</v>
      </c>
      <c r="H1096" t="s">
        <v>25</v>
      </c>
      <c r="I1096" t="s">
        <v>50</v>
      </c>
      <c r="J1096" t="s">
        <v>37</v>
      </c>
      <c r="M1096" t="s">
        <v>34</v>
      </c>
      <c r="N1096" s="1">
        <v>45083.497916666667</v>
      </c>
    </row>
    <row r="1097" spans="1:14" x14ac:dyDescent="0.2">
      <c r="A1097">
        <v>1145</v>
      </c>
      <c r="B1097" t="s">
        <v>14</v>
      </c>
      <c r="C1097" t="s">
        <v>42</v>
      </c>
      <c r="D1097">
        <v>1</v>
      </c>
      <c r="E1097" t="s">
        <v>27</v>
      </c>
      <c r="F1097" t="s">
        <v>23</v>
      </c>
      <c r="G1097" t="s">
        <v>55</v>
      </c>
      <c r="H1097" t="s">
        <v>17</v>
      </c>
      <c r="I1097" t="s">
        <v>58</v>
      </c>
      <c r="J1097" t="s">
        <v>44</v>
      </c>
      <c r="M1097" t="s">
        <v>20</v>
      </c>
      <c r="N1097" s="1">
        <v>45083.590277777781</v>
      </c>
    </row>
    <row r="1098" spans="1:14" x14ac:dyDescent="0.2">
      <c r="A1098">
        <v>1146</v>
      </c>
      <c r="B1098" t="s">
        <v>14</v>
      </c>
      <c r="C1098" t="s">
        <v>42</v>
      </c>
      <c r="D1098">
        <v>1</v>
      </c>
      <c r="E1098" t="s">
        <v>27</v>
      </c>
      <c r="F1098" t="s">
        <v>71</v>
      </c>
      <c r="G1098" t="s">
        <v>48</v>
      </c>
      <c r="H1098" t="s">
        <v>25</v>
      </c>
      <c r="I1098" t="s">
        <v>36</v>
      </c>
      <c r="J1098" t="s">
        <v>19</v>
      </c>
      <c r="M1098" t="s">
        <v>34</v>
      </c>
      <c r="N1098" s="1">
        <v>45084.446527777778</v>
      </c>
    </row>
    <row r="1099" spans="1:14" x14ac:dyDescent="0.2">
      <c r="A1099">
        <v>1147</v>
      </c>
      <c r="B1099" t="s">
        <v>95</v>
      </c>
      <c r="C1099" t="s">
        <v>114</v>
      </c>
      <c r="D1099">
        <v>1</v>
      </c>
      <c r="E1099" t="s">
        <v>22</v>
      </c>
      <c r="F1099" t="s">
        <v>71</v>
      </c>
      <c r="G1099" t="s">
        <v>48</v>
      </c>
      <c r="H1099" t="s">
        <v>17</v>
      </c>
      <c r="I1099" t="s">
        <v>18</v>
      </c>
      <c r="J1099" t="s">
        <v>37</v>
      </c>
      <c r="M1099" t="s">
        <v>20</v>
      </c>
      <c r="N1099" s="1">
        <v>45084.621527777781</v>
      </c>
    </row>
    <row r="1100" spans="1:14" x14ac:dyDescent="0.2">
      <c r="A1100">
        <v>1148</v>
      </c>
      <c r="B1100" t="s">
        <v>14</v>
      </c>
      <c r="C1100" t="s">
        <v>42</v>
      </c>
      <c r="D1100">
        <v>1</v>
      </c>
      <c r="E1100" t="s">
        <v>27</v>
      </c>
      <c r="F1100" t="s">
        <v>23</v>
      </c>
      <c r="G1100" t="s">
        <v>43</v>
      </c>
      <c r="H1100" t="s">
        <v>76</v>
      </c>
      <c r="I1100" t="s">
        <v>54</v>
      </c>
      <c r="J1100" t="s">
        <v>44</v>
      </c>
      <c r="M1100" t="s">
        <v>20</v>
      </c>
      <c r="N1100" s="1">
        <v>45086.786805555559</v>
      </c>
    </row>
    <row r="1101" spans="1:14" x14ac:dyDescent="0.2">
      <c r="A1101">
        <v>1149</v>
      </c>
      <c r="B1101" t="s">
        <v>14</v>
      </c>
      <c r="C1101" t="s">
        <v>15</v>
      </c>
      <c r="D1101">
        <v>1</v>
      </c>
      <c r="E1101" t="s">
        <v>22</v>
      </c>
      <c r="F1101" t="s">
        <v>23</v>
      </c>
      <c r="G1101" t="s">
        <v>39</v>
      </c>
      <c r="H1101" t="s">
        <v>17</v>
      </c>
      <c r="I1101" t="s">
        <v>58</v>
      </c>
      <c r="J1101" t="s">
        <v>19</v>
      </c>
      <c r="M1101" t="s">
        <v>52</v>
      </c>
      <c r="N1101" s="1">
        <v>45089.581250000003</v>
      </c>
    </row>
    <row r="1102" spans="1:14" x14ac:dyDescent="0.2">
      <c r="A1102">
        <v>1150</v>
      </c>
      <c r="B1102" t="s">
        <v>119</v>
      </c>
      <c r="C1102" t="s">
        <v>32</v>
      </c>
      <c r="D1102">
        <v>2</v>
      </c>
      <c r="E1102" t="s">
        <v>16</v>
      </c>
      <c r="F1102" t="s">
        <v>71</v>
      </c>
      <c r="G1102" t="s">
        <v>48</v>
      </c>
      <c r="H1102" t="s">
        <v>17</v>
      </c>
      <c r="I1102" t="s">
        <v>36</v>
      </c>
      <c r="J1102" t="s">
        <v>44</v>
      </c>
      <c r="K1102" t="s">
        <v>62</v>
      </c>
      <c r="M1102" t="s">
        <v>20</v>
      </c>
      <c r="N1102" s="1">
        <v>45089.851388888892</v>
      </c>
    </row>
    <row r="1103" spans="1:14" x14ac:dyDescent="0.2">
      <c r="A1103">
        <v>1151</v>
      </c>
      <c r="B1103" t="s">
        <v>14</v>
      </c>
      <c r="C1103" t="s">
        <v>42</v>
      </c>
      <c r="D1103">
        <v>5</v>
      </c>
      <c r="E1103" t="s">
        <v>27</v>
      </c>
      <c r="F1103" t="s">
        <v>38</v>
      </c>
      <c r="G1103" t="s">
        <v>46</v>
      </c>
      <c r="H1103" t="s">
        <v>17</v>
      </c>
      <c r="I1103" t="s">
        <v>36</v>
      </c>
      <c r="J1103" t="s">
        <v>19</v>
      </c>
      <c r="M1103" t="s">
        <v>34</v>
      </c>
      <c r="N1103" s="1">
        <v>45090.31527777778</v>
      </c>
    </row>
    <row r="1104" spans="1:14" x14ac:dyDescent="0.2">
      <c r="A1104">
        <v>1152</v>
      </c>
      <c r="B1104" t="s">
        <v>14</v>
      </c>
      <c r="C1104" t="s">
        <v>42</v>
      </c>
      <c r="D1104">
        <v>3</v>
      </c>
      <c r="E1104" t="s">
        <v>27</v>
      </c>
      <c r="F1104" t="s">
        <v>71</v>
      </c>
      <c r="G1104" t="s">
        <v>48</v>
      </c>
      <c r="H1104" t="s">
        <v>17</v>
      </c>
      <c r="I1104" t="s">
        <v>54</v>
      </c>
      <c r="J1104" t="s">
        <v>19</v>
      </c>
      <c r="M1104" t="s">
        <v>52</v>
      </c>
      <c r="N1104" s="1">
        <v>45090.738888888889</v>
      </c>
    </row>
    <row r="1105" spans="1:14" x14ac:dyDescent="0.2">
      <c r="A1105">
        <v>1153</v>
      </c>
      <c r="B1105" t="s">
        <v>14</v>
      </c>
      <c r="C1105" t="s">
        <v>21</v>
      </c>
      <c r="D1105">
        <v>3</v>
      </c>
      <c r="E1105" t="s">
        <v>27</v>
      </c>
      <c r="F1105" t="s">
        <v>38</v>
      </c>
      <c r="G1105" t="s">
        <v>48</v>
      </c>
      <c r="H1105" t="s">
        <v>17</v>
      </c>
      <c r="I1105" t="s">
        <v>54</v>
      </c>
      <c r="J1105" t="s">
        <v>19</v>
      </c>
      <c r="M1105" t="s">
        <v>52</v>
      </c>
      <c r="N1105" s="1">
        <v>45090.780555555553</v>
      </c>
    </row>
    <row r="1106" spans="1:14" x14ac:dyDescent="0.2">
      <c r="A1106">
        <v>1154</v>
      </c>
      <c r="B1106" t="s">
        <v>14</v>
      </c>
      <c r="C1106" t="s">
        <v>42</v>
      </c>
      <c r="D1106">
        <v>4</v>
      </c>
      <c r="E1106" t="s">
        <v>16</v>
      </c>
      <c r="F1106" t="s">
        <v>71</v>
      </c>
      <c r="G1106" t="s">
        <v>48</v>
      </c>
      <c r="H1106" t="s">
        <v>17</v>
      </c>
      <c r="I1106" t="s">
        <v>30</v>
      </c>
      <c r="J1106" t="s">
        <v>37</v>
      </c>
      <c r="M1106" t="s">
        <v>20</v>
      </c>
      <c r="N1106" s="1">
        <v>45090.915277777778</v>
      </c>
    </row>
    <row r="1107" spans="1:14" x14ac:dyDescent="0.2">
      <c r="A1107">
        <v>1155</v>
      </c>
      <c r="B1107" t="s">
        <v>14</v>
      </c>
      <c r="C1107" t="s">
        <v>42</v>
      </c>
      <c r="D1107">
        <v>3</v>
      </c>
      <c r="E1107" t="s">
        <v>27</v>
      </c>
      <c r="F1107" t="s">
        <v>71</v>
      </c>
      <c r="G1107" t="s">
        <v>48</v>
      </c>
      <c r="H1107" t="s">
        <v>17</v>
      </c>
      <c r="I1107" t="s">
        <v>69</v>
      </c>
      <c r="J1107" t="s">
        <v>19</v>
      </c>
      <c r="M1107" t="s">
        <v>52</v>
      </c>
      <c r="N1107" s="1">
        <v>45090.970833333333</v>
      </c>
    </row>
    <row r="1108" spans="1:14" x14ac:dyDescent="0.2">
      <c r="A1108">
        <v>1156</v>
      </c>
      <c r="B1108" t="s">
        <v>90</v>
      </c>
      <c r="C1108" t="s">
        <v>114</v>
      </c>
      <c r="D1108">
        <v>2</v>
      </c>
      <c r="E1108" t="s">
        <v>27</v>
      </c>
      <c r="F1108" t="s">
        <v>23</v>
      </c>
      <c r="G1108" t="s">
        <v>24</v>
      </c>
      <c r="H1108" t="s">
        <v>17</v>
      </c>
      <c r="I1108" t="s">
        <v>49</v>
      </c>
      <c r="J1108" t="s">
        <v>37</v>
      </c>
      <c r="M1108" t="s">
        <v>34</v>
      </c>
      <c r="N1108" s="1">
        <v>45091.521527777775</v>
      </c>
    </row>
    <row r="1109" spans="1:14" x14ac:dyDescent="0.2">
      <c r="A1109">
        <v>1157</v>
      </c>
      <c r="B1109" t="s">
        <v>14</v>
      </c>
      <c r="C1109" t="s">
        <v>42</v>
      </c>
      <c r="D1109">
        <v>2</v>
      </c>
      <c r="E1109" t="s">
        <v>16</v>
      </c>
      <c r="F1109" t="s">
        <v>28</v>
      </c>
      <c r="G1109" t="s">
        <v>24</v>
      </c>
      <c r="H1109" t="s">
        <v>17</v>
      </c>
      <c r="I1109" t="s">
        <v>18</v>
      </c>
      <c r="J1109" t="s">
        <v>33</v>
      </c>
      <c r="M1109" t="s">
        <v>20</v>
      </c>
      <c r="N1109" s="1">
        <v>45091.604166666664</v>
      </c>
    </row>
    <row r="1110" spans="1:14" x14ac:dyDescent="0.2">
      <c r="A1110">
        <v>1158</v>
      </c>
      <c r="B1110" t="s">
        <v>119</v>
      </c>
      <c r="C1110" t="s">
        <v>32</v>
      </c>
      <c r="D1110">
        <v>3</v>
      </c>
      <c r="E1110" t="s">
        <v>27</v>
      </c>
      <c r="F1110" t="s">
        <v>38</v>
      </c>
      <c r="G1110" t="s">
        <v>46</v>
      </c>
      <c r="H1110" t="s">
        <v>25</v>
      </c>
      <c r="I1110" t="s">
        <v>36</v>
      </c>
      <c r="J1110" t="s">
        <v>59</v>
      </c>
      <c r="K1110" t="s">
        <v>62</v>
      </c>
      <c r="M1110" t="s">
        <v>64</v>
      </c>
      <c r="N1110" s="1">
        <v>45091.784722222219</v>
      </c>
    </row>
    <row r="1111" spans="1:14" x14ac:dyDescent="0.2">
      <c r="A1111">
        <v>1159</v>
      </c>
      <c r="B1111" t="s">
        <v>14</v>
      </c>
      <c r="C1111" t="s">
        <v>42</v>
      </c>
      <c r="D1111">
        <v>0</v>
      </c>
      <c r="E1111" t="s">
        <v>27</v>
      </c>
      <c r="F1111" t="s">
        <v>71</v>
      </c>
      <c r="G1111" t="s">
        <v>46</v>
      </c>
      <c r="H1111" t="s">
        <v>83</v>
      </c>
      <c r="I1111" t="s">
        <v>26</v>
      </c>
      <c r="J1111" t="s">
        <v>37</v>
      </c>
      <c r="M1111" t="s">
        <v>20</v>
      </c>
      <c r="N1111" s="1">
        <v>45092.298611111109</v>
      </c>
    </row>
    <row r="1112" spans="1:14" x14ac:dyDescent="0.2">
      <c r="A1112">
        <v>1160</v>
      </c>
      <c r="B1112" t="s">
        <v>14</v>
      </c>
      <c r="C1112" t="s">
        <v>42</v>
      </c>
      <c r="D1112">
        <v>5</v>
      </c>
      <c r="E1112" t="s">
        <v>27</v>
      </c>
      <c r="F1112" t="s">
        <v>23</v>
      </c>
      <c r="G1112" t="s">
        <v>39</v>
      </c>
      <c r="H1112" t="s">
        <v>17</v>
      </c>
      <c r="I1112" t="s">
        <v>30</v>
      </c>
      <c r="J1112" t="s">
        <v>44</v>
      </c>
      <c r="M1112" t="s">
        <v>20</v>
      </c>
      <c r="N1112" s="1">
        <v>45092.424305555556</v>
      </c>
    </row>
    <row r="1113" spans="1:14" x14ac:dyDescent="0.2">
      <c r="A1113">
        <v>1161</v>
      </c>
      <c r="B1113" t="s">
        <v>119</v>
      </c>
      <c r="C1113" t="s">
        <v>32</v>
      </c>
      <c r="D1113">
        <v>2</v>
      </c>
      <c r="E1113" t="s">
        <v>16</v>
      </c>
      <c r="F1113" t="s">
        <v>38</v>
      </c>
      <c r="G1113" t="s">
        <v>24</v>
      </c>
      <c r="H1113" t="s">
        <v>76</v>
      </c>
      <c r="I1113" t="s">
        <v>26</v>
      </c>
      <c r="J1113" t="s">
        <v>19</v>
      </c>
      <c r="M1113" t="s">
        <v>20</v>
      </c>
      <c r="N1113" s="1">
        <v>45092.697222222225</v>
      </c>
    </row>
    <row r="1114" spans="1:14" x14ac:dyDescent="0.2">
      <c r="A1114">
        <v>1162</v>
      </c>
      <c r="B1114" t="s">
        <v>121</v>
      </c>
      <c r="C1114" t="s">
        <v>32</v>
      </c>
      <c r="D1114">
        <v>2</v>
      </c>
      <c r="E1114" t="s">
        <v>27</v>
      </c>
      <c r="F1114" t="s">
        <v>71</v>
      </c>
      <c r="G1114" t="s">
        <v>46</v>
      </c>
      <c r="H1114" t="s">
        <v>17</v>
      </c>
      <c r="I1114" t="s">
        <v>30</v>
      </c>
      <c r="J1114" t="s">
        <v>19</v>
      </c>
      <c r="M1114" t="s">
        <v>52</v>
      </c>
      <c r="N1114" s="1">
        <v>45092.957638888889</v>
      </c>
    </row>
    <row r="1115" spans="1:14" x14ac:dyDescent="0.2">
      <c r="A1115">
        <v>1163</v>
      </c>
      <c r="B1115" t="s">
        <v>121</v>
      </c>
      <c r="C1115" t="s">
        <v>32</v>
      </c>
      <c r="D1115">
        <v>2</v>
      </c>
      <c r="E1115" t="s">
        <v>16</v>
      </c>
      <c r="F1115" t="s">
        <v>71</v>
      </c>
      <c r="G1115" t="s">
        <v>48</v>
      </c>
      <c r="H1115" t="s">
        <v>17</v>
      </c>
      <c r="I1115" t="s">
        <v>54</v>
      </c>
      <c r="J1115" t="s">
        <v>33</v>
      </c>
      <c r="M1115" t="s">
        <v>34</v>
      </c>
      <c r="N1115" s="1">
        <v>45093.713888888888</v>
      </c>
    </row>
    <row r="1116" spans="1:14" x14ac:dyDescent="0.2">
      <c r="A1116">
        <v>1164</v>
      </c>
      <c r="B1116" t="s">
        <v>121</v>
      </c>
      <c r="C1116" t="s">
        <v>32</v>
      </c>
      <c r="D1116">
        <v>4</v>
      </c>
      <c r="E1116" t="s">
        <v>22</v>
      </c>
      <c r="F1116" t="s">
        <v>23</v>
      </c>
      <c r="G1116" t="s">
        <v>39</v>
      </c>
      <c r="H1116" t="s">
        <v>76</v>
      </c>
      <c r="I1116" t="s">
        <v>18</v>
      </c>
      <c r="J1116" t="s">
        <v>19</v>
      </c>
      <c r="M1116" t="s">
        <v>20</v>
      </c>
      <c r="N1116" s="1">
        <v>45094.807638888888</v>
      </c>
    </row>
    <row r="1117" spans="1:14" x14ac:dyDescent="0.2">
      <c r="A1117">
        <v>1165</v>
      </c>
      <c r="B1117" t="s">
        <v>14</v>
      </c>
      <c r="C1117" t="s">
        <v>42</v>
      </c>
      <c r="D1117">
        <v>1</v>
      </c>
      <c r="E1117" t="s">
        <v>27</v>
      </c>
      <c r="F1117" t="s">
        <v>23</v>
      </c>
      <c r="G1117" t="s">
        <v>48</v>
      </c>
      <c r="H1117" t="s">
        <v>25</v>
      </c>
      <c r="I1117" t="s">
        <v>54</v>
      </c>
      <c r="J1117" t="s">
        <v>37</v>
      </c>
      <c r="M1117" t="s">
        <v>34</v>
      </c>
      <c r="N1117" s="1">
        <v>45095.707638888889</v>
      </c>
    </row>
    <row r="1118" spans="1:14" x14ac:dyDescent="0.2">
      <c r="A1118">
        <v>1166</v>
      </c>
      <c r="B1118" t="s">
        <v>14</v>
      </c>
      <c r="C1118" t="s">
        <v>42</v>
      </c>
      <c r="D1118">
        <v>5</v>
      </c>
      <c r="E1118" t="s">
        <v>22</v>
      </c>
      <c r="F1118" t="s">
        <v>38</v>
      </c>
      <c r="G1118" t="s">
        <v>46</v>
      </c>
      <c r="H1118" t="s">
        <v>17</v>
      </c>
      <c r="I1118" t="s">
        <v>49</v>
      </c>
      <c r="J1118" t="s">
        <v>37</v>
      </c>
      <c r="M1118" t="s">
        <v>20</v>
      </c>
      <c r="N1118" s="1">
        <v>45097.406944444447</v>
      </c>
    </row>
    <row r="1119" spans="1:14" x14ac:dyDescent="0.2">
      <c r="A1119">
        <v>1167</v>
      </c>
      <c r="B1119" t="s">
        <v>14</v>
      </c>
      <c r="C1119" t="s">
        <v>42</v>
      </c>
      <c r="D1119">
        <v>1</v>
      </c>
      <c r="E1119" t="s">
        <v>22</v>
      </c>
      <c r="F1119" t="s">
        <v>23</v>
      </c>
      <c r="G1119" t="s">
        <v>39</v>
      </c>
      <c r="H1119" t="s">
        <v>76</v>
      </c>
      <c r="I1119" t="s">
        <v>18</v>
      </c>
      <c r="J1119" t="s">
        <v>41</v>
      </c>
      <c r="L1119" t="s">
        <v>62</v>
      </c>
      <c r="M1119" t="s">
        <v>34</v>
      </c>
      <c r="N1119" s="1">
        <v>45097.538888888892</v>
      </c>
    </row>
    <row r="1120" spans="1:14" x14ac:dyDescent="0.2">
      <c r="A1120">
        <v>1168</v>
      </c>
      <c r="B1120" t="s">
        <v>95</v>
      </c>
      <c r="C1120" t="s">
        <v>114</v>
      </c>
      <c r="D1120">
        <v>1</v>
      </c>
      <c r="E1120" t="s">
        <v>22</v>
      </c>
      <c r="F1120" t="s">
        <v>71</v>
      </c>
      <c r="G1120" t="s">
        <v>48</v>
      </c>
      <c r="H1120" t="s">
        <v>17</v>
      </c>
      <c r="I1120" t="s">
        <v>49</v>
      </c>
      <c r="J1120" t="s">
        <v>41</v>
      </c>
      <c r="M1120" t="s">
        <v>20</v>
      </c>
      <c r="N1120" s="1">
        <v>45097.601388888892</v>
      </c>
    </row>
    <row r="1121" spans="1:14" x14ac:dyDescent="0.2">
      <c r="A1121">
        <v>1169</v>
      </c>
      <c r="B1121" t="s">
        <v>14</v>
      </c>
      <c r="C1121" t="s">
        <v>21</v>
      </c>
      <c r="D1121">
        <v>2</v>
      </c>
      <c r="E1121" t="s">
        <v>27</v>
      </c>
      <c r="F1121" t="s">
        <v>23</v>
      </c>
      <c r="G1121" t="s">
        <v>48</v>
      </c>
      <c r="H1121" t="s">
        <v>76</v>
      </c>
      <c r="I1121" t="s">
        <v>54</v>
      </c>
      <c r="J1121" t="s">
        <v>59</v>
      </c>
      <c r="M1121" t="s">
        <v>20</v>
      </c>
      <c r="N1121" s="1">
        <v>45098.009722222225</v>
      </c>
    </row>
    <row r="1122" spans="1:14" x14ac:dyDescent="0.2">
      <c r="A1122">
        <v>1170</v>
      </c>
      <c r="B1122" t="s">
        <v>121</v>
      </c>
      <c r="C1122" t="s">
        <v>32</v>
      </c>
      <c r="D1122">
        <v>0</v>
      </c>
      <c r="E1122" t="s">
        <v>16</v>
      </c>
      <c r="F1122" t="s">
        <v>71</v>
      </c>
      <c r="G1122" t="s">
        <v>39</v>
      </c>
      <c r="H1122" t="s">
        <v>25</v>
      </c>
      <c r="I1122" t="s">
        <v>18</v>
      </c>
      <c r="J1122" t="s">
        <v>41</v>
      </c>
      <c r="M1122" t="s">
        <v>20</v>
      </c>
      <c r="N1122" s="1">
        <v>45099.519444444442</v>
      </c>
    </row>
    <row r="1123" spans="1:14" x14ac:dyDescent="0.2">
      <c r="A1123">
        <v>1171</v>
      </c>
      <c r="B1123" t="s">
        <v>14</v>
      </c>
      <c r="C1123" t="s">
        <v>21</v>
      </c>
      <c r="D1123">
        <v>5</v>
      </c>
      <c r="E1123" t="s">
        <v>16</v>
      </c>
      <c r="F1123" t="s">
        <v>28</v>
      </c>
      <c r="G1123" t="s">
        <v>29</v>
      </c>
      <c r="H1123" t="s">
        <v>17</v>
      </c>
      <c r="I1123" t="s">
        <v>18</v>
      </c>
      <c r="J1123" t="s">
        <v>44</v>
      </c>
      <c r="M1123" t="s">
        <v>20</v>
      </c>
      <c r="N1123" s="1">
        <v>45103.231249999997</v>
      </c>
    </row>
    <row r="1124" spans="1:14" x14ac:dyDescent="0.2">
      <c r="A1124">
        <v>1172</v>
      </c>
      <c r="B1124" t="s">
        <v>14</v>
      </c>
      <c r="C1124" t="s">
        <v>42</v>
      </c>
      <c r="D1124">
        <v>5</v>
      </c>
      <c r="E1124" t="s">
        <v>22</v>
      </c>
      <c r="F1124" t="s">
        <v>38</v>
      </c>
      <c r="G1124" t="s">
        <v>46</v>
      </c>
      <c r="H1124" t="s">
        <v>17</v>
      </c>
      <c r="I1124" t="s">
        <v>49</v>
      </c>
      <c r="J1124" t="s">
        <v>19</v>
      </c>
      <c r="M1124" t="s">
        <v>20</v>
      </c>
      <c r="N1124" s="1">
        <v>45104.251388888886</v>
      </c>
    </row>
    <row r="1125" spans="1:14" x14ac:dyDescent="0.2">
      <c r="A1125">
        <v>1174</v>
      </c>
      <c r="B1125" t="s">
        <v>14</v>
      </c>
      <c r="C1125" t="s">
        <v>42</v>
      </c>
      <c r="D1125">
        <v>1</v>
      </c>
      <c r="E1125" t="s">
        <v>27</v>
      </c>
      <c r="F1125" t="s">
        <v>23</v>
      </c>
      <c r="G1125" t="s">
        <v>29</v>
      </c>
      <c r="H1125" t="s">
        <v>17</v>
      </c>
      <c r="I1125" t="s">
        <v>50</v>
      </c>
      <c r="J1125" t="s">
        <v>44</v>
      </c>
      <c r="M1125" t="s">
        <v>34</v>
      </c>
      <c r="N1125" s="1">
        <v>45104.695833333331</v>
      </c>
    </row>
    <row r="1126" spans="1:14" x14ac:dyDescent="0.2">
      <c r="A1126">
        <v>1175</v>
      </c>
      <c r="B1126" t="s">
        <v>121</v>
      </c>
      <c r="C1126" t="s">
        <v>32</v>
      </c>
      <c r="D1126">
        <v>0</v>
      </c>
      <c r="E1126" t="s">
        <v>27</v>
      </c>
      <c r="F1126" t="s">
        <v>38</v>
      </c>
      <c r="G1126" t="s">
        <v>46</v>
      </c>
      <c r="H1126" t="s">
        <v>17</v>
      </c>
      <c r="I1126" t="s">
        <v>36</v>
      </c>
      <c r="J1126" t="s">
        <v>19</v>
      </c>
      <c r="M1126" t="s">
        <v>34</v>
      </c>
      <c r="N1126" s="1">
        <v>45105.371527777781</v>
      </c>
    </row>
    <row r="1127" spans="1:14" x14ac:dyDescent="0.2">
      <c r="A1127">
        <v>1176</v>
      </c>
      <c r="B1127" t="s">
        <v>121</v>
      </c>
      <c r="C1127" t="s">
        <v>32</v>
      </c>
      <c r="D1127">
        <v>3</v>
      </c>
      <c r="E1127" t="s">
        <v>27</v>
      </c>
      <c r="F1127" t="s">
        <v>71</v>
      </c>
      <c r="G1127" t="s">
        <v>48</v>
      </c>
      <c r="H1127" t="s">
        <v>17</v>
      </c>
      <c r="I1127" t="s">
        <v>54</v>
      </c>
      <c r="J1127" t="s">
        <v>41</v>
      </c>
      <c r="M1127" t="s">
        <v>34</v>
      </c>
      <c r="N1127" s="1">
        <v>45105.387499999997</v>
      </c>
    </row>
    <row r="1128" spans="1:14" x14ac:dyDescent="0.2">
      <c r="A1128">
        <v>1177</v>
      </c>
      <c r="B1128" t="s">
        <v>121</v>
      </c>
      <c r="C1128" t="s">
        <v>32</v>
      </c>
      <c r="D1128">
        <v>1</v>
      </c>
      <c r="E1128" t="s">
        <v>27</v>
      </c>
      <c r="F1128" t="s">
        <v>23</v>
      </c>
      <c r="G1128" t="s">
        <v>24</v>
      </c>
      <c r="H1128" t="s">
        <v>25</v>
      </c>
      <c r="I1128" t="s">
        <v>54</v>
      </c>
      <c r="J1128" t="s">
        <v>41</v>
      </c>
      <c r="M1128" t="s">
        <v>34</v>
      </c>
      <c r="N1128" s="1">
        <v>45105.566666666666</v>
      </c>
    </row>
    <row r="1129" spans="1:14" x14ac:dyDescent="0.2">
      <c r="A1129">
        <v>1178</v>
      </c>
      <c r="B1129" t="s">
        <v>14</v>
      </c>
      <c r="C1129" t="s">
        <v>42</v>
      </c>
      <c r="D1129">
        <v>1</v>
      </c>
      <c r="E1129" t="s">
        <v>27</v>
      </c>
      <c r="F1129" t="s">
        <v>23</v>
      </c>
      <c r="G1129" t="s">
        <v>43</v>
      </c>
      <c r="H1129" t="s">
        <v>25</v>
      </c>
      <c r="I1129" t="s">
        <v>54</v>
      </c>
      <c r="J1129" t="s">
        <v>19</v>
      </c>
      <c r="M1129" t="s">
        <v>65</v>
      </c>
      <c r="N1129" s="1">
        <v>45105.749305555553</v>
      </c>
    </row>
    <row r="1130" spans="1:14" x14ac:dyDescent="0.2">
      <c r="A1130">
        <v>1179</v>
      </c>
      <c r="B1130" t="s">
        <v>14</v>
      </c>
      <c r="C1130" t="s">
        <v>42</v>
      </c>
      <c r="D1130">
        <v>5</v>
      </c>
      <c r="E1130" t="s">
        <v>22</v>
      </c>
      <c r="F1130" t="s">
        <v>23</v>
      </c>
      <c r="G1130" t="s">
        <v>55</v>
      </c>
      <c r="H1130" t="s">
        <v>17</v>
      </c>
      <c r="I1130" t="s">
        <v>45</v>
      </c>
      <c r="J1130" t="s">
        <v>19</v>
      </c>
      <c r="M1130" t="s">
        <v>122</v>
      </c>
      <c r="N1130" s="1">
        <v>45105.796527777777</v>
      </c>
    </row>
    <row r="1131" spans="1:14" x14ac:dyDescent="0.2">
      <c r="A1131">
        <v>1180</v>
      </c>
      <c r="B1131" t="s">
        <v>95</v>
      </c>
      <c r="C1131" t="s">
        <v>114</v>
      </c>
      <c r="D1131">
        <v>2</v>
      </c>
      <c r="E1131" t="s">
        <v>16</v>
      </c>
      <c r="F1131" t="s">
        <v>23</v>
      </c>
      <c r="G1131" t="s">
        <v>24</v>
      </c>
      <c r="H1131" t="s">
        <v>76</v>
      </c>
      <c r="I1131" t="s">
        <v>26</v>
      </c>
      <c r="J1131" t="s">
        <v>19</v>
      </c>
      <c r="K1131" t="s">
        <v>62</v>
      </c>
      <c r="M1131" t="s">
        <v>34</v>
      </c>
      <c r="N1131" s="1">
        <v>45106.365972222222</v>
      </c>
    </row>
    <row r="1132" spans="1:14" x14ac:dyDescent="0.2">
      <c r="A1132">
        <v>1181</v>
      </c>
      <c r="B1132" t="s">
        <v>95</v>
      </c>
      <c r="C1132" t="s">
        <v>114</v>
      </c>
      <c r="D1132">
        <v>2</v>
      </c>
      <c r="E1132" t="s">
        <v>22</v>
      </c>
      <c r="F1132" t="s">
        <v>71</v>
      </c>
      <c r="G1132" t="s">
        <v>48</v>
      </c>
      <c r="H1132" t="s">
        <v>17</v>
      </c>
      <c r="I1132" t="s">
        <v>18</v>
      </c>
      <c r="J1132" t="s">
        <v>19</v>
      </c>
      <c r="M1132" t="s">
        <v>52</v>
      </c>
      <c r="N1132" s="1">
        <v>45106.458333333336</v>
      </c>
    </row>
    <row r="1133" spans="1:14" x14ac:dyDescent="0.2">
      <c r="A1133">
        <v>1182</v>
      </c>
      <c r="B1133" t="s">
        <v>102</v>
      </c>
      <c r="C1133" t="s">
        <v>103</v>
      </c>
      <c r="D1133">
        <v>2</v>
      </c>
      <c r="E1133" t="s">
        <v>27</v>
      </c>
      <c r="F1133" t="s">
        <v>23</v>
      </c>
      <c r="G1133" t="s">
        <v>24</v>
      </c>
      <c r="H1133" t="s">
        <v>25</v>
      </c>
      <c r="I1133" t="s">
        <v>26</v>
      </c>
      <c r="J1133" t="s">
        <v>59</v>
      </c>
      <c r="M1133" t="s">
        <v>20</v>
      </c>
      <c r="N1133" s="1">
        <v>45106.616666666669</v>
      </c>
    </row>
    <row r="1134" spans="1:14" x14ac:dyDescent="0.2">
      <c r="A1134">
        <v>1183</v>
      </c>
      <c r="B1134" t="s">
        <v>121</v>
      </c>
      <c r="C1134" t="s">
        <v>32</v>
      </c>
      <c r="D1134">
        <v>3</v>
      </c>
      <c r="E1134" t="s">
        <v>27</v>
      </c>
      <c r="F1134" t="s">
        <v>23</v>
      </c>
      <c r="G1134" t="s">
        <v>39</v>
      </c>
      <c r="H1134" t="s">
        <v>17</v>
      </c>
      <c r="I1134" t="s">
        <v>18</v>
      </c>
      <c r="J1134" t="s">
        <v>19</v>
      </c>
      <c r="M1134" t="s">
        <v>20</v>
      </c>
      <c r="N1134" s="1">
        <v>45106.823611111111</v>
      </c>
    </row>
    <row r="1135" spans="1:14" x14ac:dyDescent="0.2">
      <c r="A1135">
        <v>1184</v>
      </c>
      <c r="B1135" t="s">
        <v>121</v>
      </c>
      <c r="C1135" t="s">
        <v>32</v>
      </c>
      <c r="D1135">
        <v>3</v>
      </c>
      <c r="E1135" t="s">
        <v>22</v>
      </c>
      <c r="F1135" t="s">
        <v>23</v>
      </c>
      <c r="G1135" t="s">
        <v>24</v>
      </c>
      <c r="H1135" t="s">
        <v>17</v>
      </c>
      <c r="I1135" t="s">
        <v>54</v>
      </c>
      <c r="J1135" t="s">
        <v>37</v>
      </c>
      <c r="M1135" t="s">
        <v>34</v>
      </c>
      <c r="N1135" s="1">
        <v>45106.901388888888</v>
      </c>
    </row>
    <row r="1136" spans="1:14" x14ac:dyDescent="0.2">
      <c r="A1136">
        <v>1185</v>
      </c>
      <c r="B1136" t="s">
        <v>121</v>
      </c>
      <c r="C1136" t="s">
        <v>32</v>
      </c>
      <c r="D1136">
        <v>0</v>
      </c>
      <c r="E1136" t="s">
        <v>22</v>
      </c>
      <c r="F1136" t="s">
        <v>23</v>
      </c>
      <c r="G1136" t="s">
        <v>43</v>
      </c>
      <c r="H1136" t="s">
        <v>25</v>
      </c>
      <c r="I1136" t="s">
        <v>54</v>
      </c>
      <c r="J1136" t="s">
        <v>33</v>
      </c>
      <c r="M1136" t="s">
        <v>34</v>
      </c>
      <c r="N1136" s="1">
        <v>45106.922222222223</v>
      </c>
    </row>
    <row r="1137" spans="1:14" x14ac:dyDescent="0.2">
      <c r="A1137">
        <v>1186</v>
      </c>
      <c r="B1137" t="s">
        <v>14</v>
      </c>
      <c r="C1137" t="s">
        <v>42</v>
      </c>
      <c r="D1137">
        <v>4</v>
      </c>
      <c r="E1137" t="s">
        <v>27</v>
      </c>
      <c r="F1137" t="s">
        <v>71</v>
      </c>
      <c r="G1137" t="s">
        <v>48</v>
      </c>
      <c r="H1137" t="s">
        <v>25</v>
      </c>
      <c r="I1137" t="s">
        <v>36</v>
      </c>
      <c r="J1137" t="s">
        <v>44</v>
      </c>
      <c r="M1137" t="s">
        <v>34</v>
      </c>
      <c r="N1137" s="1">
        <v>45107.489583333336</v>
      </c>
    </row>
    <row r="1138" spans="1:14" x14ac:dyDescent="0.2">
      <c r="A1138">
        <v>1187</v>
      </c>
      <c r="B1138" t="s">
        <v>14</v>
      </c>
      <c r="C1138" t="s">
        <v>42</v>
      </c>
      <c r="D1138">
        <v>3</v>
      </c>
      <c r="E1138" t="s">
        <v>27</v>
      </c>
      <c r="F1138" t="s">
        <v>71</v>
      </c>
      <c r="G1138" t="s">
        <v>48</v>
      </c>
      <c r="H1138" t="s">
        <v>17</v>
      </c>
      <c r="I1138" t="s">
        <v>18</v>
      </c>
      <c r="J1138" t="s">
        <v>37</v>
      </c>
      <c r="M1138" t="s">
        <v>20</v>
      </c>
      <c r="N1138" s="1">
        <v>45107.57708333333</v>
      </c>
    </row>
    <row r="1139" spans="1:14" x14ac:dyDescent="0.2">
      <c r="A1139">
        <v>1188</v>
      </c>
      <c r="B1139" t="s">
        <v>14</v>
      </c>
      <c r="C1139" t="s">
        <v>42</v>
      </c>
      <c r="D1139">
        <v>2</v>
      </c>
      <c r="E1139" t="s">
        <v>22</v>
      </c>
      <c r="F1139" t="s">
        <v>23</v>
      </c>
      <c r="G1139" t="s">
        <v>39</v>
      </c>
      <c r="H1139" t="s">
        <v>76</v>
      </c>
      <c r="I1139" t="s">
        <v>18</v>
      </c>
      <c r="J1139" t="s">
        <v>44</v>
      </c>
      <c r="M1139" t="s">
        <v>20</v>
      </c>
      <c r="N1139" s="1">
        <v>45109.666666666664</v>
      </c>
    </row>
    <row r="1140" spans="1:14" x14ac:dyDescent="0.2">
      <c r="A1140">
        <v>1189</v>
      </c>
      <c r="B1140" t="s">
        <v>14</v>
      </c>
      <c r="C1140" t="s">
        <v>42</v>
      </c>
      <c r="D1140">
        <v>1</v>
      </c>
      <c r="E1140" t="s">
        <v>27</v>
      </c>
      <c r="F1140" t="s">
        <v>28</v>
      </c>
      <c r="G1140" t="s">
        <v>48</v>
      </c>
      <c r="H1140" t="s">
        <v>25</v>
      </c>
      <c r="I1140" t="s">
        <v>36</v>
      </c>
      <c r="J1140" t="s">
        <v>59</v>
      </c>
      <c r="M1140" t="s">
        <v>34</v>
      </c>
      <c r="N1140" s="1">
        <v>45110.46597222222</v>
      </c>
    </row>
    <row r="1141" spans="1:14" x14ac:dyDescent="0.2">
      <c r="A1141">
        <v>1190</v>
      </c>
      <c r="B1141" t="s">
        <v>14</v>
      </c>
      <c r="C1141" t="s">
        <v>42</v>
      </c>
      <c r="D1141">
        <v>1</v>
      </c>
      <c r="E1141" t="s">
        <v>16</v>
      </c>
      <c r="F1141" t="s">
        <v>23</v>
      </c>
      <c r="G1141" t="s">
        <v>43</v>
      </c>
      <c r="H1141" t="s">
        <v>76</v>
      </c>
      <c r="I1141" t="s">
        <v>54</v>
      </c>
      <c r="J1141" t="s">
        <v>37</v>
      </c>
      <c r="M1141" t="s">
        <v>61</v>
      </c>
      <c r="N1141" s="1">
        <v>45110.583333333336</v>
      </c>
    </row>
    <row r="1142" spans="1:14" x14ac:dyDescent="0.2">
      <c r="A1142">
        <v>1191</v>
      </c>
      <c r="B1142" t="s">
        <v>14</v>
      </c>
      <c r="C1142" t="s">
        <v>42</v>
      </c>
      <c r="D1142">
        <v>1</v>
      </c>
      <c r="E1142" t="s">
        <v>16</v>
      </c>
      <c r="F1142" t="s">
        <v>23</v>
      </c>
      <c r="G1142" t="s">
        <v>24</v>
      </c>
      <c r="H1142" t="s">
        <v>25</v>
      </c>
      <c r="I1142" t="s">
        <v>26</v>
      </c>
      <c r="J1142" t="s">
        <v>37</v>
      </c>
      <c r="M1142" t="s">
        <v>34</v>
      </c>
      <c r="N1142" s="1">
        <v>45110.659722222219</v>
      </c>
    </row>
    <row r="1143" spans="1:14" x14ac:dyDescent="0.2">
      <c r="A1143">
        <v>1192</v>
      </c>
      <c r="B1143" t="s">
        <v>14</v>
      </c>
      <c r="C1143" t="s">
        <v>15</v>
      </c>
      <c r="D1143">
        <v>0</v>
      </c>
      <c r="E1143" t="s">
        <v>16</v>
      </c>
      <c r="F1143" t="s">
        <v>71</v>
      </c>
      <c r="G1143" t="s">
        <v>46</v>
      </c>
      <c r="H1143" t="s">
        <v>25</v>
      </c>
      <c r="I1143" t="s">
        <v>36</v>
      </c>
      <c r="J1143" t="s">
        <v>44</v>
      </c>
      <c r="M1143" t="s">
        <v>20</v>
      </c>
      <c r="N1143" s="1">
        <v>45110.850694444445</v>
      </c>
    </row>
    <row r="1144" spans="1:14" x14ac:dyDescent="0.2">
      <c r="A1144">
        <v>1193</v>
      </c>
      <c r="B1144" t="s">
        <v>14</v>
      </c>
      <c r="C1144" t="s">
        <v>42</v>
      </c>
      <c r="D1144">
        <v>3</v>
      </c>
      <c r="E1144" t="s">
        <v>22</v>
      </c>
      <c r="F1144" t="s">
        <v>23</v>
      </c>
      <c r="G1144" t="s">
        <v>53</v>
      </c>
      <c r="H1144" t="s">
        <v>76</v>
      </c>
      <c r="I1144" t="s">
        <v>49</v>
      </c>
      <c r="J1144" t="s">
        <v>33</v>
      </c>
      <c r="M1144" t="s">
        <v>20</v>
      </c>
      <c r="N1144" s="1">
        <v>45110.933333333334</v>
      </c>
    </row>
    <row r="1145" spans="1:14" x14ac:dyDescent="0.2">
      <c r="A1145">
        <v>1194</v>
      </c>
      <c r="B1145" t="s">
        <v>14</v>
      </c>
      <c r="C1145" t="s">
        <v>42</v>
      </c>
      <c r="D1145">
        <v>3</v>
      </c>
      <c r="E1145" t="s">
        <v>22</v>
      </c>
      <c r="F1145" t="s">
        <v>23</v>
      </c>
      <c r="G1145" t="s">
        <v>39</v>
      </c>
      <c r="H1145" t="s">
        <v>17</v>
      </c>
      <c r="I1145" t="s">
        <v>30</v>
      </c>
      <c r="J1145" t="s">
        <v>44</v>
      </c>
      <c r="M1145" t="s">
        <v>20</v>
      </c>
      <c r="N1145" s="1">
        <v>45112.453472222223</v>
      </c>
    </row>
    <row r="1146" spans="1:14" x14ac:dyDescent="0.2">
      <c r="A1146">
        <v>1195</v>
      </c>
      <c r="B1146" t="s">
        <v>121</v>
      </c>
      <c r="C1146" t="s">
        <v>32</v>
      </c>
      <c r="D1146">
        <v>0</v>
      </c>
      <c r="E1146" t="s">
        <v>27</v>
      </c>
      <c r="F1146" t="s">
        <v>23</v>
      </c>
      <c r="G1146" t="s">
        <v>43</v>
      </c>
      <c r="H1146" t="s">
        <v>17</v>
      </c>
      <c r="I1146" t="s">
        <v>18</v>
      </c>
      <c r="J1146" t="s">
        <v>19</v>
      </c>
      <c r="M1146" t="s">
        <v>20</v>
      </c>
      <c r="N1146" s="1">
        <v>45112.49722222222</v>
      </c>
    </row>
    <row r="1147" spans="1:14" x14ac:dyDescent="0.2">
      <c r="A1147">
        <v>1196</v>
      </c>
      <c r="B1147" t="s">
        <v>121</v>
      </c>
      <c r="C1147" t="s">
        <v>32</v>
      </c>
      <c r="D1147">
        <v>7</v>
      </c>
      <c r="E1147" t="s">
        <v>16</v>
      </c>
      <c r="F1147" t="s">
        <v>23</v>
      </c>
      <c r="G1147" t="s">
        <v>24</v>
      </c>
      <c r="H1147" t="s">
        <v>76</v>
      </c>
      <c r="I1147" t="s">
        <v>26</v>
      </c>
      <c r="J1147" t="s">
        <v>37</v>
      </c>
      <c r="K1147" t="s">
        <v>62</v>
      </c>
      <c r="M1147" t="s">
        <v>20</v>
      </c>
      <c r="N1147" s="1">
        <v>45112.73333333333</v>
      </c>
    </row>
    <row r="1148" spans="1:14" x14ac:dyDescent="0.2">
      <c r="A1148">
        <v>1197</v>
      </c>
      <c r="B1148" t="s">
        <v>121</v>
      </c>
      <c r="C1148" t="s">
        <v>32</v>
      </c>
      <c r="D1148">
        <v>2</v>
      </c>
      <c r="E1148" t="s">
        <v>16</v>
      </c>
      <c r="F1148" t="s">
        <v>23</v>
      </c>
      <c r="G1148" t="s">
        <v>29</v>
      </c>
      <c r="H1148" t="s">
        <v>17</v>
      </c>
      <c r="I1148" t="s">
        <v>18</v>
      </c>
      <c r="J1148" t="s">
        <v>44</v>
      </c>
      <c r="M1148" t="s">
        <v>20</v>
      </c>
      <c r="N1148" s="1">
        <v>45113.161111111112</v>
      </c>
    </row>
    <row r="1149" spans="1:14" x14ac:dyDescent="0.2">
      <c r="A1149">
        <v>1198</v>
      </c>
      <c r="B1149" t="s">
        <v>121</v>
      </c>
      <c r="C1149" t="s">
        <v>32</v>
      </c>
      <c r="D1149">
        <v>2</v>
      </c>
      <c r="E1149" t="s">
        <v>16</v>
      </c>
      <c r="F1149" t="s">
        <v>28</v>
      </c>
      <c r="G1149" t="s">
        <v>43</v>
      </c>
      <c r="H1149" t="s">
        <v>76</v>
      </c>
      <c r="I1149" t="s">
        <v>54</v>
      </c>
      <c r="J1149" t="s">
        <v>44</v>
      </c>
      <c r="M1149" t="s">
        <v>65</v>
      </c>
      <c r="N1149" s="1">
        <v>45113.659722222219</v>
      </c>
    </row>
    <row r="1150" spans="1:14" x14ac:dyDescent="0.2">
      <c r="A1150">
        <v>1199</v>
      </c>
      <c r="B1150" t="s">
        <v>102</v>
      </c>
      <c r="C1150" t="s">
        <v>103</v>
      </c>
      <c r="D1150">
        <v>2</v>
      </c>
      <c r="E1150" t="s">
        <v>27</v>
      </c>
      <c r="F1150" t="s">
        <v>38</v>
      </c>
      <c r="G1150" t="s">
        <v>29</v>
      </c>
      <c r="H1150" t="s">
        <v>17</v>
      </c>
      <c r="I1150" t="s">
        <v>49</v>
      </c>
      <c r="J1150" t="s">
        <v>33</v>
      </c>
      <c r="M1150" t="s">
        <v>20</v>
      </c>
      <c r="N1150" s="1">
        <v>45114.377083333333</v>
      </c>
    </row>
    <row r="1151" spans="1:14" x14ac:dyDescent="0.2">
      <c r="A1151">
        <v>1200</v>
      </c>
      <c r="B1151" t="s">
        <v>121</v>
      </c>
      <c r="C1151" t="s">
        <v>32</v>
      </c>
      <c r="D1151">
        <v>4</v>
      </c>
      <c r="E1151" t="s">
        <v>22</v>
      </c>
      <c r="F1151" t="s">
        <v>23</v>
      </c>
      <c r="G1151" t="s">
        <v>53</v>
      </c>
      <c r="H1151" t="s">
        <v>17</v>
      </c>
      <c r="I1151" t="s">
        <v>58</v>
      </c>
      <c r="J1151" t="s">
        <v>41</v>
      </c>
      <c r="M1151" t="s">
        <v>20</v>
      </c>
      <c r="N1151" s="1">
        <v>45116.684027777781</v>
      </c>
    </row>
    <row r="1152" spans="1:14" x14ac:dyDescent="0.2">
      <c r="A1152">
        <v>1201</v>
      </c>
      <c r="B1152" t="s">
        <v>14</v>
      </c>
      <c r="C1152" t="s">
        <v>42</v>
      </c>
      <c r="D1152">
        <v>4</v>
      </c>
      <c r="E1152" t="s">
        <v>22</v>
      </c>
      <c r="F1152" t="s">
        <v>28</v>
      </c>
      <c r="G1152" t="s">
        <v>29</v>
      </c>
      <c r="H1152" t="s">
        <v>17</v>
      </c>
      <c r="I1152" t="s">
        <v>18</v>
      </c>
      <c r="J1152" t="s">
        <v>59</v>
      </c>
      <c r="M1152" t="s">
        <v>20</v>
      </c>
      <c r="N1152" s="1">
        <v>45117.395833333336</v>
      </c>
    </row>
    <row r="1153" spans="1:14" x14ac:dyDescent="0.2">
      <c r="A1153">
        <v>1202</v>
      </c>
      <c r="B1153" t="s">
        <v>121</v>
      </c>
      <c r="C1153" t="s">
        <v>32</v>
      </c>
      <c r="D1153">
        <v>3</v>
      </c>
      <c r="E1153" t="s">
        <v>22</v>
      </c>
      <c r="F1153" t="s">
        <v>23</v>
      </c>
      <c r="G1153" t="s">
        <v>24</v>
      </c>
      <c r="H1153" t="s">
        <v>17</v>
      </c>
      <c r="I1153" t="s">
        <v>54</v>
      </c>
      <c r="J1153" t="s">
        <v>33</v>
      </c>
      <c r="M1153" t="s">
        <v>20</v>
      </c>
      <c r="N1153" s="1">
        <v>45117.411111111112</v>
      </c>
    </row>
    <row r="1154" spans="1:14" x14ac:dyDescent="0.2">
      <c r="A1154">
        <v>1203</v>
      </c>
      <c r="B1154" t="s">
        <v>14</v>
      </c>
      <c r="C1154" t="s">
        <v>21</v>
      </c>
      <c r="D1154">
        <v>3</v>
      </c>
      <c r="E1154" t="s">
        <v>16</v>
      </c>
      <c r="F1154" t="s">
        <v>28</v>
      </c>
      <c r="G1154" t="s">
        <v>29</v>
      </c>
      <c r="H1154" t="s">
        <v>17</v>
      </c>
      <c r="I1154" t="s">
        <v>54</v>
      </c>
      <c r="J1154" t="s">
        <v>59</v>
      </c>
      <c r="M1154" t="s">
        <v>20</v>
      </c>
      <c r="N1154" s="1">
        <v>45117.491666666669</v>
      </c>
    </row>
    <row r="1155" spans="1:14" x14ac:dyDescent="0.2">
      <c r="A1155">
        <v>1204</v>
      </c>
      <c r="B1155" t="s">
        <v>14</v>
      </c>
      <c r="C1155" t="s">
        <v>42</v>
      </c>
      <c r="D1155">
        <v>3</v>
      </c>
      <c r="E1155" t="s">
        <v>16</v>
      </c>
      <c r="F1155" t="s">
        <v>28</v>
      </c>
      <c r="G1155" t="s">
        <v>46</v>
      </c>
      <c r="H1155" t="s">
        <v>17</v>
      </c>
      <c r="I1155" t="s">
        <v>54</v>
      </c>
      <c r="J1155" t="s">
        <v>59</v>
      </c>
      <c r="M1155" t="s">
        <v>20</v>
      </c>
      <c r="N1155" s="1">
        <v>45117.497916666667</v>
      </c>
    </row>
    <row r="1156" spans="1:14" x14ac:dyDescent="0.2">
      <c r="A1156">
        <v>1205</v>
      </c>
      <c r="B1156" t="s">
        <v>123</v>
      </c>
      <c r="C1156" t="s">
        <v>32</v>
      </c>
      <c r="D1156">
        <v>0</v>
      </c>
      <c r="E1156" t="s">
        <v>16</v>
      </c>
      <c r="F1156" t="s">
        <v>23</v>
      </c>
      <c r="G1156" t="s">
        <v>43</v>
      </c>
      <c r="H1156" t="s">
        <v>25</v>
      </c>
      <c r="I1156" t="s">
        <v>54</v>
      </c>
      <c r="J1156" t="s">
        <v>19</v>
      </c>
      <c r="M1156" t="s">
        <v>34</v>
      </c>
      <c r="N1156" s="1">
        <v>45117.674305555556</v>
      </c>
    </row>
    <row r="1157" spans="1:14" x14ac:dyDescent="0.2">
      <c r="A1157">
        <v>1206</v>
      </c>
      <c r="B1157" t="s">
        <v>123</v>
      </c>
      <c r="C1157" t="s">
        <v>32</v>
      </c>
      <c r="D1157">
        <v>0</v>
      </c>
      <c r="E1157" t="s">
        <v>27</v>
      </c>
      <c r="F1157" t="s">
        <v>28</v>
      </c>
      <c r="G1157" t="s">
        <v>24</v>
      </c>
      <c r="H1157" t="s">
        <v>25</v>
      </c>
      <c r="I1157" t="s">
        <v>26</v>
      </c>
      <c r="J1157" t="s">
        <v>37</v>
      </c>
      <c r="M1157" t="s">
        <v>20</v>
      </c>
      <c r="N1157" s="1">
        <v>45118.817361111112</v>
      </c>
    </row>
    <row r="1158" spans="1:14" x14ac:dyDescent="0.2">
      <c r="A1158">
        <v>1207</v>
      </c>
      <c r="B1158" t="s">
        <v>14</v>
      </c>
      <c r="C1158" t="s">
        <v>42</v>
      </c>
      <c r="D1158">
        <v>2</v>
      </c>
      <c r="E1158" t="s">
        <v>27</v>
      </c>
      <c r="F1158" t="s">
        <v>23</v>
      </c>
      <c r="G1158" t="s">
        <v>39</v>
      </c>
      <c r="H1158" t="s">
        <v>17</v>
      </c>
      <c r="I1158" t="s">
        <v>49</v>
      </c>
      <c r="J1158" t="s">
        <v>44</v>
      </c>
      <c r="M1158" t="s">
        <v>20</v>
      </c>
      <c r="N1158" s="1">
        <v>45119.388888888891</v>
      </c>
    </row>
    <row r="1159" spans="1:14" x14ac:dyDescent="0.2">
      <c r="A1159">
        <v>1208</v>
      </c>
      <c r="B1159" t="s">
        <v>14</v>
      </c>
      <c r="C1159" t="s">
        <v>15</v>
      </c>
      <c r="D1159">
        <v>3</v>
      </c>
      <c r="E1159" t="s">
        <v>16</v>
      </c>
      <c r="F1159" t="s">
        <v>71</v>
      </c>
      <c r="G1159" t="s">
        <v>48</v>
      </c>
      <c r="H1159" t="s">
        <v>76</v>
      </c>
      <c r="I1159" t="s">
        <v>36</v>
      </c>
      <c r="J1159" t="s">
        <v>37</v>
      </c>
      <c r="M1159" t="s">
        <v>20</v>
      </c>
      <c r="N1159" s="1">
        <v>45119.661111111112</v>
      </c>
    </row>
    <row r="1160" spans="1:14" x14ac:dyDescent="0.2">
      <c r="A1160">
        <v>1209</v>
      </c>
      <c r="B1160" t="s">
        <v>14</v>
      </c>
      <c r="C1160" t="s">
        <v>42</v>
      </c>
      <c r="D1160">
        <v>2</v>
      </c>
      <c r="E1160" t="s">
        <v>27</v>
      </c>
      <c r="F1160" t="s">
        <v>23</v>
      </c>
      <c r="G1160" t="s">
        <v>43</v>
      </c>
      <c r="H1160" t="s">
        <v>76</v>
      </c>
      <c r="I1160" t="s">
        <v>54</v>
      </c>
      <c r="J1160" t="s">
        <v>59</v>
      </c>
      <c r="M1160" t="s">
        <v>65</v>
      </c>
      <c r="N1160" s="1">
        <v>45119.719444444447</v>
      </c>
    </row>
    <row r="1161" spans="1:14" x14ac:dyDescent="0.2">
      <c r="A1161">
        <v>1210</v>
      </c>
      <c r="B1161" t="s">
        <v>14</v>
      </c>
      <c r="C1161" t="s">
        <v>42</v>
      </c>
      <c r="D1161">
        <v>5</v>
      </c>
      <c r="E1161" t="s">
        <v>27</v>
      </c>
      <c r="F1161" t="s">
        <v>71</v>
      </c>
      <c r="G1161" t="s">
        <v>48</v>
      </c>
      <c r="H1161" t="s">
        <v>17</v>
      </c>
      <c r="I1161" t="s">
        <v>18</v>
      </c>
      <c r="J1161" t="s">
        <v>19</v>
      </c>
      <c r="M1161" t="s">
        <v>20</v>
      </c>
      <c r="N1161" s="1">
        <v>45119.968055555553</v>
      </c>
    </row>
    <row r="1162" spans="1:14" x14ac:dyDescent="0.2">
      <c r="A1162">
        <v>1211</v>
      </c>
      <c r="B1162" t="s">
        <v>14</v>
      </c>
      <c r="C1162" t="s">
        <v>42</v>
      </c>
      <c r="D1162">
        <v>1</v>
      </c>
      <c r="E1162" t="s">
        <v>27</v>
      </c>
      <c r="F1162" t="s">
        <v>71</v>
      </c>
      <c r="G1162" t="s">
        <v>48</v>
      </c>
      <c r="H1162" t="s">
        <v>25</v>
      </c>
      <c r="I1162" t="s">
        <v>54</v>
      </c>
      <c r="J1162" t="s">
        <v>44</v>
      </c>
      <c r="M1162" t="s">
        <v>110</v>
      </c>
      <c r="N1162" s="1">
        <v>45120.073611111111</v>
      </c>
    </row>
    <row r="1163" spans="1:14" x14ac:dyDescent="0.2">
      <c r="A1163">
        <v>1212</v>
      </c>
      <c r="B1163" t="s">
        <v>14</v>
      </c>
      <c r="C1163" t="s">
        <v>42</v>
      </c>
      <c r="D1163">
        <v>4</v>
      </c>
      <c r="E1163" t="s">
        <v>27</v>
      </c>
      <c r="F1163" t="s">
        <v>28</v>
      </c>
      <c r="G1163" t="s">
        <v>24</v>
      </c>
      <c r="H1163" t="s">
        <v>17</v>
      </c>
      <c r="I1163" t="s">
        <v>49</v>
      </c>
      <c r="J1163" t="s">
        <v>19</v>
      </c>
      <c r="M1163" t="s">
        <v>52</v>
      </c>
      <c r="N1163" s="1">
        <v>45120.385416666664</v>
      </c>
    </row>
    <row r="1164" spans="1:14" x14ac:dyDescent="0.2">
      <c r="A1164">
        <v>1213</v>
      </c>
      <c r="B1164" t="s">
        <v>123</v>
      </c>
      <c r="C1164" t="s">
        <v>32</v>
      </c>
      <c r="D1164">
        <v>3</v>
      </c>
      <c r="E1164" t="s">
        <v>16</v>
      </c>
      <c r="F1164" t="s">
        <v>23</v>
      </c>
      <c r="G1164" t="s">
        <v>24</v>
      </c>
      <c r="H1164" t="s">
        <v>25</v>
      </c>
      <c r="I1164" t="s">
        <v>26</v>
      </c>
      <c r="J1164" t="s">
        <v>19</v>
      </c>
      <c r="M1164" t="s">
        <v>34</v>
      </c>
      <c r="N1164" s="1">
        <v>45120.617361111108</v>
      </c>
    </row>
    <row r="1165" spans="1:14" x14ac:dyDescent="0.2">
      <c r="A1165">
        <v>1214</v>
      </c>
      <c r="B1165" t="s">
        <v>123</v>
      </c>
      <c r="C1165" t="s">
        <v>32</v>
      </c>
      <c r="D1165">
        <v>0</v>
      </c>
      <c r="E1165" t="s">
        <v>22</v>
      </c>
      <c r="F1165" t="s">
        <v>71</v>
      </c>
      <c r="G1165" t="s">
        <v>48</v>
      </c>
      <c r="H1165" t="s">
        <v>17</v>
      </c>
      <c r="I1165" t="s">
        <v>30</v>
      </c>
      <c r="J1165" t="s">
        <v>19</v>
      </c>
      <c r="M1165" t="s">
        <v>34</v>
      </c>
      <c r="N1165" s="1">
        <v>45120.726388888892</v>
      </c>
    </row>
    <row r="1166" spans="1:14" x14ac:dyDescent="0.2">
      <c r="A1166">
        <v>1215</v>
      </c>
      <c r="B1166" t="s">
        <v>123</v>
      </c>
      <c r="C1166" t="s">
        <v>32</v>
      </c>
      <c r="D1166">
        <v>4</v>
      </c>
      <c r="E1166" t="s">
        <v>22</v>
      </c>
      <c r="F1166" t="s">
        <v>71</v>
      </c>
      <c r="G1166" t="s">
        <v>48</v>
      </c>
      <c r="H1166" t="s">
        <v>17</v>
      </c>
      <c r="I1166" t="s">
        <v>30</v>
      </c>
      <c r="J1166" t="s">
        <v>19</v>
      </c>
      <c r="K1166" t="s">
        <v>62</v>
      </c>
      <c r="M1166" t="s">
        <v>20</v>
      </c>
      <c r="N1166" s="1">
        <v>45121.580555555556</v>
      </c>
    </row>
    <row r="1167" spans="1:14" x14ac:dyDescent="0.2">
      <c r="A1167">
        <v>1216</v>
      </c>
      <c r="B1167" t="s">
        <v>14</v>
      </c>
      <c r="C1167" t="s">
        <v>21</v>
      </c>
      <c r="D1167">
        <v>1</v>
      </c>
      <c r="E1167" t="s">
        <v>27</v>
      </c>
      <c r="F1167" t="s">
        <v>71</v>
      </c>
      <c r="G1167" t="s">
        <v>48</v>
      </c>
      <c r="H1167" t="s">
        <v>17</v>
      </c>
      <c r="I1167" t="s">
        <v>18</v>
      </c>
      <c r="J1167" t="s">
        <v>44</v>
      </c>
      <c r="M1167" t="s">
        <v>61</v>
      </c>
      <c r="N1167" s="1">
        <v>45121.626388888886</v>
      </c>
    </row>
    <row r="1168" spans="1:14" x14ac:dyDescent="0.2">
      <c r="A1168">
        <v>1217</v>
      </c>
      <c r="B1168" t="s">
        <v>123</v>
      </c>
      <c r="C1168" t="s">
        <v>32</v>
      </c>
      <c r="D1168">
        <v>2</v>
      </c>
      <c r="E1168" t="s">
        <v>27</v>
      </c>
      <c r="F1168" t="s">
        <v>23</v>
      </c>
      <c r="G1168" t="s">
        <v>24</v>
      </c>
      <c r="H1168" t="s">
        <v>17</v>
      </c>
      <c r="I1168" t="s">
        <v>18</v>
      </c>
      <c r="J1168" t="s">
        <v>37</v>
      </c>
      <c r="M1168" t="s">
        <v>20</v>
      </c>
      <c r="N1168" s="1">
        <v>45123.676388888889</v>
      </c>
    </row>
    <row r="1169" spans="1:14" x14ac:dyDescent="0.2">
      <c r="A1169">
        <v>1218</v>
      </c>
      <c r="B1169" t="s">
        <v>123</v>
      </c>
      <c r="C1169" t="s">
        <v>32</v>
      </c>
      <c r="D1169">
        <v>1</v>
      </c>
      <c r="E1169" t="s">
        <v>16</v>
      </c>
      <c r="F1169" t="s">
        <v>28</v>
      </c>
      <c r="G1169" t="s">
        <v>46</v>
      </c>
      <c r="H1169" t="s">
        <v>17</v>
      </c>
      <c r="I1169" t="s">
        <v>50</v>
      </c>
      <c r="J1169" t="s">
        <v>19</v>
      </c>
      <c r="M1169" t="s">
        <v>124</v>
      </c>
      <c r="N1169" s="1">
        <v>45123.897916666669</v>
      </c>
    </row>
    <row r="1170" spans="1:14" x14ac:dyDescent="0.2">
      <c r="A1170">
        <v>1219</v>
      </c>
      <c r="B1170" t="s">
        <v>123</v>
      </c>
      <c r="C1170" t="s">
        <v>32</v>
      </c>
      <c r="D1170">
        <v>1</v>
      </c>
      <c r="E1170" t="s">
        <v>27</v>
      </c>
      <c r="F1170" t="s">
        <v>28</v>
      </c>
      <c r="G1170" t="s">
        <v>29</v>
      </c>
      <c r="H1170" t="s">
        <v>17</v>
      </c>
      <c r="I1170" t="s">
        <v>18</v>
      </c>
      <c r="J1170" t="s">
        <v>19</v>
      </c>
      <c r="K1170" t="s">
        <v>62</v>
      </c>
      <c r="M1170" t="s">
        <v>20</v>
      </c>
      <c r="N1170" s="1">
        <v>45124.45416666667</v>
      </c>
    </row>
    <row r="1171" spans="1:14" x14ac:dyDescent="0.2">
      <c r="A1171">
        <v>1220</v>
      </c>
      <c r="B1171" t="s">
        <v>123</v>
      </c>
      <c r="C1171" t="s">
        <v>32</v>
      </c>
      <c r="D1171">
        <v>2</v>
      </c>
      <c r="E1171" t="s">
        <v>27</v>
      </c>
      <c r="F1171" t="s">
        <v>71</v>
      </c>
      <c r="G1171" t="s">
        <v>48</v>
      </c>
      <c r="H1171" t="s">
        <v>17</v>
      </c>
      <c r="I1171" t="s">
        <v>58</v>
      </c>
      <c r="J1171" t="s">
        <v>44</v>
      </c>
      <c r="M1171" t="s">
        <v>20</v>
      </c>
      <c r="N1171" s="1">
        <v>45124.780555555553</v>
      </c>
    </row>
    <row r="1172" spans="1:14" x14ac:dyDescent="0.2">
      <c r="A1172">
        <v>1221</v>
      </c>
      <c r="B1172" t="s">
        <v>123</v>
      </c>
      <c r="C1172" t="s">
        <v>32</v>
      </c>
      <c r="D1172">
        <v>1</v>
      </c>
      <c r="E1172" t="s">
        <v>27</v>
      </c>
      <c r="F1172" t="s">
        <v>38</v>
      </c>
      <c r="G1172" t="s">
        <v>46</v>
      </c>
      <c r="H1172" t="s">
        <v>17</v>
      </c>
      <c r="I1172" t="s">
        <v>49</v>
      </c>
      <c r="J1172" t="s">
        <v>41</v>
      </c>
      <c r="M1172" t="s">
        <v>52</v>
      </c>
      <c r="N1172" s="1">
        <v>45124.972916666666</v>
      </c>
    </row>
    <row r="1173" spans="1:14" x14ac:dyDescent="0.2">
      <c r="A1173">
        <v>1222</v>
      </c>
      <c r="B1173" t="s">
        <v>14</v>
      </c>
      <c r="C1173" t="s">
        <v>42</v>
      </c>
      <c r="D1173">
        <v>1</v>
      </c>
      <c r="E1173" t="s">
        <v>27</v>
      </c>
      <c r="F1173" t="s">
        <v>71</v>
      </c>
      <c r="G1173" t="s">
        <v>46</v>
      </c>
      <c r="H1173" t="s">
        <v>17</v>
      </c>
      <c r="I1173" t="s">
        <v>30</v>
      </c>
      <c r="J1173" t="s">
        <v>41</v>
      </c>
      <c r="M1173" t="s">
        <v>52</v>
      </c>
      <c r="N1173" s="1">
        <v>45124.977083333331</v>
      </c>
    </row>
    <row r="1174" spans="1:14" x14ac:dyDescent="0.2">
      <c r="A1174">
        <v>1223</v>
      </c>
      <c r="B1174" t="s">
        <v>125</v>
      </c>
      <c r="C1174" t="s">
        <v>56</v>
      </c>
      <c r="D1174">
        <v>2</v>
      </c>
      <c r="E1174" t="s">
        <v>27</v>
      </c>
      <c r="F1174" t="s">
        <v>71</v>
      </c>
      <c r="G1174" t="s">
        <v>48</v>
      </c>
      <c r="H1174" t="s">
        <v>17</v>
      </c>
      <c r="I1174" t="s">
        <v>54</v>
      </c>
      <c r="J1174" t="s">
        <v>19</v>
      </c>
      <c r="M1174" t="s">
        <v>20</v>
      </c>
      <c r="N1174" s="1">
        <v>45125.550694444442</v>
      </c>
    </row>
    <row r="1175" spans="1:14" x14ac:dyDescent="0.2">
      <c r="A1175">
        <v>1224</v>
      </c>
      <c r="B1175" t="s">
        <v>14</v>
      </c>
      <c r="C1175" t="s">
        <v>42</v>
      </c>
      <c r="D1175">
        <v>2</v>
      </c>
      <c r="E1175" t="s">
        <v>22</v>
      </c>
      <c r="F1175" t="s">
        <v>23</v>
      </c>
      <c r="G1175" t="s">
        <v>46</v>
      </c>
      <c r="H1175" t="s">
        <v>40</v>
      </c>
      <c r="I1175" t="s">
        <v>36</v>
      </c>
      <c r="J1175" t="s">
        <v>19</v>
      </c>
      <c r="M1175" t="s">
        <v>34</v>
      </c>
      <c r="N1175" s="1">
        <v>45125.885416666664</v>
      </c>
    </row>
    <row r="1176" spans="1:14" x14ac:dyDescent="0.2">
      <c r="A1176">
        <v>1225</v>
      </c>
      <c r="B1176" t="s">
        <v>14</v>
      </c>
      <c r="C1176" t="s">
        <v>21</v>
      </c>
      <c r="D1176">
        <v>4</v>
      </c>
      <c r="E1176" t="s">
        <v>22</v>
      </c>
      <c r="F1176" t="s">
        <v>71</v>
      </c>
      <c r="G1176" t="s">
        <v>48</v>
      </c>
      <c r="H1176" t="s">
        <v>40</v>
      </c>
      <c r="I1176" t="s">
        <v>36</v>
      </c>
      <c r="J1176" t="s">
        <v>19</v>
      </c>
      <c r="M1176" t="s">
        <v>20</v>
      </c>
      <c r="N1176" s="1">
        <v>45125.890972222223</v>
      </c>
    </row>
    <row r="1177" spans="1:14" x14ac:dyDescent="0.2">
      <c r="A1177">
        <v>1226</v>
      </c>
      <c r="B1177" t="s">
        <v>90</v>
      </c>
      <c r="C1177" t="s">
        <v>56</v>
      </c>
      <c r="D1177">
        <v>0</v>
      </c>
      <c r="E1177" t="s">
        <v>16</v>
      </c>
      <c r="F1177" t="s">
        <v>71</v>
      </c>
      <c r="G1177" t="s">
        <v>48</v>
      </c>
      <c r="H1177" t="s">
        <v>25</v>
      </c>
      <c r="I1177" t="s">
        <v>36</v>
      </c>
      <c r="J1177" t="s">
        <v>19</v>
      </c>
      <c r="M1177" t="s">
        <v>34</v>
      </c>
      <c r="N1177" s="1">
        <v>45125.912499999999</v>
      </c>
    </row>
    <row r="1178" spans="1:14" x14ac:dyDescent="0.2">
      <c r="A1178">
        <v>1227</v>
      </c>
      <c r="B1178" t="s">
        <v>14</v>
      </c>
      <c r="C1178" t="s">
        <v>21</v>
      </c>
      <c r="D1178">
        <v>0</v>
      </c>
      <c r="E1178" t="s">
        <v>16</v>
      </c>
      <c r="F1178" t="s">
        <v>23</v>
      </c>
      <c r="G1178" t="s">
        <v>43</v>
      </c>
      <c r="H1178" t="s">
        <v>17</v>
      </c>
      <c r="I1178" t="s">
        <v>18</v>
      </c>
      <c r="J1178" t="s">
        <v>33</v>
      </c>
      <c r="K1178" t="s">
        <v>62</v>
      </c>
      <c r="M1178" t="s">
        <v>34</v>
      </c>
      <c r="N1178" s="1">
        <v>45125.915277777778</v>
      </c>
    </row>
    <row r="1179" spans="1:14" x14ac:dyDescent="0.2">
      <c r="A1179">
        <v>1228</v>
      </c>
      <c r="B1179" t="s">
        <v>123</v>
      </c>
      <c r="C1179" t="s">
        <v>32</v>
      </c>
      <c r="D1179">
        <v>1</v>
      </c>
      <c r="E1179" t="s">
        <v>16</v>
      </c>
      <c r="F1179" t="s">
        <v>23</v>
      </c>
      <c r="G1179" t="s">
        <v>43</v>
      </c>
      <c r="H1179" t="s">
        <v>25</v>
      </c>
      <c r="I1179" t="s">
        <v>18</v>
      </c>
      <c r="J1179" t="s">
        <v>44</v>
      </c>
      <c r="M1179" t="s">
        <v>34</v>
      </c>
      <c r="N1179" s="1">
        <v>45125.924305555556</v>
      </c>
    </row>
    <row r="1180" spans="1:14" x14ac:dyDescent="0.2">
      <c r="A1180">
        <v>1229</v>
      </c>
      <c r="B1180" t="s">
        <v>14</v>
      </c>
      <c r="C1180" t="s">
        <v>42</v>
      </c>
      <c r="D1180">
        <v>6</v>
      </c>
      <c r="E1180" t="s">
        <v>27</v>
      </c>
      <c r="F1180" t="s">
        <v>71</v>
      </c>
      <c r="G1180" t="s">
        <v>48</v>
      </c>
      <c r="H1180" t="s">
        <v>17</v>
      </c>
      <c r="I1180" t="s">
        <v>30</v>
      </c>
      <c r="J1180" t="s">
        <v>37</v>
      </c>
      <c r="M1180" t="s">
        <v>20</v>
      </c>
      <c r="N1180" s="1">
        <v>45126.486111111109</v>
      </c>
    </row>
    <row r="1181" spans="1:14" x14ac:dyDescent="0.2">
      <c r="A1181">
        <v>1230</v>
      </c>
      <c r="B1181" t="s">
        <v>90</v>
      </c>
      <c r="C1181" t="s">
        <v>56</v>
      </c>
      <c r="D1181">
        <v>2</v>
      </c>
      <c r="E1181" t="s">
        <v>27</v>
      </c>
      <c r="F1181" t="s">
        <v>38</v>
      </c>
      <c r="G1181" t="s">
        <v>29</v>
      </c>
      <c r="H1181" t="s">
        <v>17</v>
      </c>
      <c r="I1181" t="s">
        <v>18</v>
      </c>
      <c r="J1181" t="s">
        <v>44</v>
      </c>
      <c r="M1181" t="s">
        <v>52</v>
      </c>
      <c r="N1181" s="1">
        <v>45126.533333333333</v>
      </c>
    </row>
    <row r="1182" spans="1:14" x14ac:dyDescent="0.2">
      <c r="A1182">
        <v>1231</v>
      </c>
      <c r="B1182" t="s">
        <v>123</v>
      </c>
      <c r="C1182" t="s">
        <v>32</v>
      </c>
      <c r="D1182">
        <v>1</v>
      </c>
      <c r="E1182" t="s">
        <v>27</v>
      </c>
      <c r="F1182" t="s">
        <v>28</v>
      </c>
      <c r="G1182" t="s">
        <v>43</v>
      </c>
      <c r="H1182" t="s">
        <v>17</v>
      </c>
      <c r="I1182" t="s">
        <v>49</v>
      </c>
      <c r="J1182" t="s">
        <v>37</v>
      </c>
      <c r="M1182" t="s">
        <v>20</v>
      </c>
      <c r="N1182" s="1">
        <v>45126.802083333336</v>
      </c>
    </row>
    <row r="1183" spans="1:14" x14ac:dyDescent="0.2">
      <c r="A1183">
        <v>1232</v>
      </c>
      <c r="B1183" t="s">
        <v>14</v>
      </c>
      <c r="C1183" t="s">
        <v>42</v>
      </c>
      <c r="D1183">
        <v>3</v>
      </c>
      <c r="E1183" t="s">
        <v>27</v>
      </c>
      <c r="F1183" t="s">
        <v>71</v>
      </c>
      <c r="G1183" t="s">
        <v>46</v>
      </c>
      <c r="H1183" t="s">
        <v>17</v>
      </c>
      <c r="I1183" t="s">
        <v>30</v>
      </c>
      <c r="J1183" t="s">
        <v>33</v>
      </c>
      <c r="M1183" t="s">
        <v>20</v>
      </c>
      <c r="N1183" s="1">
        <v>45127.606249999997</v>
      </c>
    </row>
    <row r="1184" spans="1:14" x14ac:dyDescent="0.2">
      <c r="A1184">
        <v>1233</v>
      </c>
      <c r="B1184" t="s">
        <v>14</v>
      </c>
      <c r="C1184" t="s">
        <v>21</v>
      </c>
      <c r="D1184">
        <v>0</v>
      </c>
      <c r="E1184" t="s">
        <v>27</v>
      </c>
      <c r="F1184" t="s">
        <v>71</v>
      </c>
      <c r="G1184" t="s">
        <v>55</v>
      </c>
      <c r="H1184" t="s">
        <v>25</v>
      </c>
      <c r="I1184" t="s">
        <v>30</v>
      </c>
      <c r="J1184" t="s">
        <v>41</v>
      </c>
      <c r="M1184" t="s">
        <v>20</v>
      </c>
      <c r="N1184" s="1">
        <v>45128.46875</v>
      </c>
    </row>
    <row r="1185" spans="1:14" x14ac:dyDescent="0.2">
      <c r="A1185">
        <v>1234</v>
      </c>
      <c r="B1185" t="s">
        <v>95</v>
      </c>
      <c r="C1185" t="s">
        <v>114</v>
      </c>
      <c r="D1185">
        <v>1</v>
      </c>
      <c r="E1185" t="s">
        <v>22</v>
      </c>
      <c r="F1185" t="s">
        <v>71</v>
      </c>
      <c r="G1185" t="s">
        <v>48</v>
      </c>
      <c r="H1185" t="s">
        <v>17</v>
      </c>
      <c r="I1185" t="s">
        <v>54</v>
      </c>
      <c r="J1185" t="s">
        <v>44</v>
      </c>
      <c r="M1185" t="s">
        <v>34</v>
      </c>
      <c r="N1185" s="1">
        <v>45129.019444444442</v>
      </c>
    </row>
    <row r="1186" spans="1:14" x14ac:dyDescent="0.2">
      <c r="A1186">
        <v>1235</v>
      </c>
      <c r="B1186" t="s">
        <v>14</v>
      </c>
      <c r="C1186" t="s">
        <v>15</v>
      </c>
      <c r="D1186">
        <v>2</v>
      </c>
      <c r="E1186" t="s">
        <v>27</v>
      </c>
      <c r="F1186" t="s">
        <v>23</v>
      </c>
      <c r="G1186" t="s">
        <v>24</v>
      </c>
      <c r="H1186" t="s">
        <v>17</v>
      </c>
      <c r="I1186" t="s">
        <v>30</v>
      </c>
      <c r="J1186" t="s">
        <v>41</v>
      </c>
      <c r="M1186" t="s">
        <v>52</v>
      </c>
      <c r="N1186" s="1">
        <v>45129.334722222222</v>
      </c>
    </row>
    <row r="1187" spans="1:14" x14ac:dyDescent="0.2">
      <c r="A1187">
        <v>1236</v>
      </c>
      <c r="B1187" t="s">
        <v>95</v>
      </c>
      <c r="C1187" t="s">
        <v>114</v>
      </c>
      <c r="D1187">
        <v>5</v>
      </c>
      <c r="E1187" t="s">
        <v>27</v>
      </c>
      <c r="F1187" t="s">
        <v>23</v>
      </c>
      <c r="G1187" t="s">
        <v>43</v>
      </c>
      <c r="H1187" t="s">
        <v>17</v>
      </c>
      <c r="I1187" t="s">
        <v>18</v>
      </c>
      <c r="J1187" t="s">
        <v>44</v>
      </c>
      <c r="M1187" t="s">
        <v>34</v>
      </c>
      <c r="N1187" s="1">
        <v>45129.491666666669</v>
      </c>
    </row>
    <row r="1188" spans="1:14" x14ac:dyDescent="0.2">
      <c r="A1188">
        <v>1237</v>
      </c>
      <c r="B1188" t="s">
        <v>14</v>
      </c>
      <c r="C1188" t="s">
        <v>42</v>
      </c>
      <c r="D1188">
        <v>4</v>
      </c>
      <c r="E1188" t="s">
        <v>16</v>
      </c>
      <c r="F1188" t="s">
        <v>23</v>
      </c>
      <c r="G1188" t="s">
        <v>43</v>
      </c>
      <c r="H1188" t="s">
        <v>76</v>
      </c>
      <c r="I1188" t="s">
        <v>54</v>
      </c>
      <c r="J1188" t="s">
        <v>59</v>
      </c>
      <c r="M1188" t="s">
        <v>20</v>
      </c>
      <c r="N1188" s="1">
        <v>45131.069444444445</v>
      </c>
    </row>
    <row r="1189" spans="1:14" x14ac:dyDescent="0.2">
      <c r="A1189">
        <v>1238</v>
      </c>
      <c r="B1189" t="s">
        <v>123</v>
      </c>
      <c r="C1189" t="s">
        <v>32</v>
      </c>
      <c r="D1189">
        <v>2</v>
      </c>
      <c r="E1189" t="s">
        <v>27</v>
      </c>
      <c r="F1189" t="s">
        <v>71</v>
      </c>
      <c r="G1189" t="s">
        <v>48</v>
      </c>
      <c r="H1189" t="s">
        <v>17</v>
      </c>
      <c r="I1189" t="s">
        <v>49</v>
      </c>
      <c r="J1189" t="s">
        <v>33</v>
      </c>
      <c r="M1189" t="s">
        <v>34</v>
      </c>
      <c r="N1189" s="1">
        <v>45132.499305555553</v>
      </c>
    </row>
    <row r="1190" spans="1:14" x14ac:dyDescent="0.2">
      <c r="A1190">
        <v>1239</v>
      </c>
      <c r="B1190" t="s">
        <v>123</v>
      </c>
      <c r="C1190" t="s">
        <v>32</v>
      </c>
      <c r="D1190">
        <v>2</v>
      </c>
      <c r="E1190" t="s">
        <v>22</v>
      </c>
      <c r="F1190" t="s">
        <v>23</v>
      </c>
      <c r="G1190" t="s">
        <v>55</v>
      </c>
      <c r="H1190" t="s">
        <v>17</v>
      </c>
      <c r="I1190" t="s">
        <v>58</v>
      </c>
      <c r="J1190" t="s">
        <v>33</v>
      </c>
      <c r="M1190" t="s">
        <v>20</v>
      </c>
      <c r="N1190" s="1">
        <v>45132.736805555556</v>
      </c>
    </row>
    <row r="1191" spans="1:14" x14ac:dyDescent="0.2">
      <c r="A1191">
        <v>1240</v>
      </c>
      <c r="B1191" t="s">
        <v>123</v>
      </c>
      <c r="C1191" t="s">
        <v>32</v>
      </c>
      <c r="D1191">
        <v>4</v>
      </c>
      <c r="E1191" t="s">
        <v>22</v>
      </c>
      <c r="F1191" t="s">
        <v>71</v>
      </c>
      <c r="G1191" t="s">
        <v>48</v>
      </c>
      <c r="H1191" t="s">
        <v>17</v>
      </c>
      <c r="I1191" t="s">
        <v>54</v>
      </c>
      <c r="J1191" t="s">
        <v>44</v>
      </c>
      <c r="M1191" t="s">
        <v>34</v>
      </c>
      <c r="N1191" s="1">
        <v>45133.479861111111</v>
      </c>
    </row>
    <row r="1192" spans="1:14" x14ac:dyDescent="0.2">
      <c r="A1192">
        <v>1242</v>
      </c>
      <c r="B1192" t="s">
        <v>102</v>
      </c>
      <c r="C1192" t="s">
        <v>103</v>
      </c>
      <c r="D1192">
        <v>2</v>
      </c>
      <c r="E1192" t="s">
        <v>27</v>
      </c>
      <c r="F1192" t="s">
        <v>23</v>
      </c>
      <c r="G1192" t="s">
        <v>29</v>
      </c>
      <c r="H1192" t="s">
        <v>25</v>
      </c>
      <c r="I1192" t="s">
        <v>26</v>
      </c>
      <c r="J1192" t="s">
        <v>37</v>
      </c>
      <c r="M1192" t="s">
        <v>20</v>
      </c>
      <c r="N1192" s="1">
        <v>45133.487500000003</v>
      </c>
    </row>
    <row r="1193" spans="1:14" x14ac:dyDescent="0.2">
      <c r="A1193">
        <v>1243</v>
      </c>
      <c r="B1193" t="s">
        <v>14</v>
      </c>
      <c r="C1193" t="s">
        <v>42</v>
      </c>
      <c r="D1193">
        <v>3</v>
      </c>
      <c r="E1193" t="s">
        <v>16</v>
      </c>
      <c r="F1193" t="s">
        <v>38</v>
      </c>
      <c r="G1193" t="s">
        <v>29</v>
      </c>
      <c r="H1193" t="s">
        <v>40</v>
      </c>
      <c r="I1193" t="s">
        <v>50</v>
      </c>
      <c r="J1193" t="s">
        <v>37</v>
      </c>
      <c r="M1193" t="s">
        <v>34</v>
      </c>
      <c r="N1193" s="1">
        <v>45133.490277777775</v>
      </c>
    </row>
    <row r="1194" spans="1:14" x14ac:dyDescent="0.2">
      <c r="A1194">
        <v>1244</v>
      </c>
      <c r="B1194" t="s">
        <v>14</v>
      </c>
      <c r="C1194" t="s">
        <v>42</v>
      </c>
      <c r="D1194">
        <v>2</v>
      </c>
      <c r="E1194" t="s">
        <v>16</v>
      </c>
      <c r="F1194" t="s">
        <v>38</v>
      </c>
      <c r="G1194" t="s">
        <v>46</v>
      </c>
      <c r="H1194" t="s">
        <v>40</v>
      </c>
      <c r="I1194" t="s">
        <v>36</v>
      </c>
      <c r="J1194" t="s">
        <v>37</v>
      </c>
      <c r="M1194" t="s">
        <v>110</v>
      </c>
      <c r="N1194" s="1">
        <v>45133.499305555553</v>
      </c>
    </row>
    <row r="1195" spans="1:14" x14ac:dyDescent="0.2">
      <c r="A1195">
        <v>1245</v>
      </c>
      <c r="B1195" t="s">
        <v>14</v>
      </c>
      <c r="C1195" t="s">
        <v>21</v>
      </c>
      <c r="D1195">
        <v>2</v>
      </c>
      <c r="E1195" t="s">
        <v>16</v>
      </c>
      <c r="F1195" t="s">
        <v>28</v>
      </c>
      <c r="G1195" t="s">
        <v>48</v>
      </c>
      <c r="H1195" t="s">
        <v>25</v>
      </c>
      <c r="I1195" t="s">
        <v>54</v>
      </c>
      <c r="J1195" t="s">
        <v>37</v>
      </c>
      <c r="M1195" t="s">
        <v>34</v>
      </c>
      <c r="N1195" s="1">
        <v>45133.521527777775</v>
      </c>
    </row>
    <row r="1196" spans="1:14" x14ac:dyDescent="0.2">
      <c r="A1196">
        <v>1246</v>
      </c>
      <c r="B1196" t="s">
        <v>14</v>
      </c>
      <c r="C1196" t="s">
        <v>21</v>
      </c>
      <c r="D1196">
        <v>1</v>
      </c>
      <c r="E1196" t="s">
        <v>22</v>
      </c>
      <c r="F1196" t="s">
        <v>28</v>
      </c>
      <c r="G1196" t="s">
        <v>29</v>
      </c>
      <c r="H1196" t="s">
        <v>25</v>
      </c>
      <c r="I1196" t="s">
        <v>50</v>
      </c>
      <c r="J1196" t="s">
        <v>19</v>
      </c>
      <c r="M1196" t="s">
        <v>20</v>
      </c>
      <c r="N1196" s="1">
        <v>45133.523611111108</v>
      </c>
    </row>
    <row r="1197" spans="1:14" x14ac:dyDescent="0.2">
      <c r="A1197">
        <v>1247</v>
      </c>
      <c r="B1197" t="s">
        <v>123</v>
      </c>
      <c r="C1197" t="s">
        <v>32</v>
      </c>
      <c r="D1197">
        <v>5</v>
      </c>
      <c r="E1197" t="s">
        <v>16</v>
      </c>
      <c r="F1197" t="s">
        <v>28</v>
      </c>
      <c r="G1197" t="s">
        <v>43</v>
      </c>
      <c r="H1197" t="s">
        <v>76</v>
      </c>
      <c r="I1197" t="s">
        <v>54</v>
      </c>
      <c r="J1197" t="s">
        <v>44</v>
      </c>
      <c r="M1197" t="s">
        <v>20</v>
      </c>
      <c r="N1197" s="1">
        <v>45133.544444444444</v>
      </c>
    </row>
    <row r="1198" spans="1:14" x14ac:dyDescent="0.2">
      <c r="A1198">
        <v>1248</v>
      </c>
      <c r="B1198" t="s">
        <v>14</v>
      </c>
      <c r="C1198" t="s">
        <v>42</v>
      </c>
      <c r="D1198">
        <v>4</v>
      </c>
      <c r="E1198" t="s">
        <v>16</v>
      </c>
      <c r="F1198" t="s">
        <v>71</v>
      </c>
      <c r="G1198" t="s">
        <v>48</v>
      </c>
      <c r="H1198" t="s">
        <v>35</v>
      </c>
      <c r="I1198" t="s">
        <v>36</v>
      </c>
      <c r="J1198" t="s">
        <v>59</v>
      </c>
      <c r="M1198" t="s">
        <v>110</v>
      </c>
      <c r="N1198" s="1">
        <v>45133.560416666667</v>
      </c>
    </row>
    <row r="1199" spans="1:14" x14ac:dyDescent="0.2">
      <c r="A1199">
        <v>1249</v>
      </c>
      <c r="B1199" t="s">
        <v>14</v>
      </c>
      <c r="C1199" t="s">
        <v>42</v>
      </c>
      <c r="D1199">
        <v>2</v>
      </c>
      <c r="E1199" t="s">
        <v>22</v>
      </c>
      <c r="F1199" t="s">
        <v>38</v>
      </c>
      <c r="G1199" t="s">
        <v>46</v>
      </c>
      <c r="H1199" t="s">
        <v>25</v>
      </c>
      <c r="I1199" t="s">
        <v>36</v>
      </c>
      <c r="J1199" t="s">
        <v>37</v>
      </c>
      <c r="M1199" t="s">
        <v>20</v>
      </c>
      <c r="N1199" s="1">
        <v>45133.579861111109</v>
      </c>
    </row>
    <row r="1200" spans="1:14" x14ac:dyDescent="0.2">
      <c r="A1200">
        <v>1251</v>
      </c>
      <c r="B1200" t="s">
        <v>123</v>
      </c>
      <c r="C1200" t="s">
        <v>32</v>
      </c>
      <c r="D1200">
        <v>1</v>
      </c>
      <c r="E1200" t="s">
        <v>22</v>
      </c>
      <c r="F1200" t="s">
        <v>71</v>
      </c>
      <c r="G1200" t="s">
        <v>48</v>
      </c>
      <c r="H1200" t="s">
        <v>40</v>
      </c>
      <c r="I1200" t="s">
        <v>36</v>
      </c>
      <c r="J1200" t="s">
        <v>59</v>
      </c>
      <c r="M1200" t="s">
        <v>34</v>
      </c>
      <c r="N1200" s="1">
        <v>45133.625</v>
      </c>
    </row>
    <row r="1201" spans="1:14" x14ac:dyDescent="0.2">
      <c r="A1201">
        <v>1252</v>
      </c>
      <c r="B1201" t="s">
        <v>90</v>
      </c>
      <c r="C1201" t="s">
        <v>56</v>
      </c>
      <c r="D1201">
        <v>1</v>
      </c>
      <c r="E1201" t="s">
        <v>27</v>
      </c>
      <c r="F1201" t="s">
        <v>71</v>
      </c>
      <c r="G1201" t="s">
        <v>48</v>
      </c>
      <c r="H1201" t="s">
        <v>40</v>
      </c>
      <c r="I1201" t="s">
        <v>36</v>
      </c>
      <c r="J1201" t="s">
        <v>37</v>
      </c>
      <c r="M1201" t="s">
        <v>124</v>
      </c>
      <c r="N1201" s="1">
        <v>45133.737500000003</v>
      </c>
    </row>
    <row r="1202" spans="1:14" x14ac:dyDescent="0.2">
      <c r="A1202">
        <v>1253</v>
      </c>
      <c r="B1202" t="s">
        <v>14</v>
      </c>
      <c r="C1202" t="s">
        <v>21</v>
      </c>
      <c r="D1202">
        <v>1</v>
      </c>
      <c r="E1202" t="s">
        <v>27</v>
      </c>
      <c r="F1202" t="s">
        <v>23</v>
      </c>
      <c r="G1202" t="s">
        <v>53</v>
      </c>
      <c r="H1202" t="s">
        <v>25</v>
      </c>
      <c r="I1202" t="s">
        <v>49</v>
      </c>
      <c r="J1202" t="s">
        <v>44</v>
      </c>
      <c r="M1202" t="s">
        <v>34</v>
      </c>
      <c r="N1202" s="1">
        <v>45133.740972222222</v>
      </c>
    </row>
    <row r="1203" spans="1:14" x14ac:dyDescent="0.2">
      <c r="A1203">
        <v>1254</v>
      </c>
      <c r="B1203" t="s">
        <v>14</v>
      </c>
      <c r="C1203" t="s">
        <v>42</v>
      </c>
      <c r="D1203">
        <v>1</v>
      </c>
      <c r="E1203" t="s">
        <v>27</v>
      </c>
      <c r="F1203" t="s">
        <v>28</v>
      </c>
      <c r="G1203" t="s">
        <v>29</v>
      </c>
      <c r="H1203" t="s">
        <v>25</v>
      </c>
      <c r="I1203" t="s">
        <v>50</v>
      </c>
      <c r="J1203" t="s">
        <v>33</v>
      </c>
      <c r="M1203" t="s">
        <v>20</v>
      </c>
      <c r="N1203" s="1">
        <v>45133.788194444445</v>
      </c>
    </row>
    <row r="1204" spans="1:14" x14ac:dyDescent="0.2">
      <c r="A1204">
        <v>1255</v>
      </c>
      <c r="B1204" t="s">
        <v>14</v>
      </c>
      <c r="C1204" t="s">
        <v>42</v>
      </c>
      <c r="D1204">
        <v>2</v>
      </c>
      <c r="E1204" t="s">
        <v>27</v>
      </c>
      <c r="F1204" t="s">
        <v>23</v>
      </c>
      <c r="G1204" t="s">
        <v>43</v>
      </c>
      <c r="H1204" t="s">
        <v>25</v>
      </c>
      <c r="I1204" t="s">
        <v>54</v>
      </c>
      <c r="J1204" t="s">
        <v>44</v>
      </c>
      <c r="M1204" t="s">
        <v>20</v>
      </c>
      <c r="N1204" s="1">
        <v>45133.923611111109</v>
      </c>
    </row>
    <row r="1205" spans="1:14" x14ac:dyDescent="0.2">
      <c r="A1205">
        <v>1256</v>
      </c>
      <c r="B1205" t="s">
        <v>102</v>
      </c>
      <c r="C1205" t="s">
        <v>103</v>
      </c>
      <c r="D1205">
        <v>1</v>
      </c>
      <c r="E1205" t="s">
        <v>16</v>
      </c>
      <c r="F1205" t="s">
        <v>71</v>
      </c>
      <c r="G1205" t="s">
        <v>48</v>
      </c>
      <c r="H1205" t="s">
        <v>25</v>
      </c>
      <c r="I1205" t="s">
        <v>36</v>
      </c>
      <c r="J1205" t="s">
        <v>37</v>
      </c>
      <c r="M1205" t="s">
        <v>52</v>
      </c>
      <c r="N1205" s="1">
        <v>45134.52847222222</v>
      </c>
    </row>
    <row r="1206" spans="1:14" x14ac:dyDescent="0.2">
      <c r="A1206">
        <v>1257</v>
      </c>
      <c r="B1206" t="s">
        <v>90</v>
      </c>
      <c r="C1206" t="s">
        <v>56</v>
      </c>
      <c r="D1206">
        <v>4</v>
      </c>
      <c r="E1206" t="s">
        <v>27</v>
      </c>
      <c r="F1206" t="s">
        <v>28</v>
      </c>
      <c r="G1206" t="s">
        <v>24</v>
      </c>
      <c r="H1206" t="s">
        <v>17</v>
      </c>
      <c r="I1206" t="s">
        <v>26</v>
      </c>
      <c r="J1206" t="s">
        <v>37</v>
      </c>
      <c r="M1206" t="s">
        <v>34</v>
      </c>
      <c r="N1206" s="1">
        <v>45134.585416666669</v>
      </c>
    </row>
    <row r="1207" spans="1:14" x14ac:dyDescent="0.2">
      <c r="A1207">
        <v>1258</v>
      </c>
      <c r="B1207" t="s">
        <v>14</v>
      </c>
      <c r="C1207" t="s">
        <v>42</v>
      </c>
      <c r="D1207">
        <v>2</v>
      </c>
      <c r="E1207" t="s">
        <v>16</v>
      </c>
      <c r="F1207" t="s">
        <v>23</v>
      </c>
      <c r="G1207" t="s">
        <v>39</v>
      </c>
      <c r="H1207" t="s">
        <v>76</v>
      </c>
      <c r="I1207" t="s">
        <v>18</v>
      </c>
      <c r="J1207" t="s">
        <v>33</v>
      </c>
      <c r="M1207" t="s">
        <v>20</v>
      </c>
      <c r="N1207" s="1">
        <v>45134.652083333334</v>
      </c>
    </row>
    <row r="1208" spans="1:14" x14ac:dyDescent="0.2">
      <c r="A1208">
        <v>1259</v>
      </c>
      <c r="B1208" t="s">
        <v>14</v>
      </c>
      <c r="C1208" t="s">
        <v>21</v>
      </c>
      <c r="D1208">
        <v>4</v>
      </c>
      <c r="E1208" t="s">
        <v>22</v>
      </c>
      <c r="F1208" t="s">
        <v>28</v>
      </c>
      <c r="G1208" t="s">
        <v>29</v>
      </c>
      <c r="H1208" t="s">
        <v>17</v>
      </c>
      <c r="I1208" t="s">
        <v>18</v>
      </c>
      <c r="J1208" t="s">
        <v>59</v>
      </c>
      <c r="M1208" t="s">
        <v>20</v>
      </c>
      <c r="N1208" s="1">
        <v>45134.652083333334</v>
      </c>
    </row>
    <row r="1209" spans="1:14" x14ac:dyDescent="0.2">
      <c r="A1209">
        <v>1260</v>
      </c>
      <c r="B1209" t="s">
        <v>14</v>
      </c>
      <c r="C1209" t="s">
        <v>42</v>
      </c>
      <c r="D1209">
        <v>3</v>
      </c>
      <c r="E1209" t="s">
        <v>27</v>
      </c>
      <c r="F1209" t="s">
        <v>28</v>
      </c>
      <c r="G1209" t="s">
        <v>29</v>
      </c>
      <c r="H1209" t="s">
        <v>17</v>
      </c>
      <c r="I1209" t="s">
        <v>18</v>
      </c>
      <c r="J1209" t="s">
        <v>41</v>
      </c>
      <c r="M1209" t="s">
        <v>34</v>
      </c>
      <c r="N1209" s="1">
        <v>45136.283333333333</v>
      </c>
    </row>
    <row r="1210" spans="1:14" x14ac:dyDescent="0.2">
      <c r="A1210">
        <v>1261</v>
      </c>
      <c r="B1210" t="s">
        <v>14</v>
      </c>
      <c r="C1210" t="s">
        <v>42</v>
      </c>
      <c r="D1210">
        <v>3</v>
      </c>
      <c r="E1210" t="s">
        <v>16</v>
      </c>
      <c r="F1210" t="s">
        <v>23</v>
      </c>
      <c r="G1210" t="s">
        <v>24</v>
      </c>
      <c r="H1210" t="s">
        <v>25</v>
      </c>
      <c r="I1210" t="s">
        <v>26</v>
      </c>
      <c r="J1210" t="s">
        <v>44</v>
      </c>
      <c r="M1210" t="s">
        <v>34</v>
      </c>
      <c r="N1210" s="1">
        <v>45136.904861111114</v>
      </c>
    </row>
    <row r="1211" spans="1:14" x14ac:dyDescent="0.2">
      <c r="A1211">
        <v>1262</v>
      </c>
      <c r="B1211" t="s">
        <v>14</v>
      </c>
      <c r="C1211" t="s">
        <v>42</v>
      </c>
      <c r="D1211">
        <v>4</v>
      </c>
      <c r="E1211" t="s">
        <v>22</v>
      </c>
      <c r="F1211" t="s">
        <v>23</v>
      </c>
      <c r="G1211" t="s">
        <v>39</v>
      </c>
      <c r="H1211" t="s">
        <v>17</v>
      </c>
      <c r="I1211" t="s">
        <v>49</v>
      </c>
      <c r="J1211" t="s">
        <v>59</v>
      </c>
      <c r="M1211" t="s">
        <v>52</v>
      </c>
      <c r="N1211" s="1">
        <v>45138.35</v>
      </c>
    </row>
    <row r="1212" spans="1:14" x14ac:dyDescent="0.2">
      <c r="A1212">
        <v>1263</v>
      </c>
      <c r="B1212" t="s">
        <v>14</v>
      </c>
      <c r="C1212" t="s">
        <v>42</v>
      </c>
      <c r="D1212">
        <v>3</v>
      </c>
      <c r="E1212" t="s">
        <v>27</v>
      </c>
      <c r="F1212" t="s">
        <v>28</v>
      </c>
      <c r="G1212" t="s">
        <v>29</v>
      </c>
      <c r="H1212" t="s">
        <v>17</v>
      </c>
      <c r="I1212" t="s">
        <v>30</v>
      </c>
      <c r="J1212" t="s">
        <v>33</v>
      </c>
      <c r="M1212" t="s">
        <v>20</v>
      </c>
      <c r="N1212" s="1">
        <v>45138.363194444442</v>
      </c>
    </row>
    <row r="1213" spans="1:14" x14ac:dyDescent="0.2">
      <c r="A1213">
        <v>1264</v>
      </c>
      <c r="B1213" t="s">
        <v>123</v>
      </c>
      <c r="C1213" t="s">
        <v>32</v>
      </c>
      <c r="D1213">
        <v>3</v>
      </c>
      <c r="E1213" t="s">
        <v>16</v>
      </c>
      <c r="F1213" t="s">
        <v>71</v>
      </c>
      <c r="G1213" t="s">
        <v>48</v>
      </c>
      <c r="H1213" t="s">
        <v>83</v>
      </c>
      <c r="I1213" t="s">
        <v>30</v>
      </c>
      <c r="J1213" t="s">
        <v>19</v>
      </c>
      <c r="M1213" t="s">
        <v>107</v>
      </c>
      <c r="N1213" s="1">
        <v>45139.571527777778</v>
      </c>
    </row>
    <row r="1214" spans="1:14" x14ac:dyDescent="0.2">
      <c r="A1214">
        <v>1265</v>
      </c>
      <c r="B1214" t="s">
        <v>123</v>
      </c>
      <c r="C1214" t="s">
        <v>32</v>
      </c>
      <c r="D1214">
        <v>2</v>
      </c>
      <c r="E1214" t="s">
        <v>16</v>
      </c>
      <c r="F1214" t="s">
        <v>23</v>
      </c>
      <c r="G1214" t="s">
        <v>24</v>
      </c>
      <c r="H1214" t="s">
        <v>17</v>
      </c>
      <c r="I1214" t="s">
        <v>49</v>
      </c>
      <c r="J1214" t="s">
        <v>41</v>
      </c>
      <c r="M1214" t="s">
        <v>34</v>
      </c>
      <c r="N1214" s="1">
        <v>45139.588194444441</v>
      </c>
    </row>
    <row r="1215" spans="1:14" x14ac:dyDescent="0.2">
      <c r="A1215">
        <v>1266</v>
      </c>
      <c r="B1215" t="s">
        <v>123</v>
      </c>
      <c r="C1215" t="s">
        <v>32</v>
      </c>
      <c r="D1215">
        <v>3</v>
      </c>
      <c r="E1215" t="s">
        <v>22</v>
      </c>
      <c r="F1215" t="s">
        <v>23</v>
      </c>
      <c r="G1215" t="s">
        <v>43</v>
      </c>
      <c r="H1215" t="s">
        <v>76</v>
      </c>
      <c r="I1215" t="s">
        <v>54</v>
      </c>
      <c r="J1215" t="s">
        <v>44</v>
      </c>
      <c r="M1215" t="s">
        <v>20</v>
      </c>
      <c r="N1215" s="1">
        <v>45139.843055555553</v>
      </c>
    </row>
    <row r="1216" spans="1:14" x14ac:dyDescent="0.2">
      <c r="A1216">
        <v>1267</v>
      </c>
      <c r="B1216" t="s">
        <v>14</v>
      </c>
      <c r="C1216" t="s">
        <v>42</v>
      </c>
      <c r="D1216">
        <v>1</v>
      </c>
      <c r="E1216" t="s">
        <v>16</v>
      </c>
      <c r="F1216" t="s">
        <v>71</v>
      </c>
      <c r="G1216" t="s">
        <v>48</v>
      </c>
      <c r="H1216" t="s">
        <v>35</v>
      </c>
      <c r="I1216" t="s">
        <v>36</v>
      </c>
      <c r="J1216" t="s">
        <v>37</v>
      </c>
      <c r="M1216" t="s">
        <v>52</v>
      </c>
      <c r="N1216" s="1">
        <v>45140.782638888886</v>
      </c>
    </row>
    <row r="1217" spans="1:14" x14ac:dyDescent="0.2">
      <c r="A1217">
        <v>1268</v>
      </c>
      <c r="B1217" t="s">
        <v>14</v>
      </c>
      <c r="C1217" t="s">
        <v>42</v>
      </c>
      <c r="D1217">
        <v>0</v>
      </c>
      <c r="E1217" t="s">
        <v>27</v>
      </c>
      <c r="F1217" t="s">
        <v>23</v>
      </c>
      <c r="G1217" t="s">
        <v>46</v>
      </c>
      <c r="H1217" t="s">
        <v>25</v>
      </c>
      <c r="I1217" t="s">
        <v>50</v>
      </c>
      <c r="J1217" t="s">
        <v>33</v>
      </c>
      <c r="M1217" t="s">
        <v>20</v>
      </c>
      <c r="N1217" s="1">
        <v>45141.40625</v>
      </c>
    </row>
    <row r="1218" spans="1:14" x14ac:dyDescent="0.2">
      <c r="A1218">
        <v>1269</v>
      </c>
      <c r="B1218" t="s">
        <v>95</v>
      </c>
      <c r="C1218" t="s">
        <v>114</v>
      </c>
      <c r="D1218">
        <v>2</v>
      </c>
      <c r="E1218" t="s">
        <v>27</v>
      </c>
      <c r="F1218" t="s">
        <v>71</v>
      </c>
      <c r="G1218" t="s">
        <v>48</v>
      </c>
      <c r="H1218" t="s">
        <v>17</v>
      </c>
      <c r="I1218" t="s">
        <v>30</v>
      </c>
      <c r="J1218" t="s">
        <v>19</v>
      </c>
      <c r="M1218" t="s">
        <v>52</v>
      </c>
      <c r="N1218" s="1">
        <v>45142.377083333333</v>
      </c>
    </row>
    <row r="1219" spans="1:14" x14ac:dyDescent="0.2">
      <c r="A1219">
        <v>1270</v>
      </c>
      <c r="B1219" t="s">
        <v>126</v>
      </c>
      <c r="C1219" t="s">
        <v>114</v>
      </c>
      <c r="D1219">
        <v>4</v>
      </c>
      <c r="E1219" t="s">
        <v>27</v>
      </c>
      <c r="F1219" t="s">
        <v>71</v>
      </c>
      <c r="G1219" t="s">
        <v>48</v>
      </c>
      <c r="H1219" t="s">
        <v>17</v>
      </c>
      <c r="I1219" t="s">
        <v>49</v>
      </c>
      <c r="J1219" t="s">
        <v>33</v>
      </c>
      <c r="M1219" t="s">
        <v>20</v>
      </c>
      <c r="N1219" s="1">
        <v>45142.480555555558</v>
      </c>
    </row>
    <row r="1220" spans="1:14" x14ac:dyDescent="0.2">
      <c r="A1220">
        <v>1271</v>
      </c>
      <c r="B1220" t="s">
        <v>123</v>
      </c>
      <c r="C1220" t="s">
        <v>32</v>
      </c>
      <c r="D1220">
        <v>1</v>
      </c>
      <c r="E1220" t="s">
        <v>16</v>
      </c>
      <c r="F1220" t="s">
        <v>38</v>
      </c>
      <c r="G1220" t="s">
        <v>46</v>
      </c>
      <c r="H1220" t="s">
        <v>17</v>
      </c>
      <c r="I1220" t="s">
        <v>58</v>
      </c>
      <c r="J1220" t="s">
        <v>19</v>
      </c>
      <c r="M1220" t="s">
        <v>20</v>
      </c>
      <c r="N1220" s="1">
        <v>45146.453472222223</v>
      </c>
    </row>
    <row r="1221" spans="1:14" x14ac:dyDescent="0.2">
      <c r="A1221">
        <v>1272</v>
      </c>
      <c r="B1221" t="s">
        <v>14</v>
      </c>
      <c r="C1221" t="s">
        <v>15</v>
      </c>
      <c r="D1221">
        <v>3</v>
      </c>
      <c r="E1221" t="s">
        <v>27</v>
      </c>
      <c r="F1221" t="s">
        <v>23</v>
      </c>
      <c r="G1221" t="s">
        <v>39</v>
      </c>
      <c r="H1221" t="s">
        <v>76</v>
      </c>
      <c r="I1221" t="s">
        <v>18</v>
      </c>
      <c r="J1221" t="s">
        <v>19</v>
      </c>
      <c r="M1221" t="s">
        <v>20</v>
      </c>
      <c r="N1221" s="1">
        <v>45147.290972222225</v>
      </c>
    </row>
    <row r="1222" spans="1:14" x14ac:dyDescent="0.2">
      <c r="A1222">
        <v>1273</v>
      </c>
      <c r="B1222" t="s">
        <v>14</v>
      </c>
      <c r="C1222" t="s">
        <v>15</v>
      </c>
      <c r="D1222">
        <v>2</v>
      </c>
      <c r="E1222" t="s">
        <v>27</v>
      </c>
      <c r="F1222" t="s">
        <v>71</v>
      </c>
      <c r="G1222" t="s">
        <v>48</v>
      </c>
      <c r="H1222" t="s">
        <v>40</v>
      </c>
      <c r="I1222" t="s">
        <v>36</v>
      </c>
      <c r="J1222" t="s">
        <v>19</v>
      </c>
      <c r="M1222" t="s">
        <v>20</v>
      </c>
      <c r="N1222" s="1">
        <v>45147.822916666664</v>
      </c>
    </row>
    <row r="1223" spans="1:14" x14ac:dyDescent="0.2">
      <c r="A1223">
        <v>1274</v>
      </c>
      <c r="B1223" t="s">
        <v>14</v>
      </c>
      <c r="C1223" t="s">
        <v>21</v>
      </c>
      <c r="D1223">
        <v>2</v>
      </c>
      <c r="E1223" t="s">
        <v>22</v>
      </c>
      <c r="F1223" t="s">
        <v>23</v>
      </c>
      <c r="G1223" t="s">
        <v>43</v>
      </c>
      <c r="H1223" t="s">
        <v>25</v>
      </c>
      <c r="I1223" t="s">
        <v>54</v>
      </c>
      <c r="J1223" t="s">
        <v>59</v>
      </c>
      <c r="M1223" t="s">
        <v>52</v>
      </c>
      <c r="N1223" s="1">
        <v>45148.662499999999</v>
      </c>
    </row>
    <row r="1224" spans="1:14" x14ac:dyDescent="0.2">
      <c r="A1224">
        <v>1275</v>
      </c>
      <c r="B1224" t="s">
        <v>127</v>
      </c>
      <c r="C1224" t="s">
        <v>32</v>
      </c>
      <c r="D1224">
        <v>3</v>
      </c>
      <c r="E1224" t="s">
        <v>27</v>
      </c>
      <c r="F1224" t="s">
        <v>23</v>
      </c>
      <c r="G1224" t="s">
        <v>43</v>
      </c>
      <c r="H1224" t="s">
        <v>76</v>
      </c>
      <c r="I1224" t="s">
        <v>54</v>
      </c>
      <c r="J1224" t="s">
        <v>41</v>
      </c>
      <c r="M1224" t="s">
        <v>65</v>
      </c>
      <c r="N1224" s="1">
        <v>45149.375694444447</v>
      </c>
    </row>
    <row r="1225" spans="1:14" x14ac:dyDescent="0.2">
      <c r="A1225">
        <v>1276</v>
      </c>
      <c r="B1225" t="s">
        <v>127</v>
      </c>
      <c r="C1225" t="s">
        <v>32</v>
      </c>
      <c r="D1225">
        <v>4</v>
      </c>
      <c r="E1225" t="s">
        <v>27</v>
      </c>
      <c r="F1225" t="s">
        <v>28</v>
      </c>
      <c r="G1225" t="s">
        <v>29</v>
      </c>
      <c r="H1225" t="s">
        <v>40</v>
      </c>
      <c r="I1225" t="s">
        <v>50</v>
      </c>
      <c r="J1225" t="s">
        <v>19</v>
      </c>
      <c r="M1225" t="s">
        <v>20</v>
      </c>
      <c r="N1225" s="1">
        <v>45149.702777777777</v>
      </c>
    </row>
    <row r="1226" spans="1:14" x14ac:dyDescent="0.2">
      <c r="A1226">
        <v>1277</v>
      </c>
      <c r="B1226" t="s">
        <v>127</v>
      </c>
      <c r="C1226" t="s">
        <v>32</v>
      </c>
      <c r="D1226">
        <v>2</v>
      </c>
      <c r="E1226" t="s">
        <v>16</v>
      </c>
      <c r="F1226" t="s">
        <v>71</v>
      </c>
      <c r="G1226" t="s">
        <v>48</v>
      </c>
      <c r="H1226" t="s">
        <v>17</v>
      </c>
      <c r="I1226" t="s">
        <v>30</v>
      </c>
      <c r="J1226" t="s">
        <v>19</v>
      </c>
      <c r="M1226" t="s">
        <v>52</v>
      </c>
      <c r="N1226" s="1">
        <v>45149.757638888892</v>
      </c>
    </row>
    <row r="1227" spans="1:14" x14ac:dyDescent="0.2">
      <c r="A1227">
        <v>1278</v>
      </c>
      <c r="B1227" t="s">
        <v>14</v>
      </c>
      <c r="C1227" t="s">
        <v>42</v>
      </c>
      <c r="D1227">
        <v>4</v>
      </c>
      <c r="E1227" t="s">
        <v>16</v>
      </c>
      <c r="F1227" t="s">
        <v>28</v>
      </c>
      <c r="G1227" t="s">
        <v>39</v>
      </c>
      <c r="H1227" t="s">
        <v>17</v>
      </c>
      <c r="I1227" t="s">
        <v>49</v>
      </c>
      <c r="J1227" t="s">
        <v>19</v>
      </c>
      <c r="K1227" t="s">
        <v>62</v>
      </c>
      <c r="M1227" t="s">
        <v>61</v>
      </c>
      <c r="N1227" s="1">
        <v>45150.339583333334</v>
      </c>
    </row>
    <row r="1228" spans="1:14" x14ac:dyDescent="0.2">
      <c r="A1228">
        <v>1279</v>
      </c>
      <c r="B1228" t="s">
        <v>14</v>
      </c>
      <c r="C1228" t="s">
        <v>42</v>
      </c>
      <c r="D1228">
        <v>5</v>
      </c>
      <c r="E1228" t="s">
        <v>27</v>
      </c>
      <c r="F1228" t="s">
        <v>28</v>
      </c>
      <c r="G1228" t="s">
        <v>24</v>
      </c>
      <c r="H1228" t="s">
        <v>17</v>
      </c>
      <c r="I1228" t="s">
        <v>49</v>
      </c>
      <c r="J1228" t="s">
        <v>37</v>
      </c>
      <c r="M1228" t="s">
        <v>20</v>
      </c>
      <c r="N1228" s="1">
        <v>45150.384027777778</v>
      </c>
    </row>
    <row r="1229" spans="1:14" x14ac:dyDescent="0.2">
      <c r="A1229">
        <v>1280</v>
      </c>
      <c r="B1229" t="s">
        <v>127</v>
      </c>
      <c r="C1229" t="s">
        <v>32</v>
      </c>
      <c r="D1229">
        <v>2</v>
      </c>
      <c r="E1229" t="s">
        <v>16</v>
      </c>
      <c r="F1229" t="s">
        <v>23</v>
      </c>
      <c r="G1229" t="s">
        <v>39</v>
      </c>
      <c r="H1229" t="s">
        <v>40</v>
      </c>
      <c r="I1229" t="s">
        <v>18</v>
      </c>
      <c r="J1229" t="s">
        <v>19</v>
      </c>
      <c r="M1229" t="s">
        <v>34</v>
      </c>
      <c r="N1229" s="1">
        <v>45151.330555555556</v>
      </c>
    </row>
    <row r="1230" spans="1:14" x14ac:dyDescent="0.2">
      <c r="A1230">
        <v>1282</v>
      </c>
      <c r="B1230" t="s">
        <v>14</v>
      </c>
      <c r="C1230" t="s">
        <v>42</v>
      </c>
      <c r="D1230">
        <v>2</v>
      </c>
      <c r="E1230" t="s">
        <v>16</v>
      </c>
      <c r="F1230" t="s">
        <v>71</v>
      </c>
      <c r="G1230" t="s">
        <v>48</v>
      </c>
      <c r="H1230" t="s">
        <v>17</v>
      </c>
      <c r="I1230" t="s">
        <v>18</v>
      </c>
      <c r="J1230" t="s">
        <v>41</v>
      </c>
      <c r="M1230" t="s">
        <v>52</v>
      </c>
      <c r="N1230" s="1">
        <v>45153.472222222219</v>
      </c>
    </row>
    <row r="1231" spans="1:14" x14ac:dyDescent="0.2">
      <c r="A1231">
        <v>1283</v>
      </c>
      <c r="B1231" t="s">
        <v>127</v>
      </c>
      <c r="C1231" t="s">
        <v>32</v>
      </c>
      <c r="D1231">
        <v>5</v>
      </c>
      <c r="E1231" t="s">
        <v>27</v>
      </c>
      <c r="F1231" t="s">
        <v>71</v>
      </c>
      <c r="G1231" t="s">
        <v>48</v>
      </c>
      <c r="H1231" t="s">
        <v>17</v>
      </c>
      <c r="I1231" t="s">
        <v>49</v>
      </c>
      <c r="J1231" t="s">
        <v>19</v>
      </c>
      <c r="M1231" t="s">
        <v>20</v>
      </c>
      <c r="N1231" s="1">
        <v>45153.534722222219</v>
      </c>
    </row>
    <row r="1232" spans="1:14" x14ac:dyDescent="0.2">
      <c r="A1232">
        <v>1284</v>
      </c>
      <c r="B1232" t="s">
        <v>14</v>
      </c>
      <c r="C1232" t="s">
        <v>21</v>
      </c>
      <c r="D1232">
        <v>5</v>
      </c>
      <c r="E1232" t="s">
        <v>27</v>
      </c>
      <c r="F1232" t="s">
        <v>71</v>
      </c>
      <c r="G1232" t="s">
        <v>48</v>
      </c>
      <c r="H1232" t="s">
        <v>17</v>
      </c>
      <c r="I1232" t="s">
        <v>30</v>
      </c>
      <c r="J1232" t="s">
        <v>19</v>
      </c>
      <c r="M1232" t="s">
        <v>20</v>
      </c>
      <c r="N1232" s="1">
        <v>45154.54583333333</v>
      </c>
    </row>
    <row r="1233" spans="1:14" x14ac:dyDescent="0.2">
      <c r="A1233">
        <v>1285</v>
      </c>
      <c r="B1233" t="s">
        <v>14</v>
      </c>
      <c r="C1233" t="s">
        <v>42</v>
      </c>
      <c r="D1233">
        <v>3</v>
      </c>
      <c r="E1233" t="s">
        <v>16</v>
      </c>
      <c r="F1233" t="s">
        <v>71</v>
      </c>
      <c r="G1233" t="s">
        <v>48</v>
      </c>
      <c r="H1233" t="s">
        <v>17</v>
      </c>
      <c r="I1233" t="s">
        <v>58</v>
      </c>
      <c r="J1233" t="s">
        <v>41</v>
      </c>
      <c r="M1233" t="s">
        <v>51</v>
      </c>
      <c r="N1233" s="1">
        <v>45154.577777777777</v>
      </c>
    </row>
    <row r="1234" spans="1:14" x14ac:dyDescent="0.2">
      <c r="A1234">
        <v>1286</v>
      </c>
      <c r="B1234" t="s">
        <v>14</v>
      </c>
      <c r="C1234" t="s">
        <v>42</v>
      </c>
      <c r="D1234">
        <v>1</v>
      </c>
      <c r="E1234" t="s">
        <v>27</v>
      </c>
      <c r="F1234" t="s">
        <v>71</v>
      </c>
      <c r="G1234" t="s">
        <v>48</v>
      </c>
      <c r="H1234" t="s">
        <v>76</v>
      </c>
      <c r="I1234" t="s">
        <v>50</v>
      </c>
      <c r="J1234" t="s">
        <v>44</v>
      </c>
      <c r="M1234" t="s">
        <v>20</v>
      </c>
      <c r="N1234" s="1">
        <v>45154.672222222223</v>
      </c>
    </row>
    <row r="1235" spans="1:14" x14ac:dyDescent="0.2">
      <c r="A1235">
        <v>1287</v>
      </c>
      <c r="B1235" t="s">
        <v>127</v>
      </c>
      <c r="C1235" t="s">
        <v>32</v>
      </c>
      <c r="D1235">
        <v>3</v>
      </c>
      <c r="E1235" t="s">
        <v>16</v>
      </c>
      <c r="F1235" t="s">
        <v>71</v>
      </c>
      <c r="G1235" t="s">
        <v>48</v>
      </c>
      <c r="H1235" t="s">
        <v>17</v>
      </c>
      <c r="I1235" t="s">
        <v>54</v>
      </c>
      <c r="J1235" t="s">
        <v>44</v>
      </c>
      <c r="M1235" t="s">
        <v>60</v>
      </c>
      <c r="N1235" s="1">
        <v>45154.779166666667</v>
      </c>
    </row>
    <row r="1236" spans="1:14" x14ac:dyDescent="0.2">
      <c r="A1236">
        <v>1288</v>
      </c>
      <c r="B1236" t="s">
        <v>14</v>
      </c>
      <c r="C1236" t="s">
        <v>42</v>
      </c>
      <c r="D1236">
        <v>3</v>
      </c>
      <c r="E1236" t="s">
        <v>22</v>
      </c>
      <c r="F1236" t="s">
        <v>23</v>
      </c>
      <c r="G1236" t="s">
        <v>39</v>
      </c>
      <c r="H1236" t="s">
        <v>17</v>
      </c>
      <c r="I1236" t="s">
        <v>18</v>
      </c>
      <c r="J1236" t="s">
        <v>44</v>
      </c>
      <c r="M1236" t="s">
        <v>91</v>
      </c>
      <c r="N1236" s="1">
        <v>45155.018055555556</v>
      </c>
    </row>
    <row r="1237" spans="1:14" x14ac:dyDescent="0.2">
      <c r="A1237">
        <v>1289</v>
      </c>
      <c r="B1237" t="s">
        <v>127</v>
      </c>
      <c r="C1237" t="s">
        <v>32</v>
      </c>
      <c r="D1237">
        <v>1</v>
      </c>
      <c r="E1237" t="s">
        <v>27</v>
      </c>
      <c r="F1237" t="s">
        <v>71</v>
      </c>
      <c r="G1237" t="s">
        <v>48</v>
      </c>
      <c r="H1237" t="s">
        <v>17</v>
      </c>
      <c r="I1237" t="s">
        <v>30</v>
      </c>
      <c r="J1237" t="s">
        <v>44</v>
      </c>
      <c r="K1237" t="s">
        <v>62</v>
      </c>
      <c r="M1237" t="s">
        <v>20</v>
      </c>
      <c r="N1237" s="1">
        <v>45155.055555555555</v>
      </c>
    </row>
    <row r="1238" spans="1:14" x14ac:dyDescent="0.2">
      <c r="A1238">
        <v>1290</v>
      </c>
      <c r="B1238" t="s">
        <v>14</v>
      </c>
      <c r="C1238" t="s">
        <v>42</v>
      </c>
      <c r="D1238">
        <v>1</v>
      </c>
      <c r="E1238" t="s">
        <v>22</v>
      </c>
      <c r="F1238" t="s">
        <v>71</v>
      </c>
      <c r="G1238" t="s">
        <v>48</v>
      </c>
      <c r="H1238" t="s">
        <v>17</v>
      </c>
      <c r="I1238" t="s">
        <v>54</v>
      </c>
      <c r="J1238" t="s">
        <v>33</v>
      </c>
      <c r="M1238" t="s">
        <v>65</v>
      </c>
      <c r="N1238" s="1">
        <v>45155.428472222222</v>
      </c>
    </row>
    <row r="1239" spans="1:14" x14ac:dyDescent="0.2">
      <c r="A1239">
        <v>1291</v>
      </c>
      <c r="B1239" t="s">
        <v>14</v>
      </c>
      <c r="C1239" t="s">
        <v>21</v>
      </c>
      <c r="D1239">
        <v>2</v>
      </c>
      <c r="E1239" t="s">
        <v>27</v>
      </c>
      <c r="F1239" t="s">
        <v>71</v>
      </c>
      <c r="G1239" t="s">
        <v>48</v>
      </c>
      <c r="H1239" t="s">
        <v>76</v>
      </c>
      <c r="I1239" t="s">
        <v>36</v>
      </c>
      <c r="J1239" t="s">
        <v>59</v>
      </c>
      <c r="M1239" t="s">
        <v>20</v>
      </c>
      <c r="N1239" s="1">
        <v>45155.472222222219</v>
      </c>
    </row>
    <row r="1240" spans="1:14" x14ac:dyDescent="0.2">
      <c r="A1240">
        <v>1292</v>
      </c>
      <c r="B1240" t="s">
        <v>127</v>
      </c>
      <c r="C1240" t="s">
        <v>32</v>
      </c>
      <c r="D1240">
        <v>2</v>
      </c>
      <c r="E1240" t="s">
        <v>27</v>
      </c>
      <c r="F1240" t="s">
        <v>71</v>
      </c>
      <c r="G1240" t="s">
        <v>39</v>
      </c>
      <c r="H1240" t="s">
        <v>17</v>
      </c>
      <c r="I1240" t="s">
        <v>30</v>
      </c>
      <c r="J1240" t="s">
        <v>19</v>
      </c>
      <c r="M1240" t="s">
        <v>20</v>
      </c>
      <c r="N1240" s="1">
        <v>45155.548611111109</v>
      </c>
    </row>
    <row r="1241" spans="1:14" x14ac:dyDescent="0.2">
      <c r="A1241">
        <v>1293</v>
      </c>
      <c r="B1241" t="s">
        <v>127</v>
      </c>
      <c r="C1241" t="s">
        <v>32</v>
      </c>
      <c r="D1241">
        <v>2</v>
      </c>
      <c r="E1241" t="s">
        <v>22</v>
      </c>
      <c r="F1241" t="s">
        <v>23</v>
      </c>
      <c r="G1241" t="s">
        <v>24</v>
      </c>
      <c r="H1241" t="s">
        <v>40</v>
      </c>
      <c r="I1241" t="s">
        <v>49</v>
      </c>
      <c r="J1241" t="s">
        <v>19</v>
      </c>
      <c r="M1241" t="s">
        <v>34</v>
      </c>
      <c r="N1241" s="1">
        <v>45158.623611111114</v>
      </c>
    </row>
    <row r="1242" spans="1:14" x14ac:dyDescent="0.2">
      <c r="A1242">
        <v>1294</v>
      </c>
      <c r="B1242" t="s">
        <v>127</v>
      </c>
      <c r="C1242" t="s">
        <v>32</v>
      </c>
      <c r="D1242">
        <v>4</v>
      </c>
      <c r="E1242" t="s">
        <v>27</v>
      </c>
      <c r="F1242" t="s">
        <v>71</v>
      </c>
      <c r="G1242" t="s">
        <v>48</v>
      </c>
      <c r="H1242" t="s">
        <v>17</v>
      </c>
      <c r="I1242" t="s">
        <v>58</v>
      </c>
      <c r="J1242" t="s">
        <v>19</v>
      </c>
      <c r="M1242" t="s">
        <v>20</v>
      </c>
      <c r="N1242" s="1">
        <v>45158.824305555558</v>
      </c>
    </row>
    <row r="1243" spans="1:14" x14ac:dyDescent="0.2">
      <c r="A1243">
        <v>1295</v>
      </c>
      <c r="B1243" t="s">
        <v>14</v>
      </c>
      <c r="C1243" t="s">
        <v>42</v>
      </c>
      <c r="D1243">
        <v>1</v>
      </c>
      <c r="E1243" t="s">
        <v>16</v>
      </c>
      <c r="F1243" t="s">
        <v>38</v>
      </c>
      <c r="G1243" t="s">
        <v>29</v>
      </c>
      <c r="H1243" t="s">
        <v>25</v>
      </c>
      <c r="I1243" t="s">
        <v>18</v>
      </c>
      <c r="J1243" t="s">
        <v>44</v>
      </c>
      <c r="M1243" t="s">
        <v>34</v>
      </c>
      <c r="N1243" s="1">
        <v>45159.414583333331</v>
      </c>
    </row>
    <row r="1244" spans="1:14" x14ac:dyDescent="0.2">
      <c r="A1244">
        <v>1296</v>
      </c>
      <c r="B1244" t="s">
        <v>127</v>
      </c>
      <c r="C1244" t="s">
        <v>32</v>
      </c>
      <c r="D1244">
        <v>2</v>
      </c>
      <c r="E1244" t="s">
        <v>27</v>
      </c>
      <c r="F1244" t="s">
        <v>23</v>
      </c>
      <c r="G1244" t="s">
        <v>43</v>
      </c>
      <c r="H1244" t="s">
        <v>17</v>
      </c>
      <c r="I1244" t="s">
        <v>49</v>
      </c>
      <c r="J1244" t="s">
        <v>33</v>
      </c>
      <c r="M1244" t="s">
        <v>34</v>
      </c>
      <c r="N1244" s="1">
        <v>45159.522222222222</v>
      </c>
    </row>
    <row r="1245" spans="1:14" x14ac:dyDescent="0.2">
      <c r="A1245">
        <v>1297</v>
      </c>
      <c r="B1245" t="s">
        <v>127</v>
      </c>
      <c r="C1245" t="s">
        <v>32</v>
      </c>
      <c r="D1245">
        <v>3</v>
      </c>
      <c r="E1245" t="s">
        <v>27</v>
      </c>
      <c r="F1245" t="s">
        <v>71</v>
      </c>
      <c r="G1245" t="s">
        <v>48</v>
      </c>
      <c r="H1245" t="s">
        <v>17</v>
      </c>
      <c r="I1245" t="s">
        <v>50</v>
      </c>
      <c r="J1245" t="s">
        <v>19</v>
      </c>
      <c r="M1245" t="s">
        <v>20</v>
      </c>
      <c r="N1245" s="1">
        <v>45159.603472222225</v>
      </c>
    </row>
    <row r="1246" spans="1:14" x14ac:dyDescent="0.2">
      <c r="A1246">
        <v>1298</v>
      </c>
      <c r="B1246" t="s">
        <v>14</v>
      </c>
      <c r="C1246" t="s">
        <v>42</v>
      </c>
      <c r="D1246">
        <v>1</v>
      </c>
      <c r="E1246" t="s">
        <v>27</v>
      </c>
      <c r="F1246" t="s">
        <v>23</v>
      </c>
      <c r="G1246" t="s">
        <v>43</v>
      </c>
      <c r="H1246" t="s">
        <v>17</v>
      </c>
      <c r="I1246" t="s">
        <v>18</v>
      </c>
      <c r="J1246" t="s">
        <v>44</v>
      </c>
      <c r="M1246" t="s">
        <v>20</v>
      </c>
      <c r="N1246" s="1">
        <v>45159.724999999999</v>
      </c>
    </row>
    <row r="1247" spans="1:14" x14ac:dyDescent="0.2">
      <c r="A1247">
        <v>1299</v>
      </c>
      <c r="B1247" t="s">
        <v>128</v>
      </c>
      <c r="C1247" t="s">
        <v>32</v>
      </c>
      <c r="D1247">
        <v>3</v>
      </c>
      <c r="E1247" t="s">
        <v>16</v>
      </c>
      <c r="F1247" t="s">
        <v>71</v>
      </c>
      <c r="G1247" t="s">
        <v>48</v>
      </c>
      <c r="H1247" t="s">
        <v>17</v>
      </c>
      <c r="I1247" t="s">
        <v>30</v>
      </c>
      <c r="J1247" t="s">
        <v>19</v>
      </c>
      <c r="M1247" t="s">
        <v>129</v>
      </c>
      <c r="N1247" s="1">
        <v>45159.861111111109</v>
      </c>
    </row>
    <row r="1248" spans="1:14" x14ac:dyDescent="0.2">
      <c r="A1248">
        <v>1300</v>
      </c>
      <c r="B1248" t="s">
        <v>130</v>
      </c>
      <c r="C1248" t="s">
        <v>56</v>
      </c>
      <c r="D1248">
        <v>4</v>
      </c>
      <c r="E1248" t="s">
        <v>27</v>
      </c>
      <c r="F1248" t="s">
        <v>23</v>
      </c>
      <c r="G1248" t="s">
        <v>39</v>
      </c>
      <c r="H1248" t="s">
        <v>17</v>
      </c>
      <c r="I1248" t="s">
        <v>49</v>
      </c>
      <c r="J1248" t="s">
        <v>37</v>
      </c>
      <c r="M1248" t="s">
        <v>52</v>
      </c>
      <c r="N1248" s="1">
        <v>45159.913194444445</v>
      </c>
    </row>
    <row r="1249" spans="1:14" x14ac:dyDescent="0.2">
      <c r="A1249">
        <v>1301</v>
      </c>
      <c r="B1249" t="s">
        <v>14</v>
      </c>
      <c r="C1249" t="s">
        <v>42</v>
      </c>
      <c r="D1249">
        <v>2</v>
      </c>
      <c r="E1249" t="s">
        <v>16</v>
      </c>
      <c r="F1249" t="s">
        <v>71</v>
      </c>
      <c r="G1249" t="s">
        <v>48</v>
      </c>
      <c r="H1249" t="s">
        <v>17</v>
      </c>
      <c r="I1249" t="s">
        <v>49</v>
      </c>
      <c r="J1249" t="s">
        <v>41</v>
      </c>
      <c r="M1249" t="s">
        <v>34</v>
      </c>
      <c r="N1249" s="1">
        <v>45159.917361111111</v>
      </c>
    </row>
    <row r="1250" spans="1:14" x14ac:dyDescent="0.2">
      <c r="A1250">
        <v>1302</v>
      </c>
      <c r="B1250" t="s">
        <v>14</v>
      </c>
      <c r="C1250" t="s">
        <v>42</v>
      </c>
      <c r="D1250">
        <v>2</v>
      </c>
      <c r="E1250" t="s">
        <v>27</v>
      </c>
      <c r="F1250" t="s">
        <v>71</v>
      </c>
      <c r="G1250" t="s">
        <v>48</v>
      </c>
      <c r="H1250" t="s">
        <v>17</v>
      </c>
      <c r="I1250" t="s">
        <v>30</v>
      </c>
      <c r="J1250" t="s">
        <v>41</v>
      </c>
      <c r="M1250" t="s">
        <v>52</v>
      </c>
      <c r="N1250" s="1">
        <v>45161.4</v>
      </c>
    </row>
    <row r="1251" spans="1:14" x14ac:dyDescent="0.2">
      <c r="A1251">
        <v>1303</v>
      </c>
      <c r="B1251" t="s">
        <v>14</v>
      </c>
      <c r="C1251" t="s">
        <v>21</v>
      </c>
      <c r="D1251">
        <v>2</v>
      </c>
      <c r="E1251" t="s">
        <v>27</v>
      </c>
      <c r="F1251" t="s">
        <v>71</v>
      </c>
      <c r="G1251" t="s">
        <v>48</v>
      </c>
      <c r="H1251" t="s">
        <v>17</v>
      </c>
      <c r="I1251" t="s">
        <v>36</v>
      </c>
      <c r="J1251" t="s">
        <v>41</v>
      </c>
      <c r="M1251" t="s">
        <v>60</v>
      </c>
      <c r="N1251" s="1">
        <v>45161.406944444447</v>
      </c>
    </row>
    <row r="1252" spans="1:14" x14ac:dyDescent="0.2">
      <c r="A1252">
        <v>1304</v>
      </c>
      <c r="B1252" t="s">
        <v>14</v>
      </c>
      <c r="C1252" t="s">
        <v>21</v>
      </c>
      <c r="D1252">
        <v>4</v>
      </c>
      <c r="E1252" t="s">
        <v>22</v>
      </c>
      <c r="F1252" t="s">
        <v>71</v>
      </c>
      <c r="G1252" t="s">
        <v>48</v>
      </c>
      <c r="H1252" t="s">
        <v>17</v>
      </c>
      <c r="I1252" t="s">
        <v>54</v>
      </c>
      <c r="J1252" t="s">
        <v>37</v>
      </c>
      <c r="M1252" t="s">
        <v>34</v>
      </c>
      <c r="N1252" s="1">
        <v>45161.409722222219</v>
      </c>
    </row>
    <row r="1253" spans="1:14" x14ac:dyDescent="0.2">
      <c r="A1253">
        <v>1305</v>
      </c>
      <c r="B1253" t="s">
        <v>128</v>
      </c>
      <c r="C1253" t="s">
        <v>32</v>
      </c>
      <c r="D1253">
        <v>0</v>
      </c>
      <c r="E1253" t="s">
        <v>27</v>
      </c>
      <c r="F1253" t="s">
        <v>71</v>
      </c>
      <c r="G1253" t="s">
        <v>48</v>
      </c>
      <c r="H1253" t="s">
        <v>25</v>
      </c>
      <c r="I1253" t="s">
        <v>36</v>
      </c>
      <c r="J1253" t="s">
        <v>19</v>
      </c>
      <c r="M1253" t="s">
        <v>20</v>
      </c>
      <c r="N1253" s="1">
        <v>45161.690972222219</v>
      </c>
    </row>
    <row r="1254" spans="1:14" x14ac:dyDescent="0.2">
      <c r="A1254">
        <v>1306</v>
      </c>
      <c r="B1254" t="s">
        <v>14</v>
      </c>
      <c r="C1254" t="s">
        <v>15</v>
      </c>
      <c r="D1254">
        <v>4</v>
      </c>
      <c r="E1254" t="s">
        <v>27</v>
      </c>
      <c r="F1254" t="s">
        <v>28</v>
      </c>
      <c r="G1254" t="s">
        <v>46</v>
      </c>
      <c r="H1254" t="s">
        <v>17</v>
      </c>
      <c r="I1254" t="s">
        <v>49</v>
      </c>
      <c r="J1254" t="s">
        <v>44</v>
      </c>
      <c r="M1254" t="s">
        <v>20</v>
      </c>
      <c r="N1254" s="1">
        <v>45162.603472222225</v>
      </c>
    </row>
    <row r="1255" spans="1:14" x14ac:dyDescent="0.2">
      <c r="A1255">
        <v>1307</v>
      </c>
      <c r="B1255" t="s">
        <v>128</v>
      </c>
      <c r="C1255" t="s">
        <v>32</v>
      </c>
      <c r="D1255">
        <v>2</v>
      </c>
      <c r="E1255" t="s">
        <v>22</v>
      </c>
      <c r="F1255" t="s">
        <v>71</v>
      </c>
      <c r="G1255" t="s">
        <v>48</v>
      </c>
      <c r="H1255" t="s">
        <v>17</v>
      </c>
      <c r="I1255" t="s">
        <v>30</v>
      </c>
      <c r="J1255" t="s">
        <v>44</v>
      </c>
      <c r="M1255" t="s">
        <v>20</v>
      </c>
      <c r="N1255" s="1">
        <v>45162.744444444441</v>
      </c>
    </row>
    <row r="1256" spans="1:14" x14ac:dyDescent="0.2">
      <c r="A1256">
        <v>1308</v>
      </c>
      <c r="B1256" t="s">
        <v>128</v>
      </c>
      <c r="C1256" t="s">
        <v>32</v>
      </c>
      <c r="D1256">
        <v>3</v>
      </c>
      <c r="E1256" t="s">
        <v>27</v>
      </c>
      <c r="F1256" t="s">
        <v>71</v>
      </c>
      <c r="G1256" t="s">
        <v>48</v>
      </c>
      <c r="H1256" t="s">
        <v>17</v>
      </c>
      <c r="I1256" t="s">
        <v>18</v>
      </c>
      <c r="J1256" t="s">
        <v>19</v>
      </c>
      <c r="M1256" t="s">
        <v>20</v>
      </c>
      <c r="N1256" s="1">
        <v>45164.37777777778</v>
      </c>
    </row>
    <row r="1257" spans="1:14" x14ac:dyDescent="0.2">
      <c r="A1257">
        <v>1309</v>
      </c>
      <c r="B1257" t="s">
        <v>102</v>
      </c>
      <c r="C1257" t="s">
        <v>103</v>
      </c>
      <c r="D1257">
        <v>0</v>
      </c>
      <c r="E1257" t="s">
        <v>22</v>
      </c>
      <c r="F1257" t="s">
        <v>23</v>
      </c>
      <c r="G1257" t="s">
        <v>24</v>
      </c>
      <c r="H1257" t="s">
        <v>17</v>
      </c>
      <c r="I1257" t="s">
        <v>18</v>
      </c>
      <c r="J1257" t="s">
        <v>33</v>
      </c>
      <c r="M1257" t="s">
        <v>34</v>
      </c>
      <c r="N1257" s="1">
        <v>45165.866666666669</v>
      </c>
    </row>
    <row r="1258" spans="1:14" x14ac:dyDescent="0.2">
      <c r="A1258">
        <v>1310</v>
      </c>
      <c r="B1258" t="s">
        <v>14</v>
      </c>
      <c r="C1258" t="s">
        <v>21</v>
      </c>
      <c r="D1258">
        <v>4</v>
      </c>
      <c r="E1258" t="s">
        <v>22</v>
      </c>
      <c r="F1258" t="s">
        <v>71</v>
      </c>
      <c r="G1258" t="s">
        <v>48</v>
      </c>
      <c r="H1258" t="s">
        <v>25</v>
      </c>
      <c r="I1258" t="s">
        <v>18</v>
      </c>
      <c r="J1258" t="s">
        <v>37</v>
      </c>
      <c r="M1258" t="s">
        <v>20</v>
      </c>
      <c r="N1258" s="1">
        <v>45165.931944444441</v>
      </c>
    </row>
    <row r="1259" spans="1:14" x14ac:dyDescent="0.2">
      <c r="A1259">
        <v>1313</v>
      </c>
      <c r="B1259" t="s">
        <v>14</v>
      </c>
      <c r="C1259" t="s">
        <v>15</v>
      </c>
      <c r="D1259">
        <v>2</v>
      </c>
      <c r="E1259" t="s">
        <v>27</v>
      </c>
      <c r="F1259" t="s">
        <v>23</v>
      </c>
      <c r="G1259" t="s">
        <v>39</v>
      </c>
      <c r="H1259" t="s">
        <v>17</v>
      </c>
      <c r="I1259" t="s">
        <v>30</v>
      </c>
      <c r="J1259" t="s">
        <v>37</v>
      </c>
      <c r="M1259" t="s">
        <v>20</v>
      </c>
      <c r="N1259" s="1">
        <v>45166.719444444447</v>
      </c>
    </row>
    <row r="1260" spans="1:14" x14ac:dyDescent="0.2">
      <c r="A1260">
        <v>1316</v>
      </c>
      <c r="B1260" t="s">
        <v>14</v>
      </c>
      <c r="C1260" t="s">
        <v>42</v>
      </c>
      <c r="D1260">
        <v>1</v>
      </c>
      <c r="E1260" t="s">
        <v>27</v>
      </c>
      <c r="F1260" t="s">
        <v>23</v>
      </c>
      <c r="G1260" t="s">
        <v>55</v>
      </c>
      <c r="H1260" t="s">
        <v>17</v>
      </c>
      <c r="I1260" t="s">
        <v>45</v>
      </c>
      <c r="J1260" t="s">
        <v>67</v>
      </c>
      <c r="M1260" t="s">
        <v>20</v>
      </c>
      <c r="N1260" s="1">
        <v>45167.465277777781</v>
      </c>
    </row>
    <row r="1261" spans="1:14" x14ac:dyDescent="0.2">
      <c r="A1261">
        <v>1317</v>
      </c>
      <c r="B1261" t="s">
        <v>14</v>
      </c>
      <c r="C1261" t="s">
        <v>21</v>
      </c>
      <c r="D1261">
        <v>3</v>
      </c>
      <c r="E1261" t="s">
        <v>22</v>
      </c>
      <c r="F1261" t="s">
        <v>71</v>
      </c>
      <c r="G1261" t="s">
        <v>48</v>
      </c>
      <c r="H1261" t="s">
        <v>17</v>
      </c>
      <c r="I1261" t="s">
        <v>30</v>
      </c>
      <c r="J1261" t="s">
        <v>19</v>
      </c>
      <c r="K1261" t="s">
        <v>62</v>
      </c>
      <c r="M1261" t="s">
        <v>20</v>
      </c>
      <c r="N1261" s="1">
        <v>45167.482638888891</v>
      </c>
    </row>
    <row r="1262" spans="1:14" x14ac:dyDescent="0.2">
      <c r="A1262">
        <v>1320</v>
      </c>
      <c r="B1262" t="s">
        <v>90</v>
      </c>
      <c r="C1262" t="s">
        <v>56</v>
      </c>
      <c r="D1262">
        <v>1</v>
      </c>
      <c r="E1262" t="s">
        <v>22</v>
      </c>
      <c r="F1262" t="s">
        <v>38</v>
      </c>
      <c r="G1262" t="s">
        <v>46</v>
      </c>
      <c r="H1262" t="s">
        <v>17</v>
      </c>
      <c r="I1262" t="s">
        <v>49</v>
      </c>
      <c r="J1262" t="s">
        <v>37</v>
      </c>
      <c r="M1262" t="s">
        <v>34</v>
      </c>
      <c r="N1262" s="1">
        <v>45167.968055555553</v>
      </c>
    </row>
    <row r="1263" spans="1:14" x14ac:dyDescent="0.2">
      <c r="A1263">
        <v>1321</v>
      </c>
      <c r="B1263" t="s">
        <v>14</v>
      </c>
      <c r="C1263" t="s">
        <v>21</v>
      </c>
      <c r="D1263">
        <v>1</v>
      </c>
      <c r="E1263" t="s">
        <v>22</v>
      </c>
      <c r="F1263" t="s">
        <v>23</v>
      </c>
      <c r="G1263" t="s">
        <v>55</v>
      </c>
      <c r="H1263" t="s">
        <v>17</v>
      </c>
      <c r="I1263" t="s">
        <v>45</v>
      </c>
      <c r="J1263" t="s">
        <v>19</v>
      </c>
      <c r="K1263" t="s">
        <v>62</v>
      </c>
      <c r="M1263" t="s">
        <v>20</v>
      </c>
      <c r="N1263" s="1">
        <v>45168.65</v>
      </c>
    </row>
    <row r="1264" spans="1:14" x14ac:dyDescent="0.2">
      <c r="A1264">
        <v>1323</v>
      </c>
      <c r="B1264" t="s">
        <v>14</v>
      </c>
      <c r="C1264" t="s">
        <v>42</v>
      </c>
      <c r="D1264">
        <v>2</v>
      </c>
      <c r="E1264" t="s">
        <v>22</v>
      </c>
      <c r="F1264" t="s">
        <v>71</v>
      </c>
      <c r="G1264" t="s">
        <v>48</v>
      </c>
      <c r="H1264" t="s">
        <v>17</v>
      </c>
      <c r="I1264" t="s">
        <v>26</v>
      </c>
      <c r="J1264" t="s">
        <v>44</v>
      </c>
      <c r="L1264" t="s">
        <v>62</v>
      </c>
      <c r="M1264" t="s">
        <v>20</v>
      </c>
      <c r="N1264" s="1">
        <v>45170.272222222222</v>
      </c>
    </row>
    <row r="1265" spans="1:14" x14ac:dyDescent="0.2">
      <c r="A1265">
        <v>1324</v>
      </c>
      <c r="B1265" t="s">
        <v>14</v>
      </c>
      <c r="C1265" t="s">
        <v>42</v>
      </c>
      <c r="D1265">
        <v>2</v>
      </c>
      <c r="E1265" t="s">
        <v>22</v>
      </c>
      <c r="F1265" t="s">
        <v>71</v>
      </c>
      <c r="G1265" t="s">
        <v>48</v>
      </c>
      <c r="H1265" t="s">
        <v>17</v>
      </c>
      <c r="I1265" t="s">
        <v>58</v>
      </c>
      <c r="J1265" t="s">
        <v>41</v>
      </c>
      <c r="M1265" t="s">
        <v>20</v>
      </c>
      <c r="N1265" s="1">
        <v>45170.443749999999</v>
      </c>
    </row>
    <row r="1266" spans="1:14" x14ac:dyDescent="0.2">
      <c r="A1266">
        <v>1325</v>
      </c>
      <c r="B1266" t="s">
        <v>128</v>
      </c>
      <c r="C1266" t="s">
        <v>32</v>
      </c>
      <c r="D1266">
        <v>7</v>
      </c>
      <c r="E1266" t="s">
        <v>27</v>
      </c>
      <c r="F1266" t="s">
        <v>71</v>
      </c>
      <c r="G1266" t="s">
        <v>48</v>
      </c>
      <c r="H1266" t="s">
        <v>83</v>
      </c>
      <c r="I1266" t="s">
        <v>36</v>
      </c>
      <c r="J1266" t="s">
        <v>19</v>
      </c>
      <c r="M1266" t="s">
        <v>51</v>
      </c>
      <c r="N1266" s="1">
        <v>45170.580555555556</v>
      </c>
    </row>
    <row r="1267" spans="1:14" x14ac:dyDescent="0.2">
      <c r="A1267">
        <v>1327</v>
      </c>
      <c r="B1267" t="s">
        <v>102</v>
      </c>
      <c r="C1267" t="s">
        <v>103</v>
      </c>
      <c r="D1267">
        <v>4</v>
      </c>
      <c r="E1267" t="s">
        <v>16</v>
      </c>
      <c r="F1267" t="s">
        <v>28</v>
      </c>
      <c r="G1267" t="s">
        <v>46</v>
      </c>
      <c r="H1267" t="s">
        <v>17</v>
      </c>
      <c r="I1267" t="s">
        <v>18</v>
      </c>
      <c r="J1267" t="s">
        <v>59</v>
      </c>
      <c r="M1267" t="s">
        <v>20</v>
      </c>
      <c r="N1267" s="1">
        <v>45171.904166666667</v>
      </c>
    </row>
    <row r="1268" spans="1:14" x14ac:dyDescent="0.2">
      <c r="A1268">
        <v>1328</v>
      </c>
      <c r="B1268" t="s">
        <v>14</v>
      </c>
      <c r="C1268" t="s">
        <v>15</v>
      </c>
      <c r="D1268">
        <v>2</v>
      </c>
      <c r="E1268" t="s">
        <v>22</v>
      </c>
      <c r="F1268" t="s">
        <v>71</v>
      </c>
      <c r="G1268" t="s">
        <v>48</v>
      </c>
      <c r="H1268" t="s">
        <v>17</v>
      </c>
      <c r="I1268" t="s">
        <v>36</v>
      </c>
      <c r="J1268" t="s">
        <v>41</v>
      </c>
      <c r="M1268" t="s">
        <v>51</v>
      </c>
      <c r="N1268" s="1">
        <v>45172.654166666667</v>
      </c>
    </row>
    <row r="1269" spans="1:14" x14ac:dyDescent="0.2">
      <c r="A1269">
        <v>1329</v>
      </c>
      <c r="B1269" t="s">
        <v>14</v>
      </c>
      <c r="C1269" t="s">
        <v>42</v>
      </c>
      <c r="D1269">
        <v>2</v>
      </c>
      <c r="E1269" t="s">
        <v>27</v>
      </c>
      <c r="F1269" t="s">
        <v>71</v>
      </c>
      <c r="G1269" t="s">
        <v>48</v>
      </c>
      <c r="H1269" t="s">
        <v>17</v>
      </c>
      <c r="I1269" t="s">
        <v>49</v>
      </c>
      <c r="J1269" t="s">
        <v>41</v>
      </c>
      <c r="M1269" t="s">
        <v>52</v>
      </c>
      <c r="N1269" s="1">
        <v>45172.681250000001</v>
      </c>
    </row>
    <row r="1270" spans="1:14" x14ac:dyDescent="0.2">
      <c r="A1270">
        <v>1330</v>
      </c>
      <c r="B1270" t="s">
        <v>95</v>
      </c>
      <c r="C1270" t="s">
        <v>56</v>
      </c>
      <c r="D1270">
        <v>0</v>
      </c>
      <c r="E1270" t="s">
        <v>27</v>
      </c>
      <c r="F1270" t="s">
        <v>28</v>
      </c>
      <c r="G1270" t="s">
        <v>24</v>
      </c>
      <c r="H1270" t="s">
        <v>17</v>
      </c>
      <c r="I1270" t="s">
        <v>18</v>
      </c>
      <c r="J1270" t="s">
        <v>19</v>
      </c>
      <c r="M1270" t="s">
        <v>65</v>
      </c>
      <c r="N1270" s="1">
        <v>45173.37777777778</v>
      </c>
    </row>
    <row r="1271" spans="1:14" x14ac:dyDescent="0.2">
      <c r="A1271">
        <v>1332</v>
      </c>
      <c r="B1271" t="s">
        <v>14</v>
      </c>
      <c r="C1271" t="s">
        <v>42</v>
      </c>
      <c r="D1271">
        <v>3</v>
      </c>
      <c r="E1271" t="s">
        <v>27</v>
      </c>
      <c r="F1271" t="s">
        <v>71</v>
      </c>
      <c r="G1271" t="s">
        <v>48</v>
      </c>
      <c r="H1271" t="s">
        <v>25</v>
      </c>
      <c r="I1271" t="s">
        <v>36</v>
      </c>
      <c r="J1271" t="s">
        <v>44</v>
      </c>
      <c r="M1271" t="s">
        <v>65</v>
      </c>
      <c r="N1271" s="1">
        <v>45174.561805555553</v>
      </c>
    </row>
    <row r="1272" spans="1:14" x14ac:dyDescent="0.2">
      <c r="A1272">
        <v>1335</v>
      </c>
      <c r="B1272" t="s">
        <v>14</v>
      </c>
      <c r="C1272" t="s">
        <v>21</v>
      </c>
      <c r="D1272">
        <v>2</v>
      </c>
      <c r="E1272" t="s">
        <v>16</v>
      </c>
      <c r="F1272" t="s">
        <v>71</v>
      </c>
      <c r="G1272" t="s">
        <v>48</v>
      </c>
      <c r="H1272" t="s">
        <v>17</v>
      </c>
      <c r="I1272" t="s">
        <v>18</v>
      </c>
      <c r="J1272" t="s">
        <v>41</v>
      </c>
      <c r="M1272" t="s">
        <v>52</v>
      </c>
      <c r="N1272" s="1">
        <v>45175.495138888888</v>
      </c>
    </row>
    <row r="1273" spans="1:14" x14ac:dyDescent="0.2">
      <c r="A1273">
        <v>1336</v>
      </c>
      <c r="B1273" t="s">
        <v>14</v>
      </c>
      <c r="C1273" t="s">
        <v>42</v>
      </c>
      <c r="D1273">
        <v>2</v>
      </c>
      <c r="E1273" t="s">
        <v>27</v>
      </c>
      <c r="F1273" t="s">
        <v>71</v>
      </c>
      <c r="G1273" t="s">
        <v>48</v>
      </c>
      <c r="H1273" t="s">
        <v>17</v>
      </c>
      <c r="I1273" t="s">
        <v>69</v>
      </c>
      <c r="J1273" t="s">
        <v>41</v>
      </c>
      <c r="M1273" t="s">
        <v>52</v>
      </c>
      <c r="N1273" s="1">
        <v>45175.720138888886</v>
      </c>
    </row>
    <row r="1274" spans="1:14" x14ac:dyDescent="0.2">
      <c r="A1274">
        <v>1337</v>
      </c>
      <c r="B1274" t="s">
        <v>128</v>
      </c>
      <c r="C1274" t="s">
        <v>32</v>
      </c>
      <c r="D1274">
        <v>0</v>
      </c>
      <c r="E1274" t="s">
        <v>16</v>
      </c>
      <c r="F1274" t="s">
        <v>71</v>
      </c>
      <c r="G1274" t="s">
        <v>48</v>
      </c>
      <c r="H1274" t="s">
        <v>25</v>
      </c>
      <c r="I1274" t="s">
        <v>36</v>
      </c>
      <c r="J1274" t="s">
        <v>37</v>
      </c>
      <c r="M1274" t="s">
        <v>20</v>
      </c>
      <c r="N1274" s="1">
        <v>45176.477777777778</v>
      </c>
    </row>
    <row r="1275" spans="1:14" x14ac:dyDescent="0.2">
      <c r="A1275">
        <v>1338</v>
      </c>
      <c r="B1275" t="s">
        <v>113</v>
      </c>
      <c r="C1275" t="s">
        <v>56</v>
      </c>
      <c r="D1275">
        <v>8</v>
      </c>
      <c r="E1275" t="s">
        <v>16</v>
      </c>
      <c r="F1275" t="s">
        <v>23</v>
      </c>
      <c r="G1275" t="s">
        <v>29</v>
      </c>
      <c r="H1275" t="s">
        <v>17</v>
      </c>
      <c r="I1275" t="s">
        <v>54</v>
      </c>
      <c r="J1275" t="s">
        <v>59</v>
      </c>
      <c r="M1275" t="s">
        <v>20</v>
      </c>
      <c r="N1275" s="1">
        <v>45176.570833333331</v>
      </c>
    </row>
    <row r="1276" spans="1:14" x14ac:dyDescent="0.2">
      <c r="A1276">
        <v>1339</v>
      </c>
      <c r="B1276" t="s">
        <v>128</v>
      </c>
      <c r="C1276" t="s">
        <v>32</v>
      </c>
      <c r="D1276">
        <v>0</v>
      </c>
      <c r="E1276" t="s">
        <v>22</v>
      </c>
      <c r="F1276" t="s">
        <v>71</v>
      </c>
      <c r="G1276" t="s">
        <v>48</v>
      </c>
      <c r="H1276" t="s">
        <v>25</v>
      </c>
      <c r="I1276" t="s">
        <v>36</v>
      </c>
      <c r="J1276" t="s">
        <v>37</v>
      </c>
      <c r="K1276" t="s">
        <v>62</v>
      </c>
      <c r="M1276" t="s">
        <v>60</v>
      </c>
      <c r="N1276" s="1">
        <v>45177.651388888888</v>
      </c>
    </row>
    <row r="1277" spans="1:14" x14ac:dyDescent="0.2">
      <c r="A1277">
        <v>1340</v>
      </c>
      <c r="B1277" t="s">
        <v>14</v>
      </c>
      <c r="C1277" t="s">
        <v>15</v>
      </c>
      <c r="D1277">
        <v>3</v>
      </c>
      <c r="E1277" t="s">
        <v>22</v>
      </c>
      <c r="F1277" t="s">
        <v>23</v>
      </c>
      <c r="G1277" t="s">
        <v>24</v>
      </c>
      <c r="H1277" t="s">
        <v>17</v>
      </c>
      <c r="I1277" t="s">
        <v>26</v>
      </c>
      <c r="J1277" t="s">
        <v>33</v>
      </c>
      <c r="M1277" t="s">
        <v>20</v>
      </c>
      <c r="N1277" s="1">
        <v>45180.383333333331</v>
      </c>
    </row>
    <row r="1278" spans="1:14" x14ac:dyDescent="0.2">
      <c r="A1278">
        <v>1342</v>
      </c>
      <c r="B1278" t="s">
        <v>14</v>
      </c>
      <c r="C1278" t="s">
        <v>42</v>
      </c>
      <c r="D1278">
        <v>2</v>
      </c>
      <c r="E1278" t="s">
        <v>16</v>
      </c>
      <c r="F1278" t="s">
        <v>23</v>
      </c>
      <c r="G1278" t="s">
        <v>24</v>
      </c>
      <c r="H1278" t="s">
        <v>17</v>
      </c>
      <c r="I1278" t="s">
        <v>30</v>
      </c>
      <c r="J1278" t="s">
        <v>37</v>
      </c>
      <c r="M1278" t="s">
        <v>20</v>
      </c>
      <c r="N1278" s="1">
        <v>45180.55972222222</v>
      </c>
    </row>
    <row r="1279" spans="1:14" x14ac:dyDescent="0.2">
      <c r="A1279">
        <v>1343</v>
      </c>
      <c r="B1279" t="s">
        <v>14</v>
      </c>
      <c r="C1279" t="s">
        <v>42</v>
      </c>
      <c r="D1279">
        <v>2</v>
      </c>
      <c r="E1279" t="s">
        <v>16</v>
      </c>
      <c r="F1279" t="s">
        <v>23</v>
      </c>
      <c r="G1279" t="s">
        <v>24</v>
      </c>
      <c r="H1279" t="s">
        <v>17</v>
      </c>
      <c r="I1279" t="s">
        <v>18</v>
      </c>
      <c r="J1279" t="s">
        <v>41</v>
      </c>
      <c r="M1279" t="s">
        <v>34</v>
      </c>
      <c r="N1279" s="1">
        <v>45180.579861111109</v>
      </c>
    </row>
    <row r="1280" spans="1:14" x14ac:dyDescent="0.2">
      <c r="A1280">
        <v>1344</v>
      </c>
      <c r="B1280" t="s">
        <v>128</v>
      </c>
      <c r="C1280" t="s">
        <v>32</v>
      </c>
      <c r="D1280">
        <v>1</v>
      </c>
      <c r="E1280" t="s">
        <v>22</v>
      </c>
      <c r="F1280" t="s">
        <v>23</v>
      </c>
      <c r="G1280" t="s">
        <v>43</v>
      </c>
      <c r="H1280" t="s">
        <v>25</v>
      </c>
      <c r="I1280" t="s">
        <v>54</v>
      </c>
      <c r="J1280" t="s">
        <v>19</v>
      </c>
      <c r="M1280" t="s">
        <v>65</v>
      </c>
      <c r="N1280" s="1">
        <v>45180.65902777778</v>
      </c>
    </row>
    <row r="1281" spans="1:14" x14ac:dyDescent="0.2">
      <c r="A1281">
        <v>1347</v>
      </c>
      <c r="B1281" t="s">
        <v>128</v>
      </c>
      <c r="C1281" t="s">
        <v>32</v>
      </c>
      <c r="D1281">
        <v>6</v>
      </c>
      <c r="E1281" t="s">
        <v>27</v>
      </c>
      <c r="F1281" t="s">
        <v>23</v>
      </c>
      <c r="G1281" t="s">
        <v>39</v>
      </c>
      <c r="H1281" t="s">
        <v>76</v>
      </c>
      <c r="I1281" t="s">
        <v>18</v>
      </c>
      <c r="J1281" t="s">
        <v>41</v>
      </c>
      <c r="M1281" t="s">
        <v>20</v>
      </c>
      <c r="N1281" s="1">
        <v>45181.883333333331</v>
      </c>
    </row>
    <row r="1282" spans="1:14" x14ac:dyDescent="0.2">
      <c r="A1282">
        <v>1349</v>
      </c>
      <c r="B1282" t="s">
        <v>90</v>
      </c>
      <c r="C1282" t="s">
        <v>56</v>
      </c>
      <c r="D1282">
        <v>3</v>
      </c>
      <c r="E1282" t="s">
        <v>27</v>
      </c>
      <c r="F1282" t="s">
        <v>23</v>
      </c>
      <c r="G1282" t="s">
        <v>24</v>
      </c>
      <c r="H1282" t="s">
        <v>25</v>
      </c>
      <c r="I1282" t="s">
        <v>26</v>
      </c>
      <c r="J1282" t="s">
        <v>37</v>
      </c>
      <c r="M1282" t="s">
        <v>65</v>
      </c>
      <c r="N1282" s="1">
        <v>45182.932638888888</v>
      </c>
    </row>
    <row r="1283" spans="1:14" x14ac:dyDescent="0.2">
      <c r="A1283">
        <v>1350</v>
      </c>
      <c r="B1283" t="s">
        <v>128</v>
      </c>
      <c r="C1283" t="s">
        <v>32</v>
      </c>
      <c r="D1283">
        <v>4</v>
      </c>
      <c r="E1283" t="s">
        <v>27</v>
      </c>
      <c r="F1283" t="s">
        <v>71</v>
      </c>
      <c r="G1283" t="s">
        <v>48</v>
      </c>
      <c r="H1283" t="s">
        <v>17</v>
      </c>
      <c r="I1283" t="s">
        <v>54</v>
      </c>
      <c r="J1283" t="s">
        <v>19</v>
      </c>
      <c r="M1283" t="s">
        <v>52</v>
      </c>
      <c r="N1283" s="1">
        <v>45182.97152777778</v>
      </c>
    </row>
    <row r="1284" spans="1:14" x14ac:dyDescent="0.2">
      <c r="A1284">
        <v>1351</v>
      </c>
      <c r="B1284" t="s">
        <v>14</v>
      </c>
      <c r="C1284" t="s">
        <v>42</v>
      </c>
      <c r="D1284">
        <v>1</v>
      </c>
      <c r="E1284" t="s">
        <v>27</v>
      </c>
      <c r="F1284" t="s">
        <v>71</v>
      </c>
      <c r="G1284" t="s">
        <v>48</v>
      </c>
      <c r="H1284" t="s">
        <v>17</v>
      </c>
      <c r="I1284" t="s">
        <v>18</v>
      </c>
      <c r="J1284" t="s">
        <v>19</v>
      </c>
      <c r="M1284" t="s">
        <v>52</v>
      </c>
      <c r="N1284" s="1">
        <v>45184.191666666666</v>
      </c>
    </row>
    <row r="1285" spans="1:14" x14ac:dyDescent="0.2">
      <c r="A1285">
        <v>1352</v>
      </c>
      <c r="B1285" t="s">
        <v>95</v>
      </c>
      <c r="C1285" t="s">
        <v>114</v>
      </c>
      <c r="D1285">
        <v>1</v>
      </c>
      <c r="E1285" t="s">
        <v>22</v>
      </c>
      <c r="F1285" t="s">
        <v>71</v>
      </c>
      <c r="G1285" t="s">
        <v>48</v>
      </c>
      <c r="H1285" t="s">
        <v>17</v>
      </c>
      <c r="I1285" t="s">
        <v>49</v>
      </c>
      <c r="J1285" t="s">
        <v>41</v>
      </c>
      <c r="M1285" t="s">
        <v>52</v>
      </c>
      <c r="N1285" s="1">
        <v>45184.479861111111</v>
      </c>
    </row>
    <row r="1286" spans="1:14" x14ac:dyDescent="0.2">
      <c r="A1286">
        <v>1353</v>
      </c>
      <c r="B1286" t="s">
        <v>14</v>
      </c>
      <c r="C1286" t="s">
        <v>42</v>
      </c>
      <c r="D1286">
        <v>1</v>
      </c>
      <c r="E1286" t="s">
        <v>16</v>
      </c>
      <c r="F1286" t="s">
        <v>71</v>
      </c>
      <c r="G1286" t="s">
        <v>48</v>
      </c>
      <c r="H1286" t="s">
        <v>25</v>
      </c>
      <c r="I1286" t="s">
        <v>36</v>
      </c>
      <c r="J1286" t="s">
        <v>37</v>
      </c>
      <c r="M1286" t="s">
        <v>34</v>
      </c>
      <c r="N1286" s="1">
        <v>45187.754861111112</v>
      </c>
    </row>
    <row r="1287" spans="1:14" x14ac:dyDescent="0.2">
      <c r="A1287">
        <v>1355</v>
      </c>
      <c r="B1287" t="s">
        <v>95</v>
      </c>
      <c r="C1287" t="s">
        <v>56</v>
      </c>
      <c r="D1287">
        <v>1</v>
      </c>
      <c r="E1287" t="s">
        <v>22</v>
      </c>
      <c r="F1287" t="s">
        <v>38</v>
      </c>
      <c r="G1287" t="s">
        <v>46</v>
      </c>
      <c r="H1287" t="s">
        <v>17</v>
      </c>
      <c r="I1287" t="s">
        <v>49</v>
      </c>
      <c r="J1287" t="s">
        <v>19</v>
      </c>
      <c r="M1287" t="s">
        <v>52</v>
      </c>
      <c r="N1287" s="1">
        <v>45189.740972222222</v>
      </c>
    </row>
    <row r="1288" spans="1:14" x14ac:dyDescent="0.2">
      <c r="A1288">
        <v>1356</v>
      </c>
      <c r="B1288" t="s">
        <v>95</v>
      </c>
      <c r="C1288" t="s">
        <v>114</v>
      </c>
      <c r="D1288">
        <v>2</v>
      </c>
      <c r="E1288" t="s">
        <v>27</v>
      </c>
      <c r="F1288" t="s">
        <v>71</v>
      </c>
      <c r="G1288" t="s">
        <v>48</v>
      </c>
      <c r="H1288" t="s">
        <v>17</v>
      </c>
      <c r="I1288" t="s">
        <v>36</v>
      </c>
      <c r="J1288" t="s">
        <v>41</v>
      </c>
      <c r="M1288" t="s">
        <v>51</v>
      </c>
      <c r="N1288" s="1">
        <v>45190.043055555558</v>
      </c>
    </row>
    <row r="1289" spans="1:14" x14ac:dyDescent="0.2">
      <c r="A1289">
        <v>1357</v>
      </c>
      <c r="B1289" t="s">
        <v>14</v>
      </c>
      <c r="C1289" t="s">
        <v>42</v>
      </c>
      <c r="D1289">
        <v>1</v>
      </c>
      <c r="E1289" t="s">
        <v>27</v>
      </c>
      <c r="F1289" t="s">
        <v>23</v>
      </c>
      <c r="G1289" t="s">
        <v>43</v>
      </c>
      <c r="H1289" t="s">
        <v>25</v>
      </c>
      <c r="I1289" t="s">
        <v>54</v>
      </c>
      <c r="J1289" t="s">
        <v>37</v>
      </c>
      <c r="M1289" t="s">
        <v>129</v>
      </c>
      <c r="N1289" s="1">
        <v>45190.548611111109</v>
      </c>
    </row>
    <row r="1290" spans="1:14" x14ac:dyDescent="0.2">
      <c r="A1290">
        <v>1358</v>
      </c>
      <c r="B1290" t="s">
        <v>14</v>
      </c>
      <c r="C1290" t="s">
        <v>21</v>
      </c>
      <c r="D1290">
        <v>4</v>
      </c>
      <c r="E1290" t="s">
        <v>27</v>
      </c>
      <c r="F1290" t="s">
        <v>38</v>
      </c>
      <c r="G1290" t="s">
        <v>46</v>
      </c>
      <c r="H1290" t="s">
        <v>17</v>
      </c>
      <c r="I1290" t="s">
        <v>18</v>
      </c>
      <c r="J1290" t="s">
        <v>19</v>
      </c>
      <c r="M1290" t="s">
        <v>51</v>
      </c>
      <c r="N1290" s="1">
        <v>45191.374305555553</v>
      </c>
    </row>
    <row r="1291" spans="1:14" x14ac:dyDescent="0.2">
      <c r="A1291">
        <v>1359</v>
      </c>
      <c r="B1291" t="s">
        <v>102</v>
      </c>
      <c r="C1291" t="s">
        <v>103</v>
      </c>
      <c r="D1291">
        <v>1</v>
      </c>
      <c r="E1291" t="s">
        <v>22</v>
      </c>
      <c r="F1291" t="s">
        <v>23</v>
      </c>
      <c r="G1291" t="s">
        <v>24</v>
      </c>
      <c r="H1291" t="s">
        <v>76</v>
      </c>
      <c r="I1291" t="s">
        <v>26</v>
      </c>
      <c r="J1291" t="s">
        <v>19</v>
      </c>
      <c r="M1291" t="s">
        <v>61</v>
      </c>
      <c r="N1291" s="1">
        <v>45191.493750000001</v>
      </c>
    </row>
    <row r="1292" spans="1:14" x14ac:dyDescent="0.2">
      <c r="A1292">
        <v>1360</v>
      </c>
      <c r="B1292" t="s">
        <v>128</v>
      </c>
      <c r="C1292" t="s">
        <v>32</v>
      </c>
      <c r="D1292">
        <v>3</v>
      </c>
      <c r="E1292" t="s">
        <v>27</v>
      </c>
      <c r="F1292" t="s">
        <v>71</v>
      </c>
      <c r="G1292" t="s">
        <v>48</v>
      </c>
      <c r="H1292" t="s">
        <v>76</v>
      </c>
      <c r="I1292" t="s">
        <v>18</v>
      </c>
      <c r="J1292" t="s">
        <v>59</v>
      </c>
      <c r="M1292" t="s">
        <v>20</v>
      </c>
      <c r="N1292" s="1">
        <v>45191.566666666666</v>
      </c>
    </row>
    <row r="1293" spans="1:14" x14ac:dyDescent="0.2">
      <c r="A1293">
        <v>1361</v>
      </c>
      <c r="B1293" t="s">
        <v>14</v>
      </c>
      <c r="C1293" t="s">
        <v>42</v>
      </c>
      <c r="D1293">
        <v>3</v>
      </c>
      <c r="E1293" t="s">
        <v>27</v>
      </c>
      <c r="F1293" t="s">
        <v>71</v>
      </c>
      <c r="G1293" t="s">
        <v>48</v>
      </c>
      <c r="H1293" t="s">
        <v>17</v>
      </c>
      <c r="I1293" t="s">
        <v>26</v>
      </c>
      <c r="J1293" t="s">
        <v>33</v>
      </c>
      <c r="M1293" t="s">
        <v>20</v>
      </c>
      <c r="N1293" s="1">
        <v>45193.604861111111</v>
      </c>
    </row>
    <row r="1294" spans="1:14" x14ac:dyDescent="0.2">
      <c r="A1294">
        <v>1362</v>
      </c>
      <c r="D1294">
        <v>2</v>
      </c>
      <c r="E1294" t="s">
        <v>27</v>
      </c>
      <c r="F1294" t="s">
        <v>23</v>
      </c>
      <c r="G1294" t="s">
        <v>55</v>
      </c>
      <c r="H1294" t="s">
        <v>17</v>
      </c>
      <c r="I1294" t="s">
        <v>45</v>
      </c>
      <c r="J1294" t="s">
        <v>41</v>
      </c>
      <c r="M1294" t="s">
        <v>52</v>
      </c>
      <c r="N1294" s="1">
        <v>45194.381944444445</v>
      </c>
    </row>
    <row r="1295" spans="1:14" x14ac:dyDescent="0.2">
      <c r="A1295">
        <v>1363</v>
      </c>
      <c r="B1295" t="s">
        <v>102</v>
      </c>
      <c r="C1295" t="s">
        <v>103</v>
      </c>
      <c r="D1295">
        <v>1</v>
      </c>
      <c r="E1295" t="s">
        <v>27</v>
      </c>
      <c r="F1295" t="s">
        <v>28</v>
      </c>
      <c r="G1295" t="s">
        <v>29</v>
      </c>
      <c r="H1295" t="s">
        <v>17</v>
      </c>
      <c r="I1295" t="s">
        <v>49</v>
      </c>
      <c r="J1295" t="s">
        <v>37</v>
      </c>
      <c r="M1295" t="s">
        <v>20</v>
      </c>
      <c r="N1295" s="1">
        <v>45194.390972222223</v>
      </c>
    </row>
    <row r="1296" spans="1:14" x14ac:dyDescent="0.2">
      <c r="A1296">
        <v>1364</v>
      </c>
      <c r="B1296" t="s">
        <v>102</v>
      </c>
      <c r="C1296" t="s">
        <v>103</v>
      </c>
      <c r="D1296">
        <v>2</v>
      </c>
      <c r="E1296" t="s">
        <v>27</v>
      </c>
      <c r="F1296" t="s">
        <v>38</v>
      </c>
      <c r="G1296" t="s">
        <v>39</v>
      </c>
      <c r="H1296" t="s">
        <v>17</v>
      </c>
      <c r="I1296" t="s">
        <v>30</v>
      </c>
      <c r="J1296" t="s">
        <v>41</v>
      </c>
      <c r="M1296" t="s">
        <v>20</v>
      </c>
      <c r="N1296" s="1">
        <v>45194.756249999999</v>
      </c>
    </row>
    <row r="1297" spans="1:14" x14ac:dyDescent="0.2">
      <c r="A1297">
        <v>1365</v>
      </c>
      <c r="B1297" t="s">
        <v>128</v>
      </c>
      <c r="C1297" t="s">
        <v>32</v>
      </c>
      <c r="D1297">
        <v>3</v>
      </c>
      <c r="E1297" t="s">
        <v>16</v>
      </c>
      <c r="F1297" t="s">
        <v>38</v>
      </c>
      <c r="G1297" t="s">
        <v>46</v>
      </c>
      <c r="H1297" t="s">
        <v>40</v>
      </c>
      <c r="I1297" t="s">
        <v>26</v>
      </c>
      <c r="J1297" t="s">
        <v>44</v>
      </c>
      <c r="M1297" t="s">
        <v>65</v>
      </c>
      <c r="N1297" s="1">
        <v>45194.987500000003</v>
      </c>
    </row>
    <row r="1298" spans="1:14" x14ac:dyDescent="0.2">
      <c r="A1298">
        <v>1366</v>
      </c>
      <c r="B1298" t="s">
        <v>128</v>
      </c>
      <c r="C1298" t="s">
        <v>32</v>
      </c>
      <c r="D1298">
        <v>1</v>
      </c>
      <c r="E1298" t="s">
        <v>27</v>
      </c>
      <c r="F1298" t="s">
        <v>23</v>
      </c>
      <c r="G1298" t="s">
        <v>43</v>
      </c>
      <c r="H1298" t="s">
        <v>17</v>
      </c>
      <c r="I1298" t="s">
        <v>54</v>
      </c>
      <c r="J1298" t="s">
        <v>41</v>
      </c>
      <c r="M1298" t="s">
        <v>34</v>
      </c>
      <c r="N1298" s="1">
        <v>45195.570833333331</v>
      </c>
    </row>
    <row r="1299" spans="1:14" x14ac:dyDescent="0.2">
      <c r="A1299">
        <v>1367</v>
      </c>
      <c r="B1299" t="s">
        <v>14</v>
      </c>
      <c r="C1299" t="s">
        <v>42</v>
      </c>
      <c r="D1299">
        <v>1</v>
      </c>
      <c r="E1299" t="s">
        <v>27</v>
      </c>
      <c r="F1299" t="s">
        <v>71</v>
      </c>
      <c r="G1299" t="s">
        <v>48</v>
      </c>
      <c r="H1299" t="s">
        <v>35</v>
      </c>
      <c r="I1299" t="s">
        <v>36</v>
      </c>
      <c r="J1299" t="s">
        <v>37</v>
      </c>
      <c r="K1299" t="s">
        <v>62</v>
      </c>
      <c r="M1299" t="s">
        <v>20</v>
      </c>
      <c r="N1299" s="1">
        <v>45195.794444444444</v>
      </c>
    </row>
    <row r="1300" spans="1:14" x14ac:dyDescent="0.2">
      <c r="A1300">
        <v>1368</v>
      </c>
      <c r="B1300" t="s">
        <v>90</v>
      </c>
      <c r="C1300" t="s">
        <v>114</v>
      </c>
      <c r="D1300">
        <v>1</v>
      </c>
      <c r="E1300" t="s">
        <v>27</v>
      </c>
      <c r="F1300" t="s">
        <v>28</v>
      </c>
      <c r="G1300" t="s">
        <v>24</v>
      </c>
      <c r="H1300" t="s">
        <v>25</v>
      </c>
      <c r="I1300" t="s">
        <v>30</v>
      </c>
      <c r="J1300" t="s">
        <v>37</v>
      </c>
      <c r="M1300" t="s">
        <v>34</v>
      </c>
      <c r="N1300" s="1">
        <v>45195.958333333336</v>
      </c>
    </row>
    <row r="1301" spans="1:14" x14ac:dyDescent="0.2">
      <c r="A1301">
        <v>1369</v>
      </c>
      <c r="B1301" t="s">
        <v>14</v>
      </c>
      <c r="C1301" t="s">
        <v>42</v>
      </c>
      <c r="D1301">
        <v>1</v>
      </c>
      <c r="E1301" t="s">
        <v>22</v>
      </c>
      <c r="F1301" t="s">
        <v>38</v>
      </c>
      <c r="G1301" t="s">
        <v>29</v>
      </c>
      <c r="H1301" t="s">
        <v>17</v>
      </c>
      <c r="I1301" t="s">
        <v>58</v>
      </c>
      <c r="J1301" t="s">
        <v>19</v>
      </c>
      <c r="M1301" t="s">
        <v>20</v>
      </c>
      <c r="N1301" s="1">
        <v>45196.447916666664</v>
      </c>
    </row>
    <row r="1302" spans="1:14" x14ac:dyDescent="0.2">
      <c r="A1302">
        <v>1370</v>
      </c>
      <c r="B1302" t="s">
        <v>14</v>
      </c>
      <c r="C1302" t="s">
        <v>42</v>
      </c>
      <c r="D1302">
        <v>3</v>
      </c>
      <c r="E1302" t="s">
        <v>22</v>
      </c>
      <c r="F1302" t="s">
        <v>23</v>
      </c>
      <c r="G1302" t="s">
        <v>39</v>
      </c>
      <c r="H1302" t="s">
        <v>17</v>
      </c>
      <c r="I1302" t="s">
        <v>49</v>
      </c>
      <c r="J1302" t="s">
        <v>67</v>
      </c>
      <c r="M1302" t="s">
        <v>34</v>
      </c>
      <c r="N1302" s="1">
        <v>45196.488194444442</v>
      </c>
    </row>
    <row r="1303" spans="1:14" x14ac:dyDescent="0.2">
      <c r="A1303">
        <v>1371</v>
      </c>
      <c r="B1303" t="s">
        <v>14</v>
      </c>
      <c r="C1303" t="s">
        <v>42</v>
      </c>
      <c r="D1303">
        <v>3</v>
      </c>
      <c r="E1303" t="s">
        <v>27</v>
      </c>
      <c r="F1303" t="s">
        <v>71</v>
      </c>
      <c r="G1303" t="s">
        <v>48</v>
      </c>
      <c r="H1303" t="s">
        <v>35</v>
      </c>
      <c r="I1303" t="s">
        <v>36</v>
      </c>
      <c r="J1303" t="s">
        <v>37</v>
      </c>
      <c r="M1303" t="s">
        <v>34</v>
      </c>
      <c r="N1303" s="1">
        <v>45196.73333333333</v>
      </c>
    </row>
    <row r="1304" spans="1:14" x14ac:dyDescent="0.2">
      <c r="A1304">
        <v>1372</v>
      </c>
      <c r="B1304" t="s">
        <v>102</v>
      </c>
      <c r="C1304" t="s">
        <v>103</v>
      </c>
      <c r="D1304">
        <v>4</v>
      </c>
      <c r="E1304" t="s">
        <v>27</v>
      </c>
      <c r="F1304" t="s">
        <v>38</v>
      </c>
      <c r="G1304" t="s">
        <v>24</v>
      </c>
      <c r="H1304" t="s">
        <v>76</v>
      </c>
      <c r="I1304" t="s">
        <v>26</v>
      </c>
      <c r="J1304" t="s">
        <v>19</v>
      </c>
      <c r="M1304" t="s">
        <v>34</v>
      </c>
      <c r="N1304" s="1">
        <v>45197.597916666666</v>
      </c>
    </row>
    <row r="1305" spans="1:14" x14ac:dyDescent="0.2">
      <c r="A1305">
        <v>1373</v>
      </c>
      <c r="B1305" t="s">
        <v>14</v>
      </c>
      <c r="C1305" t="s">
        <v>42</v>
      </c>
      <c r="D1305">
        <v>2</v>
      </c>
      <c r="E1305" t="s">
        <v>27</v>
      </c>
      <c r="F1305" t="s">
        <v>23</v>
      </c>
      <c r="G1305" t="s">
        <v>48</v>
      </c>
      <c r="H1305" t="s">
        <v>25</v>
      </c>
      <c r="I1305" t="s">
        <v>54</v>
      </c>
      <c r="J1305" t="s">
        <v>37</v>
      </c>
      <c r="M1305" t="s">
        <v>34</v>
      </c>
      <c r="N1305" s="1">
        <v>45197.647222222222</v>
      </c>
    </row>
    <row r="1306" spans="1:14" x14ac:dyDescent="0.2">
      <c r="A1306">
        <v>1374</v>
      </c>
      <c r="B1306" t="s">
        <v>128</v>
      </c>
      <c r="C1306" t="s">
        <v>32</v>
      </c>
      <c r="D1306">
        <v>3</v>
      </c>
      <c r="E1306" t="s">
        <v>27</v>
      </c>
      <c r="F1306" t="s">
        <v>71</v>
      </c>
      <c r="G1306" t="s">
        <v>48</v>
      </c>
      <c r="H1306" t="s">
        <v>17</v>
      </c>
      <c r="I1306" t="s">
        <v>30</v>
      </c>
      <c r="J1306" t="s">
        <v>44</v>
      </c>
      <c r="M1306" t="s">
        <v>20</v>
      </c>
      <c r="N1306" s="1">
        <v>45197.674305555556</v>
      </c>
    </row>
    <row r="1307" spans="1:14" x14ac:dyDescent="0.2">
      <c r="A1307">
        <v>1375</v>
      </c>
      <c r="B1307" t="s">
        <v>14</v>
      </c>
      <c r="C1307" t="s">
        <v>42</v>
      </c>
      <c r="D1307">
        <v>1</v>
      </c>
      <c r="E1307" t="s">
        <v>16</v>
      </c>
      <c r="F1307" t="s">
        <v>23</v>
      </c>
      <c r="G1307" t="s">
        <v>39</v>
      </c>
      <c r="H1307" t="s">
        <v>76</v>
      </c>
      <c r="I1307" t="s">
        <v>18</v>
      </c>
      <c r="J1307" t="s">
        <v>19</v>
      </c>
      <c r="M1307" t="s">
        <v>20</v>
      </c>
      <c r="N1307" s="1">
        <v>45197.931944444441</v>
      </c>
    </row>
    <row r="1308" spans="1:14" x14ac:dyDescent="0.2">
      <c r="A1308">
        <v>1376</v>
      </c>
      <c r="B1308" t="s">
        <v>90</v>
      </c>
      <c r="C1308" t="s">
        <v>114</v>
      </c>
      <c r="D1308">
        <v>6</v>
      </c>
      <c r="E1308" t="s">
        <v>27</v>
      </c>
      <c r="F1308" t="s">
        <v>23</v>
      </c>
      <c r="G1308" t="s">
        <v>53</v>
      </c>
      <c r="H1308" t="s">
        <v>17</v>
      </c>
      <c r="I1308" t="s">
        <v>49</v>
      </c>
      <c r="J1308" t="s">
        <v>19</v>
      </c>
      <c r="M1308" t="s">
        <v>20</v>
      </c>
      <c r="N1308" s="1">
        <v>45198.556250000001</v>
      </c>
    </row>
    <row r="1309" spans="1:14" x14ac:dyDescent="0.2">
      <c r="A1309">
        <v>1377</v>
      </c>
      <c r="B1309" t="s">
        <v>115</v>
      </c>
      <c r="C1309" t="s">
        <v>56</v>
      </c>
      <c r="D1309">
        <v>4</v>
      </c>
      <c r="E1309" t="s">
        <v>27</v>
      </c>
      <c r="F1309" t="s">
        <v>71</v>
      </c>
      <c r="G1309" t="s">
        <v>48</v>
      </c>
      <c r="H1309" t="s">
        <v>17</v>
      </c>
      <c r="I1309" t="s">
        <v>49</v>
      </c>
      <c r="J1309" t="s">
        <v>37</v>
      </c>
      <c r="M1309" t="s">
        <v>20</v>
      </c>
      <c r="N1309" s="1">
        <v>45198.606249999997</v>
      </c>
    </row>
    <row r="1310" spans="1:14" x14ac:dyDescent="0.2">
      <c r="A1310">
        <v>1378</v>
      </c>
      <c r="B1310" t="s">
        <v>14</v>
      </c>
      <c r="C1310" t="s">
        <v>21</v>
      </c>
      <c r="D1310">
        <v>2</v>
      </c>
      <c r="E1310" t="s">
        <v>22</v>
      </c>
      <c r="F1310" t="s">
        <v>71</v>
      </c>
      <c r="G1310" t="s">
        <v>48</v>
      </c>
      <c r="H1310" t="s">
        <v>17</v>
      </c>
      <c r="I1310" t="s">
        <v>49</v>
      </c>
      <c r="J1310" t="s">
        <v>41</v>
      </c>
      <c r="M1310" t="s">
        <v>52</v>
      </c>
      <c r="N1310" s="1">
        <v>45198.632638888892</v>
      </c>
    </row>
    <row r="1311" spans="1:14" x14ac:dyDescent="0.2">
      <c r="A1311">
        <v>1379</v>
      </c>
      <c r="B1311" t="s">
        <v>90</v>
      </c>
      <c r="C1311" t="s">
        <v>114</v>
      </c>
      <c r="D1311">
        <v>2</v>
      </c>
      <c r="E1311" t="s">
        <v>22</v>
      </c>
      <c r="F1311" t="s">
        <v>71</v>
      </c>
      <c r="G1311" t="s">
        <v>48</v>
      </c>
      <c r="H1311" t="s">
        <v>76</v>
      </c>
      <c r="I1311" t="s">
        <v>26</v>
      </c>
      <c r="J1311" t="s">
        <v>44</v>
      </c>
      <c r="M1311" t="s">
        <v>34</v>
      </c>
      <c r="N1311" s="1">
        <v>45199.363194444442</v>
      </c>
    </row>
    <row r="1312" spans="1:14" x14ac:dyDescent="0.2">
      <c r="A1312">
        <v>1380</v>
      </c>
      <c r="B1312" t="s">
        <v>14</v>
      </c>
      <c r="C1312" t="s">
        <v>42</v>
      </c>
      <c r="D1312">
        <v>2</v>
      </c>
      <c r="E1312" t="s">
        <v>27</v>
      </c>
      <c r="F1312" t="s">
        <v>71</v>
      </c>
      <c r="G1312" t="s">
        <v>48</v>
      </c>
      <c r="H1312" t="s">
        <v>17</v>
      </c>
      <c r="I1312" t="s">
        <v>30</v>
      </c>
      <c r="J1312" t="s">
        <v>41</v>
      </c>
      <c r="M1312" t="s">
        <v>52</v>
      </c>
      <c r="N1312" s="1">
        <v>45199.479166666664</v>
      </c>
    </row>
    <row r="1313" spans="1:14" x14ac:dyDescent="0.2">
      <c r="A1313">
        <v>1381</v>
      </c>
      <c r="B1313" t="s">
        <v>131</v>
      </c>
      <c r="C1313" t="s">
        <v>32</v>
      </c>
      <c r="D1313">
        <v>1</v>
      </c>
      <c r="E1313" t="s">
        <v>27</v>
      </c>
      <c r="F1313" t="s">
        <v>23</v>
      </c>
      <c r="G1313" t="s">
        <v>24</v>
      </c>
      <c r="H1313" t="s">
        <v>17</v>
      </c>
      <c r="I1313" t="s">
        <v>18</v>
      </c>
      <c r="J1313" t="s">
        <v>44</v>
      </c>
      <c r="M1313" t="s">
        <v>20</v>
      </c>
      <c r="N1313" s="1">
        <v>45200.497916666667</v>
      </c>
    </row>
    <row r="1314" spans="1:14" x14ac:dyDescent="0.2">
      <c r="A1314">
        <v>1382</v>
      </c>
      <c r="B1314" t="s">
        <v>14</v>
      </c>
      <c r="C1314" t="s">
        <v>42</v>
      </c>
      <c r="D1314">
        <v>1</v>
      </c>
      <c r="E1314" t="s">
        <v>22</v>
      </c>
      <c r="F1314" t="s">
        <v>23</v>
      </c>
      <c r="G1314" t="s">
        <v>43</v>
      </c>
      <c r="H1314" t="s">
        <v>25</v>
      </c>
      <c r="I1314" t="s">
        <v>54</v>
      </c>
      <c r="J1314" t="s">
        <v>19</v>
      </c>
      <c r="M1314" t="s">
        <v>20</v>
      </c>
      <c r="N1314" s="1">
        <v>45200.802777777775</v>
      </c>
    </row>
    <row r="1315" spans="1:14" x14ac:dyDescent="0.2">
      <c r="A1315">
        <v>1383</v>
      </c>
      <c r="B1315" t="s">
        <v>14</v>
      </c>
      <c r="C1315" t="s">
        <v>42</v>
      </c>
      <c r="D1315">
        <v>1</v>
      </c>
      <c r="E1315" t="s">
        <v>27</v>
      </c>
      <c r="F1315" t="s">
        <v>23</v>
      </c>
      <c r="G1315" t="s">
        <v>46</v>
      </c>
      <c r="H1315" t="s">
        <v>40</v>
      </c>
      <c r="I1315" t="s">
        <v>36</v>
      </c>
      <c r="J1315" t="s">
        <v>19</v>
      </c>
      <c r="M1315" t="s">
        <v>110</v>
      </c>
      <c r="N1315" s="1">
        <v>45200.824999999997</v>
      </c>
    </row>
    <row r="1316" spans="1:14" x14ac:dyDescent="0.2">
      <c r="A1316">
        <v>1384</v>
      </c>
      <c r="B1316" t="s">
        <v>131</v>
      </c>
      <c r="C1316" t="s">
        <v>32</v>
      </c>
      <c r="D1316">
        <v>3</v>
      </c>
      <c r="E1316" t="s">
        <v>27</v>
      </c>
      <c r="F1316" t="s">
        <v>23</v>
      </c>
      <c r="G1316" t="s">
        <v>39</v>
      </c>
      <c r="H1316" t="s">
        <v>17</v>
      </c>
      <c r="I1316" t="s">
        <v>49</v>
      </c>
      <c r="J1316" t="s">
        <v>37</v>
      </c>
      <c r="M1316" t="s">
        <v>20</v>
      </c>
      <c r="N1316" s="1">
        <v>45201.64166666667</v>
      </c>
    </row>
    <row r="1317" spans="1:14" x14ac:dyDescent="0.2">
      <c r="A1317">
        <v>1385</v>
      </c>
      <c r="B1317" t="s">
        <v>14</v>
      </c>
      <c r="C1317" t="s">
        <v>42</v>
      </c>
      <c r="D1317">
        <v>3</v>
      </c>
      <c r="E1317" t="s">
        <v>16</v>
      </c>
      <c r="F1317" t="s">
        <v>28</v>
      </c>
      <c r="G1317" t="s">
        <v>48</v>
      </c>
      <c r="H1317" t="s">
        <v>25</v>
      </c>
      <c r="I1317" t="s">
        <v>36</v>
      </c>
      <c r="J1317" t="s">
        <v>37</v>
      </c>
      <c r="M1317" t="s">
        <v>34</v>
      </c>
      <c r="N1317" s="1">
        <v>45201.875</v>
      </c>
    </row>
    <row r="1318" spans="1:14" x14ac:dyDescent="0.2">
      <c r="A1318">
        <v>1386</v>
      </c>
      <c r="B1318" t="s">
        <v>14</v>
      </c>
      <c r="C1318" t="s">
        <v>42</v>
      </c>
      <c r="D1318">
        <v>2</v>
      </c>
      <c r="E1318" t="s">
        <v>22</v>
      </c>
      <c r="F1318" t="s">
        <v>23</v>
      </c>
      <c r="G1318" t="s">
        <v>55</v>
      </c>
      <c r="H1318" t="s">
        <v>17</v>
      </c>
      <c r="I1318" t="s">
        <v>45</v>
      </c>
      <c r="J1318" t="s">
        <v>41</v>
      </c>
      <c r="M1318" t="s">
        <v>20</v>
      </c>
      <c r="N1318" s="1">
        <v>45202.395138888889</v>
      </c>
    </row>
    <row r="1319" spans="1:14" x14ac:dyDescent="0.2">
      <c r="A1319">
        <v>1387</v>
      </c>
      <c r="B1319" t="s">
        <v>102</v>
      </c>
      <c r="C1319" t="s">
        <v>103</v>
      </c>
      <c r="D1319">
        <v>1</v>
      </c>
      <c r="E1319" t="s">
        <v>16</v>
      </c>
      <c r="F1319" t="s">
        <v>38</v>
      </c>
      <c r="G1319" t="s">
        <v>46</v>
      </c>
      <c r="H1319" t="s">
        <v>25</v>
      </c>
      <c r="I1319" t="s">
        <v>36</v>
      </c>
      <c r="J1319" t="s">
        <v>59</v>
      </c>
      <c r="M1319" t="s">
        <v>20</v>
      </c>
      <c r="N1319" s="1">
        <v>45203.335416666669</v>
      </c>
    </row>
    <row r="1320" spans="1:14" x14ac:dyDescent="0.2">
      <c r="A1320">
        <v>1388</v>
      </c>
      <c r="B1320" t="s">
        <v>14</v>
      </c>
      <c r="C1320" t="s">
        <v>42</v>
      </c>
      <c r="D1320">
        <v>0</v>
      </c>
      <c r="E1320" t="s">
        <v>22</v>
      </c>
      <c r="F1320" t="s">
        <v>38</v>
      </c>
      <c r="G1320" t="s">
        <v>46</v>
      </c>
      <c r="H1320" t="s">
        <v>35</v>
      </c>
      <c r="I1320" t="s">
        <v>50</v>
      </c>
      <c r="J1320" t="s">
        <v>33</v>
      </c>
      <c r="K1320" t="s">
        <v>62</v>
      </c>
      <c r="M1320" t="s">
        <v>20</v>
      </c>
      <c r="N1320" s="1">
        <v>45204.043749999997</v>
      </c>
    </row>
    <row r="1321" spans="1:14" x14ac:dyDescent="0.2">
      <c r="A1321">
        <v>1389</v>
      </c>
      <c r="B1321" t="s">
        <v>14</v>
      </c>
      <c r="C1321" t="s">
        <v>15</v>
      </c>
      <c r="D1321">
        <v>2</v>
      </c>
      <c r="E1321" t="s">
        <v>16</v>
      </c>
      <c r="F1321" t="s">
        <v>38</v>
      </c>
      <c r="G1321" t="s">
        <v>46</v>
      </c>
      <c r="H1321" t="s">
        <v>17</v>
      </c>
      <c r="I1321" t="s">
        <v>49</v>
      </c>
      <c r="J1321" t="s">
        <v>37</v>
      </c>
      <c r="M1321" t="s">
        <v>20</v>
      </c>
      <c r="N1321" s="1">
        <v>45204.402777777781</v>
      </c>
    </row>
    <row r="1322" spans="1:14" x14ac:dyDescent="0.2">
      <c r="A1322">
        <v>1390</v>
      </c>
      <c r="B1322" t="s">
        <v>102</v>
      </c>
      <c r="C1322" t="s">
        <v>103</v>
      </c>
      <c r="D1322">
        <v>1</v>
      </c>
      <c r="E1322" t="s">
        <v>22</v>
      </c>
      <c r="F1322" t="s">
        <v>28</v>
      </c>
      <c r="G1322" t="s">
        <v>24</v>
      </c>
      <c r="H1322" t="s">
        <v>25</v>
      </c>
      <c r="I1322" t="s">
        <v>26</v>
      </c>
      <c r="J1322" t="s">
        <v>44</v>
      </c>
      <c r="M1322" t="s">
        <v>65</v>
      </c>
      <c r="N1322" s="1">
        <v>45206.994444444441</v>
      </c>
    </row>
    <row r="1323" spans="1:14" x14ac:dyDescent="0.2">
      <c r="A1323">
        <v>1391</v>
      </c>
      <c r="B1323" t="s">
        <v>102</v>
      </c>
      <c r="C1323" t="s">
        <v>103</v>
      </c>
      <c r="D1323">
        <v>1</v>
      </c>
      <c r="E1323" t="s">
        <v>16</v>
      </c>
      <c r="F1323" t="s">
        <v>38</v>
      </c>
      <c r="G1323" t="s">
        <v>46</v>
      </c>
      <c r="H1323" t="s">
        <v>17</v>
      </c>
      <c r="I1323" t="s">
        <v>54</v>
      </c>
      <c r="J1323" t="s">
        <v>59</v>
      </c>
      <c r="M1323" t="s">
        <v>20</v>
      </c>
      <c r="N1323" s="1">
        <v>45208.772222222222</v>
      </c>
    </row>
    <row r="1324" spans="1:14" x14ac:dyDescent="0.2">
      <c r="A1324">
        <v>1392</v>
      </c>
      <c r="B1324" t="s">
        <v>14</v>
      </c>
      <c r="C1324" t="s">
        <v>15</v>
      </c>
      <c r="D1324">
        <v>3</v>
      </c>
      <c r="E1324" t="s">
        <v>16</v>
      </c>
      <c r="F1324" t="s">
        <v>28</v>
      </c>
      <c r="G1324" t="s">
        <v>29</v>
      </c>
      <c r="H1324" t="s">
        <v>17</v>
      </c>
      <c r="I1324" t="s">
        <v>18</v>
      </c>
      <c r="J1324" t="s">
        <v>37</v>
      </c>
      <c r="M1324" t="s">
        <v>34</v>
      </c>
      <c r="N1324" s="1">
        <v>45208.777777777781</v>
      </c>
    </row>
    <row r="1325" spans="1:14" x14ac:dyDescent="0.2">
      <c r="A1325">
        <v>1393</v>
      </c>
      <c r="B1325" t="s">
        <v>14</v>
      </c>
      <c r="C1325" t="s">
        <v>21</v>
      </c>
      <c r="D1325">
        <v>2</v>
      </c>
      <c r="E1325" t="s">
        <v>22</v>
      </c>
      <c r="F1325" t="s">
        <v>71</v>
      </c>
      <c r="G1325" t="s">
        <v>48</v>
      </c>
      <c r="H1325" t="s">
        <v>17</v>
      </c>
      <c r="I1325" t="s">
        <v>49</v>
      </c>
      <c r="J1325" t="s">
        <v>19</v>
      </c>
      <c r="M1325" t="s">
        <v>52</v>
      </c>
      <c r="N1325" s="1">
        <v>45209.440972222219</v>
      </c>
    </row>
    <row r="1326" spans="1:14" x14ac:dyDescent="0.2">
      <c r="A1326">
        <v>1394</v>
      </c>
      <c r="B1326" t="s">
        <v>132</v>
      </c>
      <c r="C1326" t="s">
        <v>133</v>
      </c>
      <c r="D1326">
        <v>4</v>
      </c>
      <c r="E1326" t="s">
        <v>27</v>
      </c>
      <c r="F1326" t="s">
        <v>71</v>
      </c>
      <c r="G1326" t="s">
        <v>48</v>
      </c>
      <c r="H1326" t="s">
        <v>17</v>
      </c>
      <c r="I1326" t="s">
        <v>49</v>
      </c>
      <c r="J1326" t="s">
        <v>19</v>
      </c>
      <c r="M1326" t="s">
        <v>51</v>
      </c>
      <c r="N1326" s="1">
        <v>45210.338888888888</v>
      </c>
    </row>
    <row r="1327" spans="1:14" x14ac:dyDescent="0.2">
      <c r="A1327">
        <v>1395</v>
      </c>
      <c r="B1327" t="s">
        <v>90</v>
      </c>
      <c r="C1327" t="s">
        <v>114</v>
      </c>
      <c r="D1327">
        <v>3</v>
      </c>
      <c r="E1327" t="s">
        <v>22</v>
      </c>
      <c r="F1327" t="s">
        <v>28</v>
      </c>
      <c r="G1327" t="s">
        <v>29</v>
      </c>
      <c r="H1327" t="s">
        <v>17</v>
      </c>
      <c r="I1327" t="s">
        <v>30</v>
      </c>
      <c r="J1327" t="s">
        <v>33</v>
      </c>
      <c r="M1327" t="s">
        <v>20</v>
      </c>
      <c r="N1327" s="1">
        <v>45210.668749999997</v>
      </c>
    </row>
    <row r="1328" spans="1:14" x14ac:dyDescent="0.2">
      <c r="A1328">
        <v>1396</v>
      </c>
      <c r="B1328" t="s">
        <v>102</v>
      </c>
      <c r="C1328" t="s">
        <v>103</v>
      </c>
      <c r="D1328">
        <v>1</v>
      </c>
      <c r="E1328" t="s">
        <v>16</v>
      </c>
      <c r="F1328" t="s">
        <v>71</v>
      </c>
      <c r="G1328" t="s">
        <v>48</v>
      </c>
      <c r="H1328" t="s">
        <v>17</v>
      </c>
      <c r="I1328" t="s">
        <v>18</v>
      </c>
      <c r="J1328" t="s">
        <v>37</v>
      </c>
      <c r="M1328" t="s">
        <v>34</v>
      </c>
      <c r="N1328" s="1">
        <v>45212.550694444442</v>
      </c>
    </row>
    <row r="1329" spans="1:14" x14ac:dyDescent="0.2">
      <c r="A1329">
        <v>1397</v>
      </c>
      <c r="B1329" t="s">
        <v>14</v>
      </c>
      <c r="C1329" t="s">
        <v>42</v>
      </c>
      <c r="D1329">
        <v>5</v>
      </c>
      <c r="E1329" t="s">
        <v>27</v>
      </c>
      <c r="F1329" t="s">
        <v>71</v>
      </c>
      <c r="G1329" t="s">
        <v>46</v>
      </c>
      <c r="H1329" t="s">
        <v>25</v>
      </c>
      <c r="I1329" t="s">
        <v>36</v>
      </c>
      <c r="J1329" t="s">
        <v>37</v>
      </c>
      <c r="M1329" t="s">
        <v>20</v>
      </c>
      <c r="N1329" s="1">
        <v>45213.664583333331</v>
      </c>
    </row>
    <row r="1330" spans="1:14" x14ac:dyDescent="0.2">
      <c r="A1330">
        <v>1398</v>
      </c>
      <c r="B1330" t="s">
        <v>102</v>
      </c>
      <c r="C1330" t="s">
        <v>103</v>
      </c>
      <c r="D1330">
        <v>1</v>
      </c>
      <c r="E1330" t="s">
        <v>22</v>
      </c>
      <c r="F1330" t="s">
        <v>23</v>
      </c>
      <c r="G1330" t="s">
        <v>43</v>
      </c>
      <c r="H1330" t="s">
        <v>40</v>
      </c>
      <c r="I1330" t="s">
        <v>54</v>
      </c>
      <c r="J1330" t="s">
        <v>19</v>
      </c>
      <c r="M1330" t="s">
        <v>34</v>
      </c>
      <c r="N1330" s="1">
        <v>45213.918055555558</v>
      </c>
    </row>
    <row r="1331" spans="1:14" x14ac:dyDescent="0.2">
      <c r="A1331">
        <v>1399</v>
      </c>
      <c r="B1331" t="s">
        <v>102</v>
      </c>
      <c r="C1331" t="s">
        <v>103</v>
      </c>
      <c r="D1331">
        <v>1</v>
      </c>
      <c r="E1331" t="s">
        <v>27</v>
      </c>
      <c r="F1331" t="s">
        <v>28</v>
      </c>
      <c r="G1331" t="s">
        <v>55</v>
      </c>
      <c r="H1331" t="s">
        <v>25</v>
      </c>
      <c r="I1331" t="s">
        <v>30</v>
      </c>
      <c r="J1331" t="s">
        <v>19</v>
      </c>
      <c r="M1331" t="s">
        <v>65</v>
      </c>
      <c r="N1331" s="1">
        <v>45214.545138888891</v>
      </c>
    </row>
    <row r="1332" spans="1:14" x14ac:dyDescent="0.2">
      <c r="A1332">
        <v>1400</v>
      </c>
      <c r="B1332" t="s">
        <v>14</v>
      </c>
      <c r="C1332" t="s">
        <v>42</v>
      </c>
      <c r="D1332">
        <v>3</v>
      </c>
      <c r="E1332" t="s">
        <v>27</v>
      </c>
      <c r="F1332" t="s">
        <v>38</v>
      </c>
      <c r="G1332" t="s">
        <v>46</v>
      </c>
      <c r="H1332" t="s">
        <v>40</v>
      </c>
      <c r="I1332" t="s">
        <v>36</v>
      </c>
      <c r="J1332" t="s">
        <v>37</v>
      </c>
      <c r="M1332" t="s">
        <v>65</v>
      </c>
      <c r="N1332" s="1">
        <v>45216.222222222219</v>
      </c>
    </row>
    <row r="1333" spans="1:14" x14ac:dyDescent="0.2">
      <c r="A1333">
        <v>1401</v>
      </c>
      <c r="B1333" t="s">
        <v>134</v>
      </c>
      <c r="C1333" t="s">
        <v>114</v>
      </c>
      <c r="D1333">
        <v>2</v>
      </c>
      <c r="E1333" t="s">
        <v>27</v>
      </c>
      <c r="F1333" t="s">
        <v>71</v>
      </c>
      <c r="G1333" t="s">
        <v>29</v>
      </c>
      <c r="H1333" t="s">
        <v>76</v>
      </c>
      <c r="I1333" t="s">
        <v>50</v>
      </c>
      <c r="J1333" t="s">
        <v>19</v>
      </c>
      <c r="L1333" t="s">
        <v>62</v>
      </c>
      <c r="M1333" t="s">
        <v>20</v>
      </c>
      <c r="N1333" s="1">
        <v>45217.533333333333</v>
      </c>
    </row>
    <row r="1334" spans="1:14" x14ac:dyDescent="0.2">
      <c r="A1334">
        <v>1402</v>
      </c>
      <c r="B1334" t="s">
        <v>14</v>
      </c>
      <c r="C1334" t="s">
        <v>42</v>
      </c>
      <c r="D1334">
        <v>5</v>
      </c>
      <c r="E1334" t="s">
        <v>16</v>
      </c>
      <c r="F1334" t="s">
        <v>23</v>
      </c>
      <c r="G1334" t="s">
        <v>43</v>
      </c>
      <c r="H1334" t="s">
        <v>76</v>
      </c>
      <c r="I1334" t="s">
        <v>54</v>
      </c>
      <c r="J1334" t="s">
        <v>37</v>
      </c>
      <c r="M1334" t="s">
        <v>34</v>
      </c>
      <c r="N1334" s="1">
        <v>45219.700694444444</v>
      </c>
    </row>
    <row r="1335" spans="1:14" x14ac:dyDescent="0.2">
      <c r="A1335">
        <v>1403</v>
      </c>
      <c r="B1335" t="s">
        <v>131</v>
      </c>
      <c r="C1335" t="s">
        <v>32</v>
      </c>
      <c r="D1335">
        <v>4</v>
      </c>
      <c r="E1335" t="s">
        <v>27</v>
      </c>
      <c r="F1335" t="s">
        <v>23</v>
      </c>
      <c r="G1335" t="s">
        <v>39</v>
      </c>
      <c r="H1335" t="s">
        <v>17</v>
      </c>
      <c r="I1335" t="s">
        <v>30</v>
      </c>
      <c r="J1335" t="s">
        <v>19</v>
      </c>
      <c r="M1335" t="s">
        <v>60</v>
      </c>
      <c r="N1335" s="1">
        <v>45219.785416666666</v>
      </c>
    </row>
    <row r="1336" spans="1:14" x14ac:dyDescent="0.2">
      <c r="A1336">
        <v>1404</v>
      </c>
      <c r="B1336" t="s">
        <v>14</v>
      </c>
      <c r="C1336" t="s">
        <v>21</v>
      </c>
      <c r="D1336">
        <v>2</v>
      </c>
      <c r="E1336" t="s">
        <v>27</v>
      </c>
      <c r="F1336" t="s">
        <v>38</v>
      </c>
      <c r="G1336" t="s">
        <v>46</v>
      </c>
      <c r="H1336" t="s">
        <v>17</v>
      </c>
      <c r="I1336" t="s">
        <v>26</v>
      </c>
      <c r="J1336" t="s">
        <v>41</v>
      </c>
      <c r="M1336" t="s">
        <v>52</v>
      </c>
      <c r="N1336" s="1">
        <v>45220.302777777775</v>
      </c>
    </row>
    <row r="1337" spans="1:14" x14ac:dyDescent="0.2">
      <c r="A1337">
        <v>1405</v>
      </c>
      <c r="B1337" t="s">
        <v>14</v>
      </c>
      <c r="C1337" t="s">
        <v>42</v>
      </c>
      <c r="D1337">
        <v>4</v>
      </c>
      <c r="E1337" t="s">
        <v>16</v>
      </c>
      <c r="F1337" t="s">
        <v>71</v>
      </c>
      <c r="G1337" t="s">
        <v>48</v>
      </c>
      <c r="H1337" t="s">
        <v>40</v>
      </c>
      <c r="I1337" t="s">
        <v>36</v>
      </c>
      <c r="J1337" t="s">
        <v>59</v>
      </c>
      <c r="M1337" t="s">
        <v>34</v>
      </c>
      <c r="N1337" s="1">
        <v>45221.054166666669</v>
      </c>
    </row>
    <row r="1338" spans="1:14" x14ac:dyDescent="0.2">
      <c r="A1338">
        <v>1406</v>
      </c>
      <c r="B1338" t="s">
        <v>95</v>
      </c>
      <c r="C1338" t="s">
        <v>114</v>
      </c>
      <c r="D1338">
        <v>2</v>
      </c>
      <c r="E1338" t="s">
        <v>27</v>
      </c>
      <c r="F1338" t="s">
        <v>71</v>
      </c>
      <c r="G1338" t="s">
        <v>48</v>
      </c>
      <c r="H1338" t="s">
        <v>17</v>
      </c>
      <c r="I1338" t="s">
        <v>49</v>
      </c>
      <c r="J1338" t="s">
        <v>41</v>
      </c>
      <c r="M1338" t="s">
        <v>52</v>
      </c>
      <c r="N1338" s="1">
        <v>45223.339583333334</v>
      </c>
    </row>
    <row r="1339" spans="1:14" x14ac:dyDescent="0.2">
      <c r="A1339">
        <v>1407</v>
      </c>
      <c r="B1339" t="s">
        <v>14</v>
      </c>
      <c r="C1339" t="s">
        <v>21</v>
      </c>
      <c r="D1339">
        <v>4</v>
      </c>
      <c r="E1339" t="s">
        <v>22</v>
      </c>
      <c r="F1339" t="s">
        <v>38</v>
      </c>
      <c r="G1339" t="s">
        <v>46</v>
      </c>
      <c r="H1339" t="s">
        <v>17</v>
      </c>
      <c r="I1339" t="s">
        <v>54</v>
      </c>
      <c r="J1339" t="s">
        <v>59</v>
      </c>
      <c r="M1339" t="s">
        <v>20</v>
      </c>
      <c r="N1339" s="1">
        <v>45223.670138888891</v>
      </c>
    </row>
    <row r="1340" spans="1:14" x14ac:dyDescent="0.2">
      <c r="A1340">
        <v>1408</v>
      </c>
      <c r="B1340" t="s">
        <v>14</v>
      </c>
      <c r="C1340" t="s">
        <v>21</v>
      </c>
      <c r="D1340">
        <v>2</v>
      </c>
      <c r="E1340" t="s">
        <v>16</v>
      </c>
      <c r="F1340" t="s">
        <v>71</v>
      </c>
      <c r="G1340" t="s">
        <v>29</v>
      </c>
      <c r="H1340" t="s">
        <v>25</v>
      </c>
      <c r="I1340" t="s">
        <v>36</v>
      </c>
      <c r="J1340" t="s">
        <v>37</v>
      </c>
      <c r="M1340" t="s">
        <v>20</v>
      </c>
      <c r="N1340" s="1">
        <v>45224.280555555553</v>
      </c>
    </row>
    <row r="1341" spans="1:14" x14ac:dyDescent="0.2">
      <c r="A1341">
        <v>1409</v>
      </c>
      <c r="B1341" t="s">
        <v>14</v>
      </c>
      <c r="C1341" t="s">
        <v>15</v>
      </c>
      <c r="D1341">
        <v>1</v>
      </c>
      <c r="E1341" t="s">
        <v>27</v>
      </c>
      <c r="F1341" t="s">
        <v>71</v>
      </c>
      <c r="G1341" t="s">
        <v>48</v>
      </c>
      <c r="H1341" t="s">
        <v>40</v>
      </c>
      <c r="I1341" t="s">
        <v>54</v>
      </c>
      <c r="J1341" t="s">
        <v>19</v>
      </c>
      <c r="M1341" t="s">
        <v>20</v>
      </c>
      <c r="N1341" s="1">
        <v>45224.842361111114</v>
      </c>
    </row>
    <row r="1342" spans="1:14" x14ac:dyDescent="0.2">
      <c r="A1342">
        <v>1410</v>
      </c>
      <c r="B1342" t="s">
        <v>102</v>
      </c>
      <c r="C1342" t="s">
        <v>103</v>
      </c>
      <c r="D1342">
        <v>2</v>
      </c>
      <c r="E1342" t="s">
        <v>27</v>
      </c>
      <c r="F1342" t="s">
        <v>71</v>
      </c>
      <c r="G1342" t="s">
        <v>53</v>
      </c>
      <c r="H1342" t="s">
        <v>40</v>
      </c>
      <c r="I1342" t="s">
        <v>49</v>
      </c>
      <c r="J1342" t="s">
        <v>41</v>
      </c>
      <c r="M1342" t="s">
        <v>20</v>
      </c>
      <c r="N1342" s="1">
        <v>45226.456944444442</v>
      </c>
    </row>
    <row r="1343" spans="1:14" x14ac:dyDescent="0.2">
      <c r="A1343">
        <v>1411</v>
      </c>
      <c r="B1343" t="s">
        <v>131</v>
      </c>
      <c r="C1343" t="s">
        <v>32</v>
      </c>
      <c r="D1343">
        <v>7</v>
      </c>
      <c r="E1343" t="s">
        <v>27</v>
      </c>
      <c r="F1343" t="s">
        <v>71</v>
      </c>
      <c r="G1343" t="s">
        <v>48</v>
      </c>
      <c r="H1343" t="s">
        <v>17</v>
      </c>
      <c r="I1343" t="s">
        <v>58</v>
      </c>
      <c r="J1343" t="s">
        <v>44</v>
      </c>
      <c r="M1343" t="s">
        <v>20</v>
      </c>
      <c r="N1343" s="1">
        <v>45230.59375</v>
      </c>
    </row>
    <row r="1344" spans="1:14" x14ac:dyDescent="0.2">
      <c r="A1344">
        <v>1412</v>
      </c>
      <c r="B1344" t="s">
        <v>95</v>
      </c>
      <c r="C1344" t="s">
        <v>114</v>
      </c>
      <c r="D1344">
        <v>1</v>
      </c>
      <c r="E1344" t="s">
        <v>27</v>
      </c>
      <c r="F1344" t="s">
        <v>71</v>
      </c>
      <c r="G1344" t="s">
        <v>48</v>
      </c>
      <c r="H1344" t="s">
        <v>17</v>
      </c>
      <c r="I1344" t="s">
        <v>36</v>
      </c>
      <c r="J1344" t="s">
        <v>19</v>
      </c>
      <c r="M1344" t="s">
        <v>52</v>
      </c>
      <c r="N1344" s="1">
        <v>45231.332638888889</v>
      </c>
    </row>
    <row r="1345" spans="1:14" x14ac:dyDescent="0.2">
      <c r="A1345">
        <v>1413</v>
      </c>
      <c r="B1345" t="s">
        <v>102</v>
      </c>
      <c r="C1345" t="s">
        <v>103</v>
      </c>
      <c r="D1345">
        <v>1</v>
      </c>
      <c r="E1345" t="s">
        <v>22</v>
      </c>
      <c r="F1345" t="s">
        <v>71</v>
      </c>
      <c r="G1345" t="s">
        <v>39</v>
      </c>
      <c r="H1345" t="s">
        <v>17</v>
      </c>
      <c r="I1345" t="s">
        <v>18</v>
      </c>
      <c r="J1345" t="s">
        <v>41</v>
      </c>
      <c r="M1345" t="s">
        <v>52</v>
      </c>
      <c r="N1345" s="1">
        <v>45232.28125</v>
      </c>
    </row>
    <row r="1346" spans="1:14" x14ac:dyDescent="0.2">
      <c r="A1346">
        <v>1414</v>
      </c>
      <c r="B1346" t="s">
        <v>95</v>
      </c>
      <c r="C1346" t="s">
        <v>114</v>
      </c>
      <c r="D1346">
        <v>1</v>
      </c>
      <c r="E1346" t="s">
        <v>27</v>
      </c>
      <c r="F1346" t="s">
        <v>38</v>
      </c>
      <c r="G1346" t="s">
        <v>29</v>
      </c>
      <c r="H1346" t="s">
        <v>25</v>
      </c>
      <c r="I1346" t="s">
        <v>54</v>
      </c>
      <c r="J1346" t="s">
        <v>44</v>
      </c>
      <c r="M1346" t="s">
        <v>65</v>
      </c>
      <c r="N1346" s="1">
        <v>45232.909722222219</v>
      </c>
    </row>
    <row r="1347" spans="1:14" x14ac:dyDescent="0.2">
      <c r="A1347">
        <v>1415</v>
      </c>
      <c r="B1347" t="s">
        <v>102</v>
      </c>
      <c r="C1347" t="s">
        <v>103</v>
      </c>
      <c r="D1347">
        <v>3</v>
      </c>
      <c r="E1347" t="s">
        <v>22</v>
      </c>
      <c r="F1347" t="s">
        <v>71</v>
      </c>
      <c r="G1347" t="s">
        <v>55</v>
      </c>
      <c r="H1347" t="s">
        <v>17</v>
      </c>
      <c r="I1347" t="s">
        <v>58</v>
      </c>
      <c r="J1347" t="s">
        <v>19</v>
      </c>
      <c r="M1347" t="s">
        <v>20</v>
      </c>
      <c r="N1347" s="1">
        <v>45234.267361111109</v>
      </c>
    </row>
    <row r="1348" spans="1:14" x14ac:dyDescent="0.2">
      <c r="A1348">
        <v>1416</v>
      </c>
      <c r="B1348" t="s">
        <v>131</v>
      </c>
      <c r="C1348" t="s">
        <v>32</v>
      </c>
      <c r="D1348">
        <v>0</v>
      </c>
      <c r="E1348" t="s">
        <v>22</v>
      </c>
      <c r="F1348" t="s">
        <v>23</v>
      </c>
      <c r="G1348" t="s">
        <v>39</v>
      </c>
      <c r="H1348" t="s">
        <v>25</v>
      </c>
      <c r="I1348" t="s">
        <v>18</v>
      </c>
      <c r="J1348" t="s">
        <v>41</v>
      </c>
      <c r="M1348" t="s">
        <v>20</v>
      </c>
      <c r="N1348" s="1">
        <v>45235.526388888888</v>
      </c>
    </row>
    <row r="1349" spans="1:14" x14ac:dyDescent="0.2">
      <c r="A1349">
        <v>1417</v>
      </c>
      <c r="B1349" t="s">
        <v>131</v>
      </c>
      <c r="C1349" t="s">
        <v>32</v>
      </c>
      <c r="D1349">
        <v>3</v>
      </c>
      <c r="E1349" t="s">
        <v>22</v>
      </c>
      <c r="F1349" t="s">
        <v>71</v>
      </c>
      <c r="G1349" t="s">
        <v>48</v>
      </c>
      <c r="H1349" t="s">
        <v>17</v>
      </c>
      <c r="I1349" t="s">
        <v>36</v>
      </c>
      <c r="J1349" t="s">
        <v>59</v>
      </c>
      <c r="M1349" t="s">
        <v>66</v>
      </c>
      <c r="N1349" s="1">
        <v>45235.612500000003</v>
      </c>
    </row>
    <row r="1350" spans="1:14" x14ac:dyDescent="0.2">
      <c r="A1350">
        <v>1418</v>
      </c>
      <c r="B1350" t="s">
        <v>102</v>
      </c>
      <c r="C1350" t="s">
        <v>103</v>
      </c>
      <c r="D1350">
        <v>5</v>
      </c>
      <c r="E1350" t="s">
        <v>16</v>
      </c>
      <c r="F1350" t="s">
        <v>71</v>
      </c>
      <c r="G1350" t="s">
        <v>48</v>
      </c>
      <c r="H1350" t="s">
        <v>17</v>
      </c>
      <c r="I1350" t="s">
        <v>49</v>
      </c>
      <c r="J1350" t="s">
        <v>44</v>
      </c>
      <c r="M1350" t="s">
        <v>20</v>
      </c>
      <c r="N1350" s="1">
        <v>45236.400694444441</v>
      </c>
    </row>
    <row r="1351" spans="1:14" x14ac:dyDescent="0.2">
      <c r="A1351">
        <v>1419</v>
      </c>
      <c r="B1351" t="s">
        <v>14</v>
      </c>
      <c r="C1351" t="s">
        <v>21</v>
      </c>
      <c r="D1351">
        <v>1</v>
      </c>
      <c r="E1351" t="s">
        <v>16</v>
      </c>
      <c r="F1351" t="s">
        <v>38</v>
      </c>
      <c r="G1351" t="s">
        <v>46</v>
      </c>
      <c r="H1351" t="s">
        <v>17</v>
      </c>
      <c r="I1351" t="s">
        <v>49</v>
      </c>
      <c r="J1351" t="s">
        <v>33</v>
      </c>
      <c r="M1351" t="s">
        <v>65</v>
      </c>
      <c r="N1351" s="1">
        <v>45236.568749999999</v>
      </c>
    </row>
    <row r="1352" spans="1:14" x14ac:dyDescent="0.2">
      <c r="A1352">
        <v>1420</v>
      </c>
      <c r="B1352" t="s">
        <v>102</v>
      </c>
      <c r="C1352" t="s">
        <v>103</v>
      </c>
      <c r="D1352">
        <v>3</v>
      </c>
      <c r="E1352" t="s">
        <v>27</v>
      </c>
      <c r="F1352" t="s">
        <v>71</v>
      </c>
      <c r="G1352" t="s">
        <v>48</v>
      </c>
      <c r="H1352" t="s">
        <v>17</v>
      </c>
      <c r="I1352" t="s">
        <v>18</v>
      </c>
      <c r="J1352" t="s">
        <v>44</v>
      </c>
      <c r="M1352" t="s">
        <v>86</v>
      </c>
      <c r="N1352" s="1">
        <v>45236.761805555558</v>
      </c>
    </row>
    <row r="1353" spans="1:14" x14ac:dyDescent="0.2">
      <c r="A1353">
        <v>1421</v>
      </c>
      <c r="B1353" t="s">
        <v>102</v>
      </c>
      <c r="C1353" t="s">
        <v>103</v>
      </c>
      <c r="D1353">
        <v>0</v>
      </c>
      <c r="E1353" t="s">
        <v>27</v>
      </c>
      <c r="F1353" t="s">
        <v>28</v>
      </c>
      <c r="G1353" t="s">
        <v>29</v>
      </c>
      <c r="H1353" t="s">
        <v>35</v>
      </c>
      <c r="I1353" t="s">
        <v>50</v>
      </c>
      <c r="J1353" t="s">
        <v>37</v>
      </c>
      <c r="M1353" t="s">
        <v>52</v>
      </c>
      <c r="N1353" s="1">
        <v>45236.95416666667</v>
      </c>
    </row>
    <row r="1354" spans="1:14" x14ac:dyDescent="0.2">
      <c r="A1354">
        <v>1422</v>
      </c>
      <c r="B1354" t="s">
        <v>102</v>
      </c>
      <c r="C1354" t="s">
        <v>103</v>
      </c>
      <c r="D1354">
        <v>3</v>
      </c>
      <c r="E1354" t="s">
        <v>22</v>
      </c>
      <c r="F1354" t="s">
        <v>71</v>
      </c>
      <c r="G1354" t="s">
        <v>48</v>
      </c>
      <c r="H1354" t="s">
        <v>17</v>
      </c>
      <c r="I1354" t="s">
        <v>49</v>
      </c>
      <c r="J1354" t="s">
        <v>44</v>
      </c>
      <c r="M1354" t="s">
        <v>20</v>
      </c>
      <c r="N1354" s="1">
        <v>45238.773611111108</v>
      </c>
    </row>
    <row r="1355" spans="1:14" x14ac:dyDescent="0.2">
      <c r="A1355">
        <v>1423</v>
      </c>
      <c r="B1355" t="s">
        <v>102</v>
      </c>
      <c r="C1355" t="s">
        <v>103</v>
      </c>
      <c r="D1355">
        <v>1</v>
      </c>
      <c r="E1355" t="s">
        <v>27</v>
      </c>
      <c r="F1355" t="s">
        <v>23</v>
      </c>
      <c r="G1355" t="s">
        <v>55</v>
      </c>
      <c r="H1355" t="s">
        <v>17</v>
      </c>
      <c r="I1355" t="s">
        <v>58</v>
      </c>
      <c r="J1355" t="s">
        <v>19</v>
      </c>
      <c r="M1355" t="s">
        <v>20</v>
      </c>
      <c r="N1355" s="1">
        <v>45238.886805555558</v>
      </c>
    </row>
    <row r="1356" spans="1:14" x14ac:dyDescent="0.2">
      <c r="A1356">
        <v>1424</v>
      </c>
      <c r="B1356" t="s">
        <v>102</v>
      </c>
      <c r="C1356" t="s">
        <v>103</v>
      </c>
      <c r="D1356">
        <v>3</v>
      </c>
      <c r="E1356" t="s">
        <v>16</v>
      </c>
      <c r="F1356" t="s">
        <v>23</v>
      </c>
      <c r="G1356" t="s">
        <v>29</v>
      </c>
      <c r="H1356" t="s">
        <v>25</v>
      </c>
      <c r="I1356" t="s">
        <v>26</v>
      </c>
      <c r="J1356" t="s">
        <v>37</v>
      </c>
      <c r="M1356" t="s">
        <v>135</v>
      </c>
      <c r="N1356" s="1">
        <v>45238.99722222222</v>
      </c>
    </row>
    <row r="1357" spans="1:14" x14ac:dyDescent="0.2">
      <c r="A1357">
        <v>1425</v>
      </c>
      <c r="B1357" t="s">
        <v>102</v>
      </c>
      <c r="C1357" t="s">
        <v>103</v>
      </c>
      <c r="D1357">
        <v>2</v>
      </c>
      <c r="E1357" t="s">
        <v>22</v>
      </c>
      <c r="F1357" t="s">
        <v>71</v>
      </c>
      <c r="G1357" t="s">
        <v>43</v>
      </c>
      <c r="H1357" t="s">
        <v>40</v>
      </c>
      <c r="I1357" t="s">
        <v>54</v>
      </c>
      <c r="J1357" t="s">
        <v>41</v>
      </c>
      <c r="M1357" t="s">
        <v>20</v>
      </c>
      <c r="N1357" s="1">
        <v>45239.49722222222</v>
      </c>
    </row>
    <row r="1358" spans="1:14" x14ac:dyDescent="0.2">
      <c r="A1358">
        <v>1426</v>
      </c>
      <c r="B1358" t="s">
        <v>14</v>
      </c>
      <c r="C1358" t="s">
        <v>15</v>
      </c>
      <c r="D1358">
        <v>2</v>
      </c>
      <c r="E1358" t="s">
        <v>27</v>
      </c>
      <c r="F1358" t="s">
        <v>71</v>
      </c>
      <c r="G1358" t="s">
        <v>48</v>
      </c>
      <c r="H1358" t="s">
        <v>17</v>
      </c>
      <c r="I1358" t="s">
        <v>18</v>
      </c>
      <c r="J1358" t="s">
        <v>59</v>
      </c>
      <c r="M1358" t="s">
        <v>20</v>
      </c>
      <c r="N1358" s="1">
        <v>45239.637499999997</v>
      </c>
    </row>
    <row r="1359" spans="1:14" x14ac:dyDescent="0.2">
      <c r="A1359">
        <v>1427</v>
      </c>
      <c r="B1359" t="s">
        <v>14</v>
      </c>
      <c r="C1359" t="s">
        <v>21</v>
      </c>
      <c r="D1359">
        <v>2</v>
      </c>
      <c r="E1359" t="s">
        <v>16</v>
      </c>
      <c r="F1359" t="s">
        <v>28</v>
      </c>
      <c r="G1359" t="s">
        <v>24</v>
      </c>
      <c r="H1359" t="s">
        <v>17</v>
      </c>
      <c r="I1359" t="s">
        <v>54</v>
      </c>
      <c r="J1359" t="s">
        <v>59</v>
      </c>
      <c r="M1359" t="s">
        <v>34</v>
      </c>
      <c r="N1359" s="1">
        <v>45240.545138888891</v>
      </c>
    </row>
    <row r="1360" spans="1:14" x14ac:dyDescent="0.2">
      <c r="A1360">
        <v>1428</v>
      </c>
      <c r="B1360" t="s">
        <v>102</v>
      </c>
      <c r="C1360" t="s">
        <v>103</v>
      </c>
      <c r="D1360">
        <v>2</v>
      </c>
      <c r="E1360" t="s">
        <v>22</v>
      </c>
      <c r="F1360" t="s">
        <v>71</v>
      </c>
      <c r="G1360" t="s">
        <v>48</v>
      </c>
      <c r="H1360" t="s">
        <v>76</v>
      </c>
      <c r="I1360" t="s">
        <v>36</v>
      </c>
      <c r="J1360" t="s">
        <v>44</v>
      </c>
      <c r="M1360" t="s">
        <v>34</v>
      </c>
      <c r="N1360" s="1">
        <v>45240.569444444445</v>
      </c>
    </row>
    <row r="1361" spans="1:14" x14ac:dyDescent="0.2">
      <c r="A1361">
        <v>1429</v>
      </c>
      <c r="B1361" t="s">
        <v>102</v>
      </c>
      <c r="C1361" t="s">
        <v>103</v>
      </c>
      <c r="D1361">
        <v>2</v>
      </c>
      <c r="E1361" t="s">
        <v>16</v>
      </c>
      <c r="F1361" t="s">
        <v>38</v>
      </c>
      <c r="G1361" t="s">
        <v>46</v>
      </c>
      <c r="H1361" t="s">
        <v>17</v>
      </c>
      <c r="I1361" t="s">
        <v>49</v>
      </c>
      <c r="J1361" t="s">
        <v>37</v>
      </c>
      <c r="M1361" t="s">
        <v>20</v>
      </c>
      <c r="N1361" s="1">
        <v>45240.847916666666</v>
      </c>
    </row>
    <row r="1362" spans="1:14" x14ac:dyDescent="0.2">
      <c r="A1362">
        <v>1431</v>
      </c>
      <c r="B1362" t="s">
        <v>102</v>
      </c>
      <c r="C1362" t="s">
        <v>103</v>
      </c>
      <c r="D1362">
        <v>1</v>
      </c>
      <c r="E1362" t="s">
        <v>27</v>
      </c>
      <c r="F1362" t="s">
        <v>71</v>
      </c>
      <c r="G1362" t="s">
        <v>48</v>
      </c>
      <c r="H1362" t="s">
        <v>17</v>
      </c>
      <c r="I1362" t="s">
        <v>30</v>
      </c>
      <c r="J1362" t="s">
        <v>19</v>
      </c>
      <c r="M1362" t="s">
        <v>52</v>
      </c>
      <c r="N1362" s="1">
        <v>45242.411805555559</v>
      </c>
    </row>
    <row r="1363" spans="1:14" x14ac:dyDescent="0.2">
      <c r="A1363">
        <v>1432</v>
      </c>
      <c r="B1363" t="s">
        <v>102</v>
      </c>
      <c r="C1363" t="s">
        <v>103</v>
      </c>
      <c r="D1363">
        <v>1</v>
      </c>
      <c r="E1363" t="s">
        <v>16</v>
      </c>
      <c r="F1363" t="s">
        <v>71</v>
      </c>
      <c r="G1363" t="s">
        <v>48</v>
      </c>
      <c r="H1363" t="s">
        <v>25</v>
      </c>
      <c r="I1363" t="s">
        <v>36</v>
      </c>
      <c r="J1363" t="s">
        <v>44</v>
      </c>
      <c r="M1363" t="s">
        <v>136</v>
      </c>
      <c r="N1363" s="1">
        <v>45242.565972222219</v>
      </c>
    </row>
    <row r="1364" spans="1:14" x14ac:dyDescent="0.2">
      <c r="A1364">
        <v>1433</v>
      </c>
      <c r="B1364" t="s">
        <v>14</v>
      </c>
      <c r="C1364" t="s">
        <v>21</v>
      </c>
      <c r="D1364">
        <v>1</v>
      </c>
      <c r="E1364" t="s">
        <v>27</v>
      </c>
      <c r="F1364" t="s">
        <v>71</v>
      </c>
      <c r="G1364" t="s">
        <v>48</v>
      </c>
      <c r="H1364" t="s">
        <v>83</v>
      </c>
      <c r="I1364" t="s">
        <v>18</v>
      </c>
      <c r="J1364" t="s">
        <v>19</v>
      </c>
      <c r="M1364" t="s">
        <v>51</v>
      </c>
      <c r="N1364" s="1">
        <v>45243.604861111111</v>
      </c>
    </row>
    <row r="1365" spans="1:14" x14ac:dyDescent="0.2">
      <c r="A1365">
        <v>1435</v>
      </c>
      <c r="B1365" t="s">
        <v>90</v>
      </c>
      <c r="C1365" t="s">
        <v>56</v>
      </c>
      <c r="D1365">
        <v>1</v>
      </c>
      <c r="E1365" t="s">
        <v>22</v>
      </c>
      <c r="F1365" t="s">
        <v>71</v>
      </c>
      <c r="G1365" t="s">
        <v>48</v>
      </c>
      <c r="H1365" t="s">
        <v>25</v>
      </c>
      <c r="I1365" t="s">
        <v>36</v>
      </c>
      <c r="J1365" t="s">
        <v>44</v>
      </c>
      <c r="K1365" t="s">
        <v>62</v>
      </c>
      <c r="M1365" t="s">
        <v>137</v>
      </c>
      <c r="N1365" s="1">
        <v>45243.904861111114</v>
      </c>
    </row>
    <row r="1366" spans="1:14" x14ac:dyDescent="0.2">
      <c r="A1366">
        <v>1436</v>
      </c>
      <c r="B1366" t="s">
        <v>14</v>
      </c>
      <c r="C1366" t="s">
        <v>42</v>
      </c>
      <c r="D1366">
        <v>5</v>
      </c>
      <c r="E1366" t="s">
        <v>27</v>
      </c>
      <c r="F1366" t="s">
        <v>71</v>
      </c>
      <c r="G1366" t="s">
        <v>48</v>
      </c>
      <c r="H1366" t="s">
        <v>17</v>
      </c>
      <c r="I1366" t="s">
        <v>49</v>
      </c>
      <c r="J1366" t="s">
        <v>19</v>
      </c>
      <c r="M1366" t="s">
        <v>20</v>
      </c>
      <c r="N1366" s="1">
        <v>45244.823611111111</v>
      </c>
    </row>
    <row r="1367" spans="1:14" x14ac:dyDescent="0.2">
      <c r="A1367">
        <v>1437</v>
      </c>
      <c r="B1367" t="s">
        <v>102</v>
      </c>
      <c r="C1367" t="s">
        <v>103</v>
      </c>
      <c r="D1367">
        <v>2</v>
      </c>
      <c r="E1367" t="s">
        <v>27</v>
      </c>
      <c r="F1367" t="s">
        <v>23</v>
      </c>
      <c r="G1367" t="s">
        <v>43</v>
      </c>
      <c r="H1367" t="s">
        <v>25</v>
      </c>
      <c r="I1367" t="s">
        <v>54</v>
      </c>
      <c r="J1367" t="s">
        <v>33</v>
      </c>
      <c r="M1367" t="s">
        <v>20</v>
      </c>
      <c r="N1367" s="1">
        <v>45245.286111111112</v>
      </c>
    </row>
    <row r="1368" spans="1:14" x14ac:dyDescent="0.2">
      <c r="A1368">
        <v>1438</v>
      </c>
      <c r="B1368" t="s">
        <v>113</v>
      </c>
      <c r="C1368" t="s">
        <v>114</v>
      </c>
      <c r="D1368">
        <v>1</v>
      </c>
      <c r="E1368" t="s">
        <v>16</v>
      </c>
      <c r="F1368" t="s">
        <v>23</v>
      </c>
      <c r="G1368" t="s">
        <v>43</v>
      </c>
      <c r="H1368" t="s">
        <v>35</v>
      </c>
      <c r="I1368" t="s">
        <v>18</v>
      </c>
      <c r="J1368" t="s">
        <v>33</v>
      </c>
      <c r="M1368" t="s">
        <v>34</v>
      </c>
      <c r="N1368" s="1">
        <v>45245.575694444444</v>
      </c>
    </row>
    <row r="1369" spans="1:14" x14ac:dyDescent="0.2">
      <c r="A1369">
        <v>1439</v>
      </c>
      <c r="B1369" t="s">
        <v>131</v>
      </c>
      <c r="C1369" t="s">
        <v>32</v>
      </c>
      <c r="D1369">
        <v>2</v>
      </c>
      <c r="E1369" t="s">
        <v>22</v>
      </c>
      <c r="F1369" t="s">
        <v>23</v>
      </c>
      <c r="G1369" t="s">
        <v>53</v>
      </c>
      <c r="H1369" t="s">
        <v>17</v>
      </c>
      <c r="I1369" t="s">
        <v>30</v>
      </c>
      <c r="J1369" t="s">
        <v>41</v>
      </c>
      <c r="L1369" t="s">
        <v>62</v>
      </c>
      <c r="M1369" t="s">
        <v>20</v>
      </c>
      <c r="N1369" s="1">
        <v>45245.64166666667</v>
      </c>
    </row>
    <row r="1370" spans="1:14" x14ac:dyDescent="0.2">
      <c r="A1370">
        <v>1440</v>
      </c>
      <c r="B1370" t="s">
        <v>102</v>
      </c>
      <c r="C1370" t="s">
        <v>103</v>
      </c>
      <c r="D1370">
        <v>1</v>
      </c>
      <c r="E1370" t="s">
        <v>27</v>
      </c>
      <c r="F1370" t="s">
        <v>71</v>
      </c>
      <c r="G1370" t="s">
        <v>48</v>
      </c>
      <c r="H1370" t="s">
        <v>17</v>
      </c>
      <c r="I1370" t="s">
        <v>18</v>
      </c>
      <c r="J1370" t="s">
        <v>19</v>
      </c>
      <c r="M1370" t="s">
        <v>138</v>
      </c>
      <c r="N1370" s="1">
        <v>45246.393055555556</v>
      </c>
    </row>
    <row r="1371" spans="1:14" x14ac:dyDescent="0.2">
      <c r="A1371">
        <v>1441</v>
      </c>
      <c r="B1371" t="s">
        <v>14</v>
      </c>
      <c r="C1371" t="s">
        <v>15</v>
      </c>
      <c r="D1371">
        <v>3</v>
      </c>
      <c r="E1371" t="s">
        <v>27</v>
      </c>
      <c r="F1371" t="s">
        <v>38</v>
      </c>
      <c r="G1371" t="s">
        <v>46</v>
      </c>
      <c r="H1371" t="s">
        <v>17</v>
      </c>
      <c r="I1371" t="s">
        <v>54</v>
      </c>
      <c r="J1371" t="s">
        <v>19</v>
      </c>
      <c r="M1371" t="s">
        <v>20</v>
      </c>
      <c r="N1371" s="1">
        <v>45246.530555555553</v>
      </c>
    </row>
    <row r="1372" spans="1:14" x14ac:dyDescent="0.2">
      <c r="A1372">
        <v>1442</v>
      </c>
      <c r="B1372" t="s">
        <v>14</v>
      </c>
      <c r="C1372" t="s">
        <v>42</v>
      </c>
      <c r="D1372">
        <v>2</v>
      </c>
      <c r="E1372" t="s">
        <v>16</v>
      </c>
      <c r="F1372" t="s">
        <v>71</v>
      </c>
      <c r="G1372" t="s">
        <v>48</v>
      </c>
      <c r="H1372" t="s">
        <v>40</v>
      </c>
      <c r="I1372" t="s">
        <v>50</v>
      </c>
      <c r="J1372" t="s">
        <v>44</v>
      </c>
      <c r="M1372" t="s">
        <v>20</v>
      </c>
      <c r="N1372" s="1">
        <v>45246.877083333333</v>
      </c>
    </row>
    <row r="1373" spans="1:14" x14ac:dyDescent="0.2">
      <c r="A1373">
        <v>1443</v>
      </c>
      <c r="B1373" t="s">
        <v>102</v>
      </c>
      <c r="C1373" t="s">
        <v>103</v>
      </c>
      <c r="D1373">
        <v>1</v>
      </c>
      <c r="E1373" t="s">
        <v>27</v>
      </c>
      <c r="F1373" t="s">
        <v>23</v>
      </c>
      <c r="G1373" t="s">
        <v>53</v>
      </c>
      <c r="H1373" t="s">
        <v>17</v>
      </c>
      <c r="I1373" t="s">
        <v>58</v>
      </c>
      <c r="J1373" t="s">
        <v>67</v>
      </c>
      <c r="M1373" t="s">
        <v>20</v>
      </c>
      <c r="N1373" s="1">
        <v>45246.929861111108</v>
      </c>
    </row>
    <row r="1374" spans="1:14" x14ac:dyDescent="0.2">
      <c r="A1374">
        <v>1444</v>
      </c>
      <c r="B1374" t="s">
        <v>102</v>
      </c>
      <c r="C1374" t="s">
        <v>103</v>
      </c>
      <c r="D1374">
        <v>1</v>
      </c>
      <c r="E1374" t="s">
        <v>27</v>
      </c>
      <c r="F1374" t="s">
        <v>23</v>
      </c>
      <c r="G1374" t="s">
        <v>39</v>
      </c>
      <c r="H1374" t="s">
        <v>17</v>
      </c>
      <c r="I1374" t="s">
        <v>49</v>
      </c>
      <c r="J1374" t="s">
        <v>19</v>
      </c>
      <c r="M1374" t="s">
        <v>34</v>
      </c>
      <c r="N1374" s="1">
        <v>45247.436805555553</v>
      </c>
    </row>
    <row r="1375" spans="1:14" x14ac:dyDescent="0.2">
      <c r="A1375">
        <v>1445</v>
      </c>
      <c r="B1375" t="s">
        <v>102</v>
      </c>
      <c r="C1375" t="s">
        <v>103</v>
      </c>
      <c r="D1375">
        <v>2</v>
      </c>
      <c r="E1375" t="s">
        <v>27</v>
      </c>
      <c r="F1375" t="s">
        <v>71</v>
      </c>
      <c r="G1375" t="s">
        <v>48</v>
      </c>
      <c r="H1375" t="s">
        <v>83</v>
      </c>
      <c r="I1375" t="s">
        <v>36</v>
      </c>
      <c r="J1375" t="s">
        <v>19</v>
      </c>
      <c r="M1375" t="s">
        <v>52</v>
      </c>
      <c r="N1375" s="1">
        <v>45247.883333333331</v>
      </c>
    </row>
    <row r="1376" spans="1:14" x14ac:dyDescent="0.2">
      <c r="A1376">
        <v>1446</v>
      </c>
      <c r="B1376" t="s">
        <v>14</v>
      </c>
      <c r="C1376" t="s">
        <v>15</v>
      </c>
      <c r="D1376">
        <v>1</v>
      </c>
      <c r="E1376" t="s">
        <v>27</v>
      </c>
      <c r="F1376" t="s">
        <v>23</v>
      </c>
      <c r="G1376" t="s">
        <v>46</v>
      </c>
      <c r="H1376" t="s">
        <v>25</v>
      </c>
      <c r="I1376" t="s">
        <v>54</v>
      </c>
      <c r="J1376" t="s">
        <v>37</v>
      </c>
      <c r="M1376" t="s">
        <v>65</v>
      </c>
      <c r="N1376" s="1">
        <v>45248.429861111108</v>
      </c>
    </row>
    <row r="1377" spans="1:14" x14ac:dyDescent="0.2">
      <c r="A1377">
        <v>1447</v>
      </c>
      <c r="B1377" t="s">
        <v>130</v>
      </c>
      <c r="C1377" t="s">
        <v>114</v>
      </c>
      <c r="D1377">
        <v>2</v>
      </c>
      <c r="E1377" t="s">
        <v>27</v>
      </c>
      <c r="F1377" t="s">
        <v>23</v>
      </c>
      <c r="G1377" t="s">
        <v>43</v>
      </c>
      <c r="H1377" t="s">
        <v>76</v>
      </c>
      <c r="I1377" t="s">
        <v>54</v>
      </c>
      <c r="J1377" t="s">
        <v>37</v>
      </c>
      <c r="M1377" t="s">
        <v>65</v>
      </c>
      <c r="N1377" s="1">
        <v>45248.776388888888</v>
      </c>
    </row>
    <row r="1378" spans="1:14" x14ac:dyDescent="0.2">
      <c r="A1378">
        <v>1448</v>
      </c>
      <c r="B1378" t="s">
        <v>131</v>
      </c>
      <c r="C1378" t="s">
        <v>32</v>
      </c>
      <c r="D1378">
        <v>3</v>
      </c>
      <c r="E1378" t="s">
        <v>27</v>
      </c>
      <c r="F1378" t="s">
        <v>38</v>
      </c>
      <c r="G1378" t="s">
        <v>43</v>
      </c>
      <c r="H1378" t="s">
        <v>76</v>
      </c>
      <c r="I1378" t="s">
        <v>54</v>
      </c>
      <c r="J1378" t="s">
        <v>33</v>
      </c>
      <c r="M1378" t="s">
        <v>20</v>
      </c>
      <c r="N1378" s="1">
        <v>45248.936111111114</v>
      </c>
    </row>
    <row r="1379" spans="1:14" x14ac:dyDescent="0.2">
      <c r="A1379">
        <v>1449</v>
      </c>
      <c r="B1379" t="s">
        <v>102</v>
      </c>
      <c r="C1379" t="s">
        <v>103</v>
      </c>
      <c r="D1379">
        <v>2</v>
      </c>
      <c r="E1379" t="s">
        <v>22</v>
      </c>
      <c r="F1379" t="s">
        <v>71</v>
      </c>
      <c r="G1379" t="s">
        <v>48</v>
      </c>
      <c r="H1379" t="s">
        <v>17</v>
      </c>
      <c r="I1379" t="s">
        <v>30</v>
      </c>
      <c r="J1379" t="s">
        <v>44</v>
      </c>
      <c r="M1379" t="s">
        <v>20</v>
      </c>
      <c r="N1379" s="1">
        <v>45248.95416666667</v>
      </c>
    </row>
    <row r="1380" spans="1:14" x14ac:dyDescent="0.2">
      <c r="A1380">
        <v>1450</v>
      </c>
      <c r="B1380" t="s">
        <v>102</v>
      </c>
      <c r="C1380" t="s">
        <v>103</v>
      </c>
      <c r="D1380">
        <v>8</v>
      </c>
      <c r="E1380" t="s">
        <v>16</v>
      </c>
      <c r="F1380" t="s">
        <v>38</v>
      </c>
      <c r="G1380" t="s">
        <v>29</v>
      </c>
      <c r="H1380" t="s">
        <v>83</v>
      </c>
      <c r="I1380" t="s">
        <v>26</v>
      </c>
      <c r="J1380" t="s">
        <v>37</v>
      </c>
      <c r="M1380" t="s">
        <v>20</v>
      </c>
      <c r="N1380" s="1">
        <v>45248.990972222222</v>
      </c>
    </row>
    <row r="1381" spans="1:14" x14ac:dyDescent="0.2">
      <c r="A1381">
        <v>1451</v>
      </c>
      <c r="B1381" t="s">
        <v>102</v>
      </c>
      <c r="C1381" t="s">
        <v>103</v>
      </c>
      <c r="D1381">
        <v>3</v>
      </c>
      <c r="E1381" t="s">
        <v>16</v>
      </c>
      <c r="F1381" t="s">
        <v>28</v>
      </c>
      <c r="G1381" t="s">
        <v>24</v>
      </c>
      <c r="H1381" t="s">
        <v>40</v>
      </c>
      <c r="I1381" t="s">
        <v>26</v>
      </c>
      <c r="J1381" t="s">
        <v>44</v>
      </c>
      <c r="M1381" t="s">
        <v>65</v>
      </c>
      <c r="N1381" s="1">
        <v>45249.038194444445</v>
      </c>
    </row>
    <row r="1382" spans="1:14" x14ac:dyDescent="0.2">
      <c r="A1382">
        <v>1452</v>
      </c>
      <c r="B1382" t="s">
        <v>102</v>
      </c>
      <c r="C1382" t="s">
        <v>103</v>
      </c>
      <c r="D1382">
        <v>2</v>
      </c>
      <c r="E1382" t="s">
        <v>16</v>
      </c>
      <c r="F1382" t="s">
        <v>23</v>
      </c>
      <c r="G1382" t="s">
        <v>39</v>
      </c>
      <c r="H1382" t="s">
        <v>76</v>
      </c>
      <c r="I1382" t="s">
        <v>18</v>
      </c>
      <c r="J1382" t="s">
        <v>44</v>
      </c>
      <c r="M1382" t="s">
        <v>65</v>
      </c>
      <c r="N1382" s="1">
        <v>45249.083333333336</v>
      </c>
    </row>
    <row r="1383" spans="1:14" x14ac:dyDescent="0.2">
      <c r="A1383">
        <v>1453</v>
      </c>
      <c r="B1383" t="s">
        <v>132</v>
      </c>
      <c r="C1383" t="s">
        <v>133</v>
      </c>
      <c r="D1383">
        <v>3</v>
      </c>
      <c r="E1383" t="s">
        <v>27</v>
      </c>
      <c r="F1383" t="s">
        <v>71</v>
      </c>
      <c r="G1383" t="s">
        <v>24</v>
      </c>
      <c r="H1383" t="s">
        <v>83</v>
      </c>
      <c r="I1383" t="s">
        <v>26</v>
      </c>
      <c r="J1383" t="s">
        <v>44</v>
      </c>
      <c r="M1383" t="s">
        <v>51</v>
      </c>
      <c r="N1383" s="1">
        <v>45249.146527777775</v>
      </c>
    </row>
    <row r="1384" spans="1:14" x14ac:dyDescent="0.2">
      <c r="A1384">
        <v>1454</v>
      </c>
      <c r="B1384" t="s">
        <v>14</v>
      </c>
      <c r="C1384" t="s">
        <v>15</v>
      </c>
      <c r="D1384">
        <v>5</v>
      </c>
      <c r="E1384" t="s">
        <v>27</v>
      </c>
      <c r="F1384" t="s">
        <v>71</v>
      </c>
      <c r="G1384" t="s">
        <v>48</v>
      </c>
      <c r="H1384" t="s">
        <v>40</v>
      </c>
      <c r="I1384" t="s">
        <v>26</v>
      </c>
      <c r="J1384" t="s">
        <v>37</v>
      </c>
      <c r="M1384" t="s">
        <v>20</v>
      </c>
      <c r="N1384" s="1">
        <v>45249.229861111111</v>
      </c>
    </row>
    <row r="1385" spans="1:14" x14ac:dyDescent="0.2">
      <c r="A1385">
        <v>1455</v>
      </c>
      <c r="B1385" t="s">
        <v>14</v>
      </c>
      <c r="C1385" t="s">
        <v>42</v>
      </c>
      <c r="D1385">
        <v>2</v>
      </c>
      <c r="E1385" t="s">
        <v>27</v>
      </c>
      <c r="F1385" t="s">
        <v>28</v>
      </c>
      <c r="G1385" t="s">
        <v>46</v>
      </c>
      <c r="H1385" t="s">
        <v>25</v>
      </c>
      <c r="I1385" t="s">
        <v>36</v>
      </c>
      <c r="J1385" t="s">
        <v>37</v>
      </c>
      <c r="M1385" t="s">
        <v>20</v>
      </c>
      <c r="N1385" s="1">
        <v>45249.268055555556</v>
      </c>
    </row>
    <row r="1386" spans="1:14" x14ac:dyDescent="0.2">
      <c r="A1386">
        <v>1456</v>
      </c>
      <c r="B1386" t="s">
        <v>132</v>
      </c>
      <c r="C1386" t="s">
        <v>133</v>
      </c>
      <c r="D1386">
        <v>0</v>
      </c>
      <c r="E1386" t="s">
        <v>27</v>
      </c>
      <c r="F1386" t="s">
        <v>23</v>
      </c>
      <c r="G1386" t="s">
        <v>24</v>
      </c>
      <c r="H1386" t="s">
        <v>17</v>
      </c>
      <c r="I1386" t="s">
        <v>54</v>
      </c>
      <c r="J1386" t="s">
        <v>37</v>
      </c>
      <c r="M1386" t="s">
        <v>20</v>
      </c>
      <c r="N1386" s="1">
        <v>45249.354861111111</v>
      </c>
    </row>
    <row r="1387" spans="1:14" x14ac:dyDescent="0.2">
      <c r="A1387">
        <v>1457</v>
      </c>
      <c r="B1387" t="s">
        <v>102</v>
      </c>
      <c r="C1387" t="s">
        <v>103</v>
      </c>
      <c r="D1387">
        <v>2</v>
      </c>
      <c r="E1387" t="s">
        <v>27</v>
      </c>
      <c r="F1387" t="s">
        <v>71</v>
      </c>
      <c r="G1387" t="s">
        <v>48</v>
      </c>
      <c r="H1387" t="s">
        <v>35</v>
      </c>
      <c r="I1387" t="s">
        <v>26</v>
      </c>
      <c r="J1387" t="s">
        <v>59</v>
      </c>
      <c r="M1387" t="s">
        <v>34</v>
      </c>
      <c r="N1387" s="1">
        <v>45249.356249999997</v>
      </c>
    </row>
    <row r="1388" spans="1:14" x14ac:dyDescent="0.2">
      <c r="A1388">
        <v>1458</v>
      </c>
      <c r="B1388" t="s">
        <v>102</v>
      </c>
      <c r="C1388" t="s">
        <v>103</v>
      </c>
      <c r="D1388">
        <v>3</v>
      </c>
      <c r="E1388" t="s">
        <v>16</v>
      </c>
      <c r="F1388" t="s">
        <v>71</v>
      </c>
      <c r="G1388" t="s">
        <v>48</v>
      </c>
      <c r="H1388" t="s">
        <v>83</v>
      </c>
      <c r="I1388" t="s">
        <v>36</v>
      </c>
      <c r="J1388" t="s">
        <v>59</v>
      </c>
      <c r="M1388" t="s">
        <v>34</v>
      </c>
      <c r="N1388" s="1">
        <v>45249.38958333333</v>
      </c>
    </row>
    <row r="1389" spans="1:14" x14ac:dyDescent="0.2">
      <c r="A1389">
        <v>1459</v>
      </c>
      <c r="B1389" t="s">
        <v>102</v>
      </c>
      <c r="C1389" t="s">
        <v>103</v>
      </c>
      <c r="D1389">
        <v>7</v>
      </c>
      <c r="E1389" t="s">
        <v>27</v>
      </c>
      <c r="F1389" t="s">
        <v>38</v>
      </c>
      <c r="G1389" t="s">
        <v>46</v>
      </c>
      <c r="H1389" t="s">
        <v>76</v>
      </c>
      <c r="I1389" t="s">
        <v>36</v>
      </c>
      <c r="J1389" t="s">
        <v>33</v>
      </c>
      <c r="M1389" t="s">
        <v>20</v>
      </c>
      <c r="N1389" s="1">
        <v>45249.416666666664</v>
      </c>
    </row>
    <row r="1390" spans="1:14" x14ac:dyDescent="0.2">
      <c r="A1390">
        <v>1460</v>
      </c>
      <c r="B1390" t="s">
        <v>106</v>
      </c>
      <c r="C1390" t="s">
        <v>114</v>
      </c>
      <c r="D1390">
        <v>4</v>
      </c>
      <c r="E1390" t="s">
        <v>22</v>
      </c>
      <c r="F1390" t="s">
        <v>23</v>
      </c>
      <c r="G1390" t="s">
        <v>39</v>
      </c>
      <c r="H1390" t="s">
        <v>17</v>
      </c>
      <c r="I1390" t="s">
        <v>18</v>
      </c>
      <c r="J1390" t="s">
        <v>19</v>
      </c>
      <c r="M1390" t="s">
        <v>61</v>
      </c>
      <c r="N1390" s="1">
        <v>45249.577777777777</v>
      </c>
    </row>
    <row r="1391" spans="1:14" x14ac:dyDescent="0.2">
      <c r="A1391">
        <v>1461</v>
      </c>
      <c r="B1391" t="s">
        <v>102</v>
      </c>
      <c r="C1391" t="s">
        <v>103</v>
      </c>
      <c r="D1391">
        <v>2</v>
      </c>
      <c r="E1391" t="s">
        <v>16</v>
      </c>
      <c r="F1391" t="s">
        <v>71</v>
      </c>
      <c r="G1391" t="s">
        <v>48</v>
      </c>
      <c r="H1391" t="s">
        <v>17</v>
      </c>
      <c r="I1391" t="s">
        <v>50</v>
      </c>
      <c r="J1391" t="s">
        <v>37</v>
      </c>
      <c r="M1391" t="s">
        <v>34</v>
      </c>
      <c r="N1391" s="1">
        <v>45249.624305555553</v>
      </c>
    </row>
    <row r="1392" spans="1:14" x14ac:dyDescent="0.2">
      <c r="A1392">
        <v>1462</v>
      </c>
      <c r="B1392" t="s">
        <v>131</v>
      </c>
      <c r="C1392" t="s">
        <v>32</v>
      </c>
      <c r="D1392">
        <v>3</v>
      </c>
      <c r="E1392" t="s">
        <v>16</v>
      </c>
      <c r="F1392" t="s">
        <v>71</v>
      </c>
      <c r="G1392" t="s">
        <v>46</v>
      </c>
      <c r="H1392" t="s">
        <v>40</v>
      </c>
      <c r="I1392" t="s">
        <v>36</v>
      </c>
      <c r="J1392" t="s">
        <v>19</v>
      </c>
      <c r="M1392" t="s">
        <v>20</v>
      </c>
      <c r="N1392" s="1">
        <v>45249.655555555553</v>
      </c>
    </row>
    <row r="1393" spans="1:14" x14ac:dyDescent="0.2">
      <c r="A1393">
        <v>1463</v>
      </c>
      <c r="B1393" t="s">
        <v>131</v>
      </c>
      <c r="C1393" t="s">
        <v>32</v>
      </c>
      <c r="D1393">
        <v>3</v>
      </c>
      <c r="E1393" t="s">
        <v>27</v>
      </c>
      <c r="F1393" t="s">
        <v>28</v>
      </c>
      <c r="G1393" t="s">
        <v>46</v>
      </c>
      <c r="H1393" t="s">
        <v>17</v>
      </c>
      <c r="I1393" t="s">
        <v>50</v>
      </c>
      <c r="J1393" t="s">
        <v>44</v>
      </c>
      <c r="M1393" t="s">
        <v>20</v>
      </c>
      <c r="N1393" s="1">
        <v>45249.695833333331</v>
      </c>
    </row>
    <row r="1394" spans="1:14" x14ac:dyDescent="0.2">
      <c r="A1394">
        <v>1464</v>
      </c>
      <c r="B1394" t="s">
        <v>131</v>
      </c>
      <c r="C1394" t="s">
        <v>32</v>
      </c>
      <c r="D1394">
        <v>1</v>
      </c>
      <c r="E1394" t="s">
        <v>27</v>
      </c>
      <c r="F1394" t="s">
        <v>71</v>
      </c>
      <c r="G1394" t="s">
        <v>48</v>
      </c>
      <c r="H1394" t="s">
        <v>17</v>
      </c>
      <c r="I1394" t="s">
        <v>26</v>
      </c>
      <c r="J1394" t="s">
        <v>44</v>
      </c>
      <c r="M1394" t="s">
        <v>20</v>
      </c>
      <c r="N1394" s="1">
        <v>45249.80972222222</v>
      </c>
    </row>
    <row r="1395" spans="1:14" x14ac:dyDescent="0.2">
      <c r="A1395">
        <v>1465</v>
      </c>
      <c r="B1395" t="s">
        <v>102</v>
      </c>
      <c r="C1395" t="s">
        <v>103</v>
      </c>
      <c r="D1395">
        <v>3</v>
      </c>
      <c r="E1395" t="s">
        <v>27</v>
      </c>
      <c r="F1395" t="s">
        <v>71</v>
      </c>
      <c r="G1395" t="s">
        <v>48</v>
      </c>
      <c r="H1395" t="s">
        <v>17</v>
      </c>
      <c r="I1395" t="s">
        <v>49</v>
      </c>
      <c r="J1395" t="s">
        <v>33</v>
      </c>
      <c r="M1395" t="s">
        <v>20</v>
      </c>
      <c r="N1395" s="1">
        <v>45249.852777777778</v>
      </c>
    </row>
    <row r="1396" spans="1:14" x14ac:dyDescent="0.2">
      <c r="A1396">
        <v>1466</v>
      </c>
      <c r="B1396" t="s">
        <v>102</v>
      </c>
      <c r="C1396" t="s">
        <v>103</v>
      </c>
      <c r="D1396">
        <v>2</v>
      </c>
      <c r="E1396" t="s">
        <v>27</v>
      </c>
      <c r="F1396" t="s">
        <v>71</v>
      </c>
      <c r="G1396" t="s">
        <v>48</v>
      </c>
      <c r="H1396" t="s">
        <v>25</v>
      </c>
      <c r="I1396" t="s">
        <v>36</v>
      </c>
      <c r="J1396" t="s">
        <v>44</v>
      </c>
      <c r="K1396" t="s">
        <v>62</v>
      </c>
      <c r="M1396" t="s">
        <v>20</v>
      </c>
      <c r="N1396" s="1">
        <v>45249.856944444444</v>
      </c>
    </row>
    <row r="1397" spans="1:14" x14ac:dyDescent="0.2">
      <c r="A1397">
        <v>1467</v>
      </c>
      <c r="B1397" t="s">
        <v>102</v>
      </c>
      <c r="C1397" t="s">
        <v>103</v>
      </c>
      <c r="D1397">
        <v>5</v>
      </c>
      <c r="E1397" t="s">
        <v>27</v>
      </c>
      <c r="F1397" t="s">
        <v>71</v>
      </c>
      <c r="G1397" t="s">
        <v>48</v>
      </c>
      <c r="H1397" t="s">
        <v>17</v>
      </c>
      <c r="I1397" t="s">
        <v>49</v>
      </c>
      <c r="J1397" t="s">
        <v>19</v>
      </c>
      <c r="M1397" t="s">
        <v>52</v>
      </c>
      <c r="N1397" s="1">
        <v>45249.92083333333</v>
      </c>
    </row>
    <row r="1398" spans="1:14" x14ac:dyDescent="0.2">
      <c r="A1398">
        <v>1468</v>
      </c>
      <c r="B1398" t="s">
        <v>131</v>
      </c>
      <c r="C1398" t="s">
        <v>32</v>
      </c>
      <c r="D1398">
        <v>0</v>
      </c>
      <c r="E1398" t="s">
        <v>27</v>
      </c>
      <c r="F1398" t="s">
        <v>23</v>
      </c>
      <c r="G1398" t="s">
        <v>24</v>
      </c>
      <c r="H1398" t="s">
        <v>25</v>
      </c>
      <c r="I1398" t="s">
        <v>26</v>
      </c>
      <c r="J1398" t="s">
        <v>44</v>
      </c>
      <c r="M1398" t="s">
        <v>20</v>
      </c>
      <c r="N1398" s="1">
        <v>45250.652777777781</v>
      </c>
    </row>
    <row r="1399" spans="1:14" x14ac:dyDescent="0.2">
      <c r="A1399">
        <v>1469</v>
      </c>
      <c r="B1399" t="s">
        <v>131</v>
      </c>
      <c r="C1399" t="s">
        <v>32</v>
      </c>
      <c r="D1399">
        <v>1</v>
      </c>
      <c r="E1399" t="s">
        <v>27</v>
      </c>
      <c r="F1399" t="s">
        <v>23</v>
      </c>
      <c r="G1399" t="s">
        <v>53</v>
      </c>
      <c r="H1399" t="s">
        <v>17</v>
      </c>
      <c r="I1399" t="s">
        <v>58</v>
      </c>
      <c r="J1399" t="s">
        <v>41</v>
      </c>
      <c r="M1399" t="s">
        <v>20</v>
      </c>
      <c r="N1399" s="1">
        <v>45250.65625</v>
      </c>
    </row>
    <row r="1400" spans="1:14" x14ac:dyDescent="0.2">
      <c r="A1400">
        <v>1470</v>
      </c>
      <c r="B1400" t="s">
        <v>14</v>
      </c>
      <c r="C1400" t="s">
        <v>15</v>
      </c>
      <c r="D1400">
        <v>2</v>
      </c>
      <c r="E1400" t="s">
        <v>27</v>
      </c>
      <c r="F1400" t="s">
        <v>28</v>
      </c>
      <c r="G1400" t="s">
        <v>43</v>
      </c>
      <c r="H1400" t="s">
        <v>17</v>
      </c>
      <c r="I1400" t="s">
        <v>30</v>
      </c>
      <c r="J1400" t="s">
        <v>19</v>
      </c>
      <c r="M1400" t="s">
        <v>52</v>
      </c>
      <c r="N1400" s="1">
        <v>45250.768750000003</v>
      </c>
    </row>
    <row r="1401" spans="1:14" x14ac:dyDescent="0.2">
      <c r="A1401">
        <v>1471</v>
      </c>
      <c r="B1401" t="s">
        <v>131</v>
      </c>
      <c r="C1401" t="s">
        <v>32</v>
      </c>
      <c r="D1401">
        <v>2</v>
      </c>
      <c r="E1401" t="s">
        <v>27</v>
      </c>
      <c r="F1401" t="s">
        <v>71</v>
      </c>
      <c r="G1401" t="s">
        <v>48</v>
      </c>
      <c r="H1401" t="s">
        <v>17</v>
      </c>
      <c r="I1401" t="s">
        <v>36</v>
      </c>
      <c r="J1401" t="s">
        <v>19</v>
      </c>
      <c r="M1401" t="s">
        <v>34</v>
      </c>
      <c r="N1401" s="1">
        <v>45250.811111111114</v>
      </c>
    </row>
    <row r="1402" spans="1:14" x14ac:dyDescent="0.2">
      <c r="A1402">
        <v>1472</v>
      </c>
      <c r="B1402" t="s">
        <v>113</v>
      </c>
      <c r="C1402" t="s">
        <v>114</v>
      </c>
      <c r="D1402">
        <v>3</v>
      </c>
      <c r="E1402" t="s">
        <v>22</v>
      </c>
      <c r="F1402" t="s">
        <v>71</v>
      </c>
      <c r="G1402" t="s">
        <v>48</v>
      </c>
      <c r="H1402" t="s">
        <v>40</v>
      </c>
      <c r="I1402" t="s">
        <v>36</v>
      </c>
      <c r="J1402" t="s">
        <v>67</v>
      </c>
      <c r="M1402" t="s">
        <v>34</v>
      </c>
      <c r="N1402" s="1">
        <v>45250.945138888892</v>
      </c>
    </row>
    <row r="1403" spans="1:14" x14ac:dyDescent="0.2">
      <c r="A1403">
        <v>1473</v>
      </c>
      <c r="B1403" t="s">
        <v>131</v>
      </c>
      <c r="C1403" t="s">
        <v>32</v>
      </c>
      <c r="D1403">
        <v>7</v>
      </c>
      <c r="E1403" t="s">
        <v>16</v>
      </c>
      <c r="F1403" t="s">
        <v>71</v>
      </c>
      <c r="G1403" t="s">
        <v>48</v>
      </c>
      <c r="H1403" t="s">
        <v>17</v>
      </c>
      <c r="I1403" t="s">
        <v>18</v>
      </c>
      <c r="J1403" t="s">
        <v>19</v>
      </c>
      <c r="M1403" t="s">
        <v>20</v>
      </c>
      <c r="N1403" s="1">
        <v>45251.489583333336</v>
      </c>
    </row>
    <row r="1404" spans="1:14" x14ac:dyDescent="0.2">
      <c r="A1404">
        <v>1474</v>
      </c>
      <c r="B1404" t="s">
        <v>131</v>
      </c>
      <c r="C1404" t="s">
        <v>32</v>
      </c>
      <c r="D1404">
        <v>0</v>
      </c>
      <c r="E1404" t="s">
        <v>27</v>
      </c>
      <c r="F1404" t="s">
        <v>71</v>
      </c>
      <c r="G1404" t="s">
        <v>48</v>
      </c>
      <c r="H1404" t="s">
        <v>17</v>
      </c>
      <c r="I1404" t="s">
        <v>36</v>
      </c>
      <c r="J1404" t="s">
        <v>37</v>
      </c>
      <c r="M1404" t="s">
        <v>34</v>
      </c>
      <c r="N1404" s="1">
        <v>45251.857638888891</v>
      </c>
    </row>
    <row r="1405" spans="1:14" x14ac:dyDescent="0.2">
      <c r="A1405">
        <v>1475</v>
      </c>
      <c r="B1405" t="s">
        <v>131</v>
      </c>
      <c r="C1405" t="s">
        <v>32</v>
      </c>
      <c r="D1405">
        <v>0</v>
      </c>
      <c r="E1405" t="s">
        <v>27</v>
      </c>
      <c r="F1405" t="s">
        <v>23</v>
      </c>
      <c r="G1405" t="s">
        <v>39</v>
      </c>
      <c r="H1405" t="s">
        <v>17</v>
      </c>
      <c r="I1405" t="s">
        <v>18</v>
      </c>
      <c r="J1405" t="s">
        <v>19</v>
      </c>
      <c r="M1405" t="s">
        <v>52</v>
      </c>
      <c r="N1405" s="1">
        <v>45254.761111111111</v>
      </c>
    </row>
    <row r="1406" spans="1:14" x14ac:dyDescent="0.2">
      <c r="A1406">
        <v>1476</v>
      </c>
      <c r="B1406" t="s">
        <v>95</v>
      </c>
      <c r="C1406" t="s">
        <v>114</v>
      </c>
      <c r="D1406">
        <v>1</v>
      </c>
      <c r="E1406" t="s">
        <v>22</v>
      </c>
      <c r="F1406" t="s">
        <v>38</v>
      </c>
      <c r="G1406" t="s">
        <v>46</v>
      </c>
      <c r="H1406" t="s">
        <v>17</v>
      </c>
      <c r="I1406" t="s">
        <v>54</v>
      </c>
      <c r="J1406" t="s">
        <v>19</v>
      </c>
      <c r="K1406" t="s">
        <v>62</v>
      </c>
      <c r="M1406" t="s">
        <v>20</v>
      </c>
      <c r="N1406" s="1">
        <v>45254.897916666669</v>
      </c>
    </row>
    <row r="1407" spans="1:14" x14ac:dyDescent="0.2">
      <c r="A1407">
        <v>1477</v>
      </c>
      <c r="B1407" t="s">
        <v>131</v>
      </c>
      <c r="C1407" t="s">
        <v>32</v>
      </c>
      <c r="D1407">
        <v>0</v>
      </c>
      <c r="E1407" t="s">
        <v>27</v>
      </c>
      <c r="F1407" t="s">
        <v>23</v>
      </c>
      <c r="G1407" t="s">
        <v>24</v>
      </c>
      <c r="H1407" t="s">
        <v>25</v>
      </c>
      <c r="I1407" t="s">
        <v>26</v>
      </c>
      <c r="J1407" t="s">
        <v>44</v>
      </c>
      <c r="M1407" t="s">
        <v>20</v>
      </c>
      <c r="N1407" s="1">
        <v>45256.888888888891</v>
      </c>
    </row>
    <row r="1408" spans="1:14" x14ac:dyDescent="0.2">
      <c r="A1408">
        <v>1478</v>
      </c>
      <c r="B1408" t="s">
        <v>14</v>
      </c>
      <c r="C1408" t="s">
        <v>42</v>
      </c>
      <c r="D1408">
        <v>2</v>
      </c>
      <c r="E1408" t="s">
        <v>22</v>
      </c>
      <c r="F1408" t="s">
        <v>71</v>
      </c>
      <c r="G1408" t="s">
        <v>48</v>
      </c>
      <c r="H1408" t="s">
        <v>17</v>
      </c>
      <c r="I1408" t="s">
        <v>30</v>
      </c>
      <c r="J1408" t="s">
        <v>37</v>
      </c>
      <c r="M1408" t="s">
        <v>20</v>
      </c>
      <c r="N1408" s="1">
        <v>45257.720833333333</v>
      </c>
    </row>
    <row r="1409" spans="1:14" x14ac:dyDescent="0.2">
      <c r="A1409">
        <v>1479</v>
      </c>
      <c r="B1409" t="s">
        <v>113</v>
      </c>
      <c r="C1409" t="s">
        <v>114</v>
      </c>
      <c r="D1409">
        <v>2</v>
      </c>
      <c r="E1409" t="s">
        <v>16</v>
      </c>
      <c r="F1409" t="s">
        <v>71</v>
      </c>
      <c r="G1409" t="s">
        <v>48</v>
      </c>
      <c r="H1409" t="s">
        <v>17</v>
      </c>
      <c r="I1409" t="s">
        <v>18</v>
      </c>
      <c r="J1409" t="s">
        <v>19</v>
      </c>
      <c r="M1409" t="s">
        <v>61</v>
      </c>
      <c r="N1409" s="1">
        <v>45258.359027777777</v>
      </c>
    </row>
    <row r="1410" spans="1:14" x14ac:dyDescent="0.2">
      <c r="A1410">
        <v>1480</v>
      </c>
      <c r="B1410" t="s">
        <v>102</v>
      </c>
      <c r="C1410" t="s">
        <v>103</v>
      </c>
      <c r="D1410">
        <v>2</v>
      </c>
      <c r="E1410" t="s">
        <v>27</v>
      </c>
      <c r="F1410" t="s">
        <v>23</v>
      </c>
      <c r="G1410" t="s">
        <v>43</v>
      </c>
      <c r="H1410" t="s">
        <v>76</v>
      </c>
      <c r="I1410" t="s">
        <v>54</v>
      </c>
      <c r="J1410" t="s">
        <v>44</v>
      </c>
      <c r="K1410" t="s">
        <v>62</v>
      </c>
      <c r="M1410" t="s">
        <v>20</v>
      </c>
      <c r="N1410" s="1">
        <v>45258.470138888886</v>
      </c>
    </row>
    <row r="1411" spans="1:14" x14ac:dyDescent="0.2">
      <c r="A1411">
        <v>1481</v>
      </c>
      <c r="B1411" t="s">
        <v>139</v>
      </c>
      <c r="C1411" t="s">
        <v>32</v>
      </c>
      <c r="D1411">
        <v>3</v>
      </c>
      <c r="E1411" t="s">
        <v>27</v>
      </c>
      <c r="F1411" t="s">
        <v>71</v>
      </c>
      <c r="G1411" t="s">
        <v>48</v>
      </c>
      <c r="H1411" t="s">
        <v>17</v>
      </c>
      <c r="I1411" t="s">
        <v>18</v>
      </c>
      <c r="J1411" t="s">
        <v>19</v>
      </c>
      <c r="M1411" t="s">
        <v>20</v>
      </c>
      <c r="N1411" s="1">
        <v>45258.588888888888</v>
      </c>
    </row>
    <row r="1412" spans="1:14" x14ac:dyDescent="0.2">
      <c r="A1412">
        <v>1482</v>
      </c>
      <c r="B1412" t="s">
        <v>102</v>
      </c>
      <c r="C1412" t="s">
        <v>103</v>
      </c>
      <c r="D1412">
        <v>2</v>
      </c>
      <c r="E1412" t="s">
        <v>22</v>
      </c>
      <c r="F1412" t="s">
        <v>23</v>
      </c>
      <c r="G1412" t="s">
        <v>55</v>
      </c>
      <c r="H1412" t="s">
        <v>35</v>
      </c>
      <c r="I1412" t="s">
        <v>30</v>
      </c>
      <c r="J1412" t="s">
        <v>41</v>
      </c>
      <c r="K1412" t="s">
        <v>62</v>
      </c>
      <c r="M1412" t="s">
        <v>34</v>
      </c>
      <c r="N1412" s="1">
        <v>45258.927083333336</v>
      </c>
    </row>
    <row r="1413" spans="1:14" x14ac:dyDescent="0.2">
      <c r="A1413">
        <v>1483</v>
      </c>
      <c r="B1413" t="s">
        <v>139</v>
      </c>
      <c r="C1413" t="s">
        <v>32</v>
      </c>
      <c r="D1413">
        <v>2</v>
      </c>
      <c r="E1413" t="s">
        <v>22</v>
      </c>
      <c r="F1413" t="s">
        <v>71</v>
      </c>
      <c r="G1413" t="s">
        <v>48</v>
      </c>
      <c r="H1413" t="s">
        <v>40</v>
      </c>
      <c r="I1413" t="s">
        <v>58</v>
      </c>
      <c r="J1413" t="s">
        <v>19</v>
      </c>
      <c r="M1413" t="s">
        <v>20</v>
      </c>
      <c r="N1413" s="1">
        <v>45259.997916666667</v>
      </c>
    </row>
    <row r="1414" spans="1:14" x14ac:dyDescent="0.2">
      <c r="A1414">
        <v>1484</v>
      </c>
      <c r="B1414" t="s">
        <v>139</v>
      </c>
      <c r="C1414" t="s">
        <v>32</v>
      </c>
      <c r="D1414">
        <v>5</v>
      </c>
      <c r="E1414" t="s">
        <v>22</v>
      </c>
      <c r="F1414" t="s">
        <v>71</v>
      </c>
      <c r="G1414" t="s">
        <v>48</v>
      </c>
      <c r="H1414" t="s">
        <v>40</v>
      </c>
      <c r="I1414" t="s">
        <v>36</v>
      </c>
      <c r="J1414" t="s">
        <v>59</v>
      </c>
      <c r="M1414" t="s">
        <v>20</v>
      </c>
      <c r="N1414" s="1">
        <v>45264.077777777777</v>
      </c>
    </row>
    <row r="1415" spans="1:14" x14ac:dyDescent="0.2">
      <c r="A1415">
        <v>1485</v>
      </c>
      <c r="B1415" t="s">
        <v>102</v>
      </c>
      <c r="C1415" t="s">
        <v>103</v>
      </c>
      <c r="D1415">
        <v>2</v>
      </c>
      <c r="E1415" t="s">
        <v>22</v>
      </c>
      <c r="F1415" t="s">
        <v>71</v>
      </c>
      <c r="G1415" t="s">
        <v>48</v>
      </c>
      <c r="H1415" t="s">
        <v>76</v>
      </c>
      <c r="I1415" t="s">
        <v>26</v>
      </c>
      <c r="J1415" t="s">
        <v>19</v>
      </c>
      <c r="M1415" t="s">
        <v>52</v>
      </c>
      <c r="N1415" s="1">
        <v>45264.398611111108</v>
      </c>
    </row>
    <row r="1416" spans="1:14" x14ac:dyDescent="0.2">
      <c r="A1416">
        <v>1486</v>
      </c>
      <c r="B1416" t="s">
        <v>102</v>
      </c>
      <c r="C1416" t="s">
        <v>103</v>
      </c>
      <c r="D1416">
        <v>3</v>
      </c>
      <c r="E1416" t="s">
        <v>22</v>
      </c>
      <c r="F1416" t="s">
        <v>23</v>
      </c>
      <c r="G1416" t="s">
        <v>55</v>
      </c>
      <c r="H1416" t="s">
        <v>17</v>
      </c>
      <c r="I1416" t="s">
        <v>45</v>
      </c>
      <c r="J1416" t="s">
        <v>41</v>
      </c>
      <c r="M1416" t="s">
        <v>34</v>
      </c>
      <c r="N1416" s="1">
        <v>45264.463888888888</v>
      </c>
    </row>
    <row r="1417" spans="1:14" x14ac:dyDescent="0.2">
      <c r="A1417">
        <v>1487</v>
      </c>
      <c r="B1417" t="s">
        <v>139</v>
      </c>
      <c r="C1417" t="s">
        <v>32</v>
      </c>
      <c r="D1417">
        <v>3</v>
      </c>
      <c r="E1417" t="s">
        <v>22</v>
      </c>
      <c r="F1417" t="s">
        <v>71</v>
      </c>
      <c r="G1417" t="s">
        <v>48</v>
      </c>
      <c r="H1417" t="s">
        <v>17</v>
      </c>
      <c r="I1417" t="s">
        <v>30</v>
      </c>
      <c r="J1417" t="s">
        <v>19</v>
      </c>
      <c r="M1417" t="s">
        <v>20</v>
      </c>
      <c r="N1417" s="1">
        <v>45264.805555555555</v>
      </c>
    </row>
    <row r="1418" spans="1:14" x14ac:dyDescent="0.2">
      <c r="A1418">
        <v>1488</v>
      </c>
      <c r="B1418" t="s">
        <v>139</v>
      </c>
      <c r="C1418" t="s">
        <v>32</v>
      </c>
      <c r="D1418">
        <v>1</v>
      </c>
      <c r="E1418" t="s">
        <v>27</v>
      </c>
      <c r="F1418" t="s">
        <v>71</v>
      </c>
      <c r="G1418" t="s">
        <v>48</v>
      </c>
      <c r="H1418" t="s">
        <v>83</v>
      </c>
      <c r="I1418" t="s">
        <v>36</v>
      </c>
      <c r="J1418" t="s">
        <v>41</v>
      </c>
      <c r="M1418" t="s">
        <v>20</v>
      </c>
      <c r="N1418" s="1">
        <v>45265.42291666667</v>
      </c>
    </row>
    <row r="1419" spans="1:14" x14ac:dyDescent="0.2">
      <c r="A1419">
        <v>1489</v>
      </c>
      <c r="B1419" t="s">
        <v>14</v>
      </c>
      <c r="C1419" t="s">
        <v>15</v>
      </c>
      <c r="D1419">
        <v>2</v>
      </c>
      <c r="E1419" t="s">
        <v>27</v>
      </c>
      <c r="F1419" t="s">
        <v>71</v>
      </c>
      <c r="G1419" t="s">
        <v>48</v>
      </c>
      <c r="H1419" t="s">
        <v>17</v>
      </c>
      <c r="I1419" t="s">
        <v>30</v>
      </c>
      <c r="J1419" t="s">
        <v>19</v>
      </c>
      <c r="M1419" t="s">
        <v>20</v>
      </c>
      <c r="N1419" s="1">
        <v>45266.494444444441</v>
      </c>
    </row>
    <row r="1420" spans="1:14" x14ac:dyDescent="0.2">
      <c r="A1420">
        <v>1490</v>
      </c>
      <c r="B1420" t="s">
        <v>139</v>
      </c>
      <c r="C1420" t="s">
        <v>32</v>
      </c>
      <c r="D1420">
        <v>5</v>
      </c>
      <c r="E1420" t="s">
        <v>16</v>
      </c>
      <c r="F1420" t="s">
        <v>28</v>
      </c>
      <c r="G1420" t="s">
        <v>29</v>
      </c>
      <c r="H1420" t="s">
        <v>17</v>
      </c>
      <c r="I1420" t="s">
        <v>49</v>
      </c>
      <c r="J1420" t="s">
        <v>19</v>
      </c>
      <c r="M1420" t="s">
        <v>20</v>
      </c>
      <c r="N1420" s="1">
        <v>45266.532638888886</v>
      </c>
    </row>
    <row r="1421" spans="1:14" x14ac:dyDescent="0.2">
      <c r="A1421">
        <v>1491</v>
      </c>
      <c r="B1421" t="s">
        <v>95</v>
      </c>
      <c r="C1421" t="s">
        <v>114</v>
      </c>
      <c r="D1421">
        <v>2</v>
      </c>
      <c r="E1421" t="s">
        <v>27</v>
      </c>
      <c r="F1421" t="s">
        <v>71</v>
      </c>
      <c r="G1421" t="s">
        <v>48</v>
      </c>
      <c r="H1421" t="s">
        <v>17</v>
      </c>
      <c r="I1421" t="s">
        <v>58</v>
      </c>
      <c r="J1421" t="s">
        <v>41</v>
      </c>
      <c r="M1421" t="s">
        <v>52</v>
      </c>
      <c r="N1421" s="1">
        <v>45266.561805555553</v>
      </c>
    </row>
    <row r="1422" spans="1:14" x14ac:dyDescent="0.2">
      <c r="A1422">
        <v>1492</v>
      </c>
      <c r="B1422" t="s">
        <v>139</v>
      </c>
      <c r="C1422" t="s">
        <v>32</v>
      </c>
      <c r="D1422">
        <v>4</v>
      </c>
      <c r="E1422" t="s">
        <v>27</v>
      </c>
      <c r="F1422" t="s">
        <v>23</v>
      </c>
      <c r="G1422" t="s">
        <v>43</v>
      </c>
      <c r="H1422" t="s">
        <v>76</v>
      </c>
      <c r="I1422" t="s">
        <v>54</v>
      </c>
      <c r="J1422" t="s">
        <v>19</v>
      </c>
      <c r="K1422" t="s">
        <v>62</v>
      </c>
      <c r="M1422" t="s">
        <v>20</v>
      </c>
      <c r="N1422" s="1">
        <v>45267.422222222223</v>
      </c>
    </row>
    <row r="1423" spans="1:14" x14ac:dyDescent="0.2">
      <c r="A1423">
        <v>1493</v>
      </c>
      <c r="B1423" t="s">
        <v>102</v>
      </c>
      <c r="C1423" t="s">
        <v>103</v>
      </c>
      <c r="D1423">
        <v>2</v>
      </c>
      <c r="E1423" t="s">
        <v>27</v>
      </c>
      <c r="F1423" t="s">
        <v>38</v>
      </c>
      <c r="G1423" t="s">
        <v>46</v>
      </c>
      <c r="H1423" t="s">
        <v>17</v>
      </c>
      <c r="I1423" t="s">
        <v>18</v>
      </c>
      <c r="J1423" t="s">
        <v>19</v>
      </c>
      <c r="L1423" t="s">
        <v>62</v>
      </c>
      <c r="M1423" t="s">
        <v>20</v>
      </c>
      <c r="N1423" s="1">
        <v>45268.447222222225</v>
      </c>
    </row>
    <row r="1424" spans="1:14" x14ac:dyDescent="0.2">
      <c r="A1424">
        <v>1494</v>
      </c>
      <c r="B1424" t="s">
        <v>102</v>
      </c>
      <c r="C1424" t="s">
        <v>103</v>
      </c>
      <c r="D1424">
        <v>0</v>
      </c>
      <c r="E1424" t="s">
        <v>16</v>
      </c>
      <c r="F1424" t="s">
        <v>23</v>
      </c>
      <c r="G1424" t="s">
        <v>24</v>
      </c>
      <c r="H1424" t="s">
        <v>17</v>
      </c>
      <c r="I1424" t="s">
        <v>49</v>
      </c>
      <c r="J1424" t="s">
        <v>19</v>
      </c>
      <c r="M1424" t="s">
        <v>34</v>
      </c>
      <c r="N1424" s="1">
        <v>45268.504861111112</v>
      </c>
    </row>
    <row r="1425" spans="1:14" x14ac:dyDescent="0.2">
      <c r="A1425">
        <v>1495</v>
      </c>
      <c r="B1425" t="s">
        <v>95</v>
      </c>
      <c r="C1425" t="s">
        <v>114</v>
      </c>
      <c r="D1425">
        <v>2</v>
      </c>
      <c r="E1425" t="s">
        <v>22</v>
      </c>
      <c r="F1425" t="s">
        <v>38</v>
      </c>
      <c r="G1425" t="s">
        <v>46</v>
      </c>
      <c r="H1425" t="s">
        <v>17</v>
      </c>
      <c r="I1425" t="s">
        <v>26</v>
      </c>
      <c r="J1425" t="s">
        <v>19</v>
      </c>
      <c r="M1425" t="s">
        <v>52</v>
      </c>
      <c r="N1425" s="1">
        <v>45268.527777777781</v>
      </c>
    </row>
    <row r="1426" spans="1:14" x14ac:dyDescent="0.2">
      <c r="A1426">
        <v>1496</v>
      </c>
      <c r="B1426" t="s">
        <v>102</v>
      </c>
      <c r="C1426" t="s">
        <v>103</v>
      </c>
      <c r="D1426">
        <v>3</v>
      </c>
      <c r="E1426" t="s">
        <v>27</v>
      </c>
      <c r="F1426" t="s">
        <v>71</v>
      </c>
      <c r="G1426" t="s">
        <v>48</v>
      </c>
      <c r="H1426" t="s">
        <v>25</v>
      </c>
      <c r="I1426" t="s">
        <v>18</v>
      </c>
      <c r="J1426" t="s">
        <v>19</v>
      </c>
      <c r="M1426" t="s">
        <v>34</v>
      </c>
      <c r="N1426" s="1">
        <v>45268.87222222222</v>
      </c>
    </row>
    <row r="1427" spans="1:14" x14ac:dyDescent="0.2">
      <c r="A1427">
        <v>1497</v>
      </c>
      <c r="B1427" t="s">
        <v>132</v>
      </c>
      <c r="C1427" t="s">
        <v>133</v>
      </c>
      <c r="D1427">
        <v>2</v>
      </c>
      <c r="E1427" t="s">
        <v>27</v>
      </c>
      <c r="F1427" t="s">
        <v>71</v>
      </c>
      <c r="G1427" t="s">
        <v>48</v>
      </c>
      <c r="H1427" t="s">
        <v>17</v>
      </c>
      <c r="I1427" t="s">
        <v>18</v>
      </c>
      <c r="J1427" t="s">
        <v>19</v>
      </c>
      <c r="M1427" t="s">
        <v>52</v>
      </c>
      <c r="N1427" s="1">
        <v>45270.414583333331</v>
      </c>
    </row>
    <row r="1428" spans="1:14" x14ac:dyDescent="0.2">
      <c r="A1428">
        <v>1499</v>
      </c>
      <c r="B1428" t="s">
        <v>139</v>
      </c>
      <c r="C1428" t="s">
        <v>32</v>
      </c>
      <c r="D1428">
        <v>2</v>
      </c>
      <c r="E1428" t="s">
        <v>22</v>
      </c>
      <c r="F1428" t="s">
        <v>23</v>
      </c>
      <c r="G1428" t="s">
        <v>48</v>
      </c>
      <c r="H1428" t="s">
        <v>35</v>
      </c>
      <c r="I1428" t="s">
        <v>54</v>
      </c>
      <c r="J1428" t="s">
        <v>33</v>
      </c>
      <c r="M1428" t="s">
        <v>52</v>
      </c>
      <c r="N1428" s="1">
        <v>45273.62777777778</v>
      </c>
    </row>
    <row r="1429" spans="1:14" x14ac:dyDescent="0.2">
      <c r="A1429">
        <v>1500</v>
      </c>
      <c r="B1429" t="s">
        <v>102</v>
      </c>
      <c r="C1429" t="s">
        <v>103</v>
      </c>
      <c r="D1429">
        <v>2</v>
      </c>
      <c r="E1429" t="s">
        <v>16</v>
      </c>
      <c r="F1429" t="s">
        <v>71</v>
      </c>
      <c r="G1429" t="s">
        <v>48</v>
      </c>
      <c r="H1429" t="s">
        <v>40</v>
      </c>
      <c r="I1429" t="s">
        <v>36</v>
      </c>
      <c r="J1429" t="s">
        <v>44</v>
      </c>
      <c r="M1429" t="s">
        <v>65</v>
      </c>
      <c r="N1429" s="1">
        <v>45274.438194444447</v>
      </c>
    </row>
    <row r="1430" spans="1:14" x14ac:dyDescent="0.2">
      <c r="A1430">
        <v>1501</v>
      </c>
      <c r="B1430" t="s">
        <v>102</v>
      </c>
      <c r="C1430" t="s">
        <v>103</v>
      </c>
      <c r="D1430">
        <v>2</v>
      </c>
      <c r="E1430" t="s">
        <v>27</v>
      </c>
      <c r="F1430" t="s">
        <v>71</v>
      </c>
      <c r="G1430" t="s">
        <v>48</v>
      </c>
      <c r="H1430" t="s">
        <v>76</v>
      </c>
      <c r="I1430" t="s">
        <v>36</v>
      </c>
      <c r="J1430" t="s">
        <v>19</v>
      </c>
      <c r="M1430" t="s">
        <v>100</v>
      </c>
      <c r="N1430" s="1">
        <v>45274.624305555553</v>
      </c>
    </row>
    <row r="1431" spans="1:14" x14ac:dyDescent="0.2">
      <c r="A1431">
        <v>1502</v>
      </c>
      <c r="B1431" t="s">
        <v>102</v>
      </c>
      <c r="C1431" t="s">
        <v>103</v>
      </c>
      <c r="D1431">
        <v>2</v>
      </c>
      <c r="E1431" t="s">
        <v>22</v>
      </c>
      <c r="F1431" t="s">
        <v>23</v>
      </c>
      <c r="G1431" t="s">
        <v>55</v>
      </c>
      <c r="H1431" t="s">
        <v>17</v>
      </c>
      <c r="I1431" t="s">
        <v>45</v>
      </c>
      <c r="J1431" t="s">
        <v>19</v>
      </c>
      <c r="M1431" t="s">
        <v>20</v>
      </c>
      <c r="N1431" s="1">
        <v>45275.42291666667</v>
      </c>
    </row>
    <row r="1432" spans="1:14" x14ac:dyDescent="0.2">
      <c r="A1432">
        <v>1503</v>
      </c>
      <c r="B1432" t="s">
        <v>102</v>
      </c>
      <c r="C1432" t="s">
        <v>103</v>
      </c>
      <c r="D1432">
        <v>0</v>
      </c>
      <c r="E1432" t="s">
        <v>22</v>
      </c>
      <c r="F1432" t="s">
        <v>23</v>
      </c>
      <c r="G1432" t="s">
        <v>48</v>
      </c>
      <c r="H1432" t="s">
        <v>83</v>
      </c>
      <c r="I1432" t="s">
        <v>50</v>
      </c>
      <c r="J1432" t="s">
        <v>33</v>
      </c>
      <c r="M1432" t="s">
        <v>51</v>
      </c>
      <c r="N1432" s="1">
        <v>45275.670138888891</v>
      </c>
    </row>
    <row r="1433" spans="1:14" x14ac:dyDescent="0.2">
      <c r="A1433">
        <v>1504</v>
      </c>
      <c r="B1433" t="s">
        <v>102</v>
      </c>
      <c r="C1433" t="s">
        <v>103</v>
      </c>
      <c r="D1433">
        <v>3</v>
      </c>
      <c r="E1433" t="s">
        <v>27</v>
      </c>
      <c r="F1433" t="s">
        <v>23</v>
      </c>
      <c r="G1433" t="s">
        <v>53</v>
      </c>
      <c r="H1433" t="s">
        <v>76</v>
      </c>
      <c r="I1433" t="s">
        <v>49</v>
      </c>
      <c r="J1433" t="s">
        <v>44</v>
      </c>
      <c r="M1433" t="s">
        <v>20</v>
      </c>
      <c r="N1433" s="1">
        <v>45276.874305555553</v>
      </c>
    </row>
    <row r="1434" spans="1:14" x14ac:dyDescent="0.2">
      <c r="A1434">
        <v>1505</v>
      </c>
      <c r="B1434" t="s">
        <v>139</v>
      </c>
      <c r="C1434" t="s">
        <v>32</v>
      </c>
      <c r="D1434">
        <v>3</v>
      </c>
      <c r="E1434" t="s">
        <v>27</v>
      </c>
      <c r="F1434" t="s">
        <v>71</v>
      </c>
      <c r="G1434" t="s">
        <v>48</v>
      </c>
      <c r="H1434" t="s">
        <v>35</v>
      </c>
      <c r="I1434" t="s">
        <v>36</v>
      </c>
      <c r="J1434" t="s">
        <v>59</v>
      </c>
      <c r="M1434" t="s">
        <v>34</v>
      </c>
      <c r="N1434" s="1">
        <v>45276.992361111108</v>
      </c>
    </row>
    <row r="1435" spans="1:14" x14ac:dyDescent="0.2">
      <c r="A1435">
        <v>1506</v>
      </c>
      <c r="B1435" t="s">
        <v>102</v>
      </c>
      <c r="C1435" t="s">
        <v>103</v>
      </c>
      <c r="D1435">
        <v>2</v>
      </c>
      <c r="E1435" t="s">
        <v>16</v>
      </c>
      <c r="F1435" t="s">
        <v>71</v>
      </c>
      <c r="G1435" t="s">
        <v>48</v>
      </c>
      <c r="H1435" t="s">
        <v>25</v>
      </c>
      <c r="I1435" t="s">
        <v>50</v>
      </c>
      <c r="J1435" t="s">
        <v>37</v>
      </c>
      <c r="M1435" t="s">
        <v>65</v>
      </c>
      <c r="N1435" s="1">
        <v>45280.371527777781</v>
      </c>
    </row>
    <row r="1436" spans="1:14" x14ac:dyDescent="0.2">
      <c r="A1436">
        <v>1507</v>
      </c>
      <c r="B1436" t="s">
        <v>102</v>
      </c>
      <c r="C1436" t="s">
        <v>103</v>
      </c>
      <c r="D1436">
        <v>1</v>
      </c>
      <c r="E1436" t="s">
        <v>27</v>
      </c>
      <c r="F1436" t="s">
        <v>23</v>
      </c>
      <c r="G1436" t="s">
        <v>48</v>
      </c>
      <c r="H1436" t="s">
        <v>76</v>
      </c>
      <c r="I1436" t="s">
        <v>26</v>
      </c>
      <c r="J1436" t="s">
        <v>59</v>
      </c>
      <c r="M1436" t="s">
        <v>20</v>
      </c>
      <c r="N1436" s="1">
        <v>45281.50277777778</v>
      </c>
    </row>
    <row r="1437" spans="1:14" x14ac:dyDescent="0.2">
      <c r="A1437">
        <v>1508</v>
      </c>
      <c r="B1437" t="s">
        <v>102</v>
      </c>
      <c r="C1437" t="s">
        <v>103</v>
      </c>
      <c r="D1437">
        <v>4</v>
      </c>
      <c r="E1437" t="s">
        <v>27</v>
      </c>
      <c r="F1437" t="s">
        <v>71</v>
      </c>
      <c r="G1437" t="s">
        <v>48</v>
      </c>
      <c r="H1437" t="s">
        <v>17</v>
      </c>
      <c r="I1437" t="s">
        <v>36</v>
      </c>
      <c r="J1437" t="s">
        <v>37</v>
      </c>
      <c r="K1437" t="s">
        <v>62</v>
      </c>
      <c r="M1437" t="s">
        <v>60</v>
      </c>
      <c r="N1437" s="1">
        <v>45282.862500000003</v>
      </c>
    </row>
    <row r="1438" spans="1:14" x14ac:dyDescent="0.2">
      <c r="A1438">
        <v>1509</v>
      </c>
      <c r="B1438" t="s">
        <v>139</v>
      </c>
      <c r="C1438" t="s">
        <v>32</v>
      </c>
      <c r="D1438">
        <v>3</v>
      </c>
      <c r="E1438" t="s">
        <v>27</v>
      </c>
      <c r="F1438" t="s">
        <v>71</v>
      </c>
      <c r="G1438" t="s">
        <v>48</v>
      </c>
      <c r="H1438" t="s">
        <v>17</v>
      </c>
      <c r="I1438" t="s">
        <v>54</v>
      </c>
      <c r="J1438" t="s">
        <v>37</v>
      </c>
      <c r="M1438" t="s">
        <v>34</v>
      </c>
      <c r="N1438" s="1">
        <v>45283.496527777781</v>
      </c>
    </row>
    <row r="1439" spans="1:14" x14ac:dyDescent="0.2">
      <c r="A1439">
        <v>1510</v>
      </c>
      <c r="B1439" t="s">
        <v>14</v>
      </c>
      <c r="C1439" t="s">
        <v>21</v>
      </c>
      <c r="D1439">
        <v>2</v>
      </c>
      <c r="E1439" t="s">
        <v>27</v>
      </c>
      <c r="F1439" t="s">
        <v>71</v>
      </c>
      <c r="G1439" t="s">
        <v>48</v>
      </c>
      <c r="H1439" t="s">
        <v>17</v>
      </c>
      <c r="I1439" t="s">
        <v>54</v>
      </c>
      <c r="J1439" t="s">
        <v>44</v>
      </c>
      <c r="K1439" t="s">
        <v>62</v>
      </c>
      <c r="M1439" t="s">
        <v>20</v>
      </c>
      <c r="N1439" s="1">
        <v>45283.666666666664</v>
      </c>
    </row>
    <row r="1440" spans="1:14" x14ac:dyDescent="0.2">
      <c r="A1440">
        <v>1511</v>
      </c>
      <c r="B1440" t="s">
        <v>14</v>
      </c>
      <c r="C1440" t="s">
        <v>42</v>
      </c>
      <c r="D1440">
        <v>2</v>
      </c>
      <c r="E1440" t="s">
        <v>16</v>
      </c>
      <c r="F1440" t="s">
        <v>28</v>
      </c>
      <c r="G1440" t="s">
        <v>46</v>
      </c>
      <c r="H1440" t="s">
        <v>25</v>
      </c>
      <c r="I1440" t="s">
        <v>36</v>
      </c>
      <c r="J1440" t="s">
        <v>37</v>
      </c>
      <c r="M1440" t="s">
        <v>20</v>
      </c>
      <c r="N1440" s="1">
        <v>45283.888194444444</v>
      </c>
    </row>
    <row r="1441" spans="1:14" x14ac:dyDescent="0.2">
      <c r="A1441">
        <v>1512</v>
      </c>
      <c r="B1441" t="s">
        <v>14</v>
      </c>
      <c r="C1441" t="s">
        <v>42</v>
      </c>
      <c r="D1441">
        <v>5</v>
      </c>
      <c r="E1441" t="s">
        <v>27</v>
      </c>
      <c r="F1441" t="s">
        <v>71</v>
      </c>
      <c r="G1441" t="s">
        <v>48</v>
      </c>
      <c r="H1441" t="s">
        <v>17</v>
      </c>
      <c r="I1441" t="s">
        <v>49</v>
      </c>
      <c r="J1441" t="s">
        <v>19</v>
      </c>
      <c r="M1441" t="s">
        <v>20</v>
      </c>
      <c r="N1441" s="1">
        <v>45285.740972222222</v>
      </c>
    </row>
    <row r="1442" spans="1:14" x14ac:dyDescent="0.2">
      <c r="A1442">
        <v>1513</v>
      </c>
      <c r="B1442" t="s">
        <v>102</v>
      </c>
      <c r="C1442" t="s">
        <v>103</v>
      </c>
      <c r="D1442">
        <v>9</v>
      </c>
      <c r="E1442" t="s">
        <v>27</v>
      </c>
      <c r="F1442" t="s">
        <v>71</v>
      </c>
      <c r="G1442" t="s">
        <v>46</v>
      </c>
      <c r="H1442" t="s">
        <v>17</v>
      </c>
      <c r="I1442" t="s">
        <v>26</v>
      </c>
      <c r="J1442" t="s">
        <v>19</v>
      </c>
      <c r="M1442" t="s">
        <v>20</v>
      </c>
      <c r="N1442" s="1">
        <v>45285.88958333333</v>
      </c>
    </row>
    <row r="1443" spans="1:14" x14ac:dyDescent="0.2">
      <c r="A1443">
        <v>1514</v>
      </c>
      <c r="B1443" t="s">
        <v>139</v>
      </c>
      <c r="C1443" t="s">
        <v>32</v>
      </c>
      <c r="D1443">
        <v>1</v>
      </c>
      <c r="E1443" t="s">
        <v>22</v>
      </c>
      <c r="F1443" t="s">
        <v>23</v>
      </c>
      <c r="G1443" t="s">
        <v>39</v>
      </c>
      <c r="H1443" t="s">
        <v>17</v>
      </c>
      <c r="I1443" t="s">
        <v>49</v>
      </c>
      <c r="J1443" t="s">
        <v>33</v>
      </c>
      <c r="M1443" t="s">
        <v>34</v>
      </c>
      <c r="N1443" s="1">
        <v>45286.725694444445</v>
      </c>
    </row>
    <row r="1444" spans="1:14" x14ac:dyDescent="0.2">
      <c r="A1444">
        <v>1515</v>
      </c>
      <c r="B1444" t="s">
        <v>139</v>
      </c>
      <c r="C1444" t="s">
        <v>32</v>
      </c>
      <c r="D1444">
        <v>4</v>
      </c>
      <c r="E1444" t="s">
        <v>27</v>
      </c>
      <c r="F1444" t="s">
        <v>38</v>
      </c>
      <c r="G1444" t="s">
        <v>46</v>
      </c>
      <c r="H1444" t="s">
        <v>76</v>
      </c>
      <c r="I1444" t="s">
        <v>36</v>
      </c>
      <c r="J1444" t="s">
        <v>37</v>
      </c>
      <c r="M1444" t="s">
        <v>20</v>
      </c>
      <c r="N1444" s="1">
        <v>45288.638194444444</v>
      </c>
    </row>
    <row r="1445" spans="1:14" x14ac:dyDescent="0.2">
      <c r="A1445">
        <v>1516</v>
      </c>
      <c r="B1445" t="s">
        <v>139</v>
      </c>
      <c r="C1445" t="s">
        <v>32</v>
      </c>
      <c r="D1445">
        <v>2</v>
      </c>
      <c r="E1445" t="s">
        <v>16</v>
      </c>
      <c r="F1445" t="s">
        <v>28</v>
      </c>
      <c r="G1445" t="s">
        <v>43</v>
      </c>
      <c r="H1445" t="s">
        <v>76</v>
      </c>
      <c r="I1445" t="s">
        <v>54</v>
      </c>
      <c r="J1445" t="s">
        <v>44</v>
      </c>
      <c r="M1445" t="s">
        <v>20</v>
      </c>
      <c r="N1445" s="1">
        <v>45288.713194444441</v>
      </c>
    </row>
    <row r="1446" spans="1:14" x14ac:dyDescent="0.2">
      <c r="A1446">
        <v>1518</v>
      </c>
      <c r="B1446" t="s">
        <v>139</v>
      </c>
      <c r="C1446" t="s">
        <v>32</v>
      </c>
      <c r="D1446">
        <v>2</v>
      </c>
      <c r="E1446" t="s">
        <v>22</v>
      </c>
      <c r="F1446" t="s">
        <v>71</v>
      </c>
      <c r="G1446" t="s">
        <v>48</v>
      </c>
      <c r="H1446" t="s">
        <v>17</v>
      </c>
      <c r="I1446" t="s">
        <v>58</v>
      </c>
      <c r="J1446" t="s">
        <v>19</v>
      </c>
      <c r="K1446" t="s">
        <v>62</v>
      </c>
      <c r="M1446" t="s">
        <v>20</v>
      </c>
      <c r="N1446" s="1">
        <v>45289.9375</v>
      </c>
    </row>
    <row r="1447" spans="1:14" x14ac:dyDescent="0.2">
      <c r="A1447">
        <v>1519</v>
      </c>
      <c r="B1447" t="s">
        <v>102</v>
      </c>
      <c r="C1447" t="s">
        <v>103</v>
      </c>
      <c r="D1447">
        <v>2</v>
      </c>
      <c r="E1447" t="s">
        <v>27</v>
      </c>
      <c r="F1447" t="s">
        <v>23</v>
      </c>
      <c r="G1447" t="s">
        <v>43</v>
      </c>
      <c r="H1447" t="s">
        <v>76</v>
      </c>
      <c r="I1447" t="s">
        <v>54</v>
      </c>
      <c r="J1447" t="s">
        <v>44</v>
      </c>
      <c r="M1447" t="s">
        <v>65</v>
      </c>
      <c r="N1447" s="1">
        <v>45291.025694444441</v>
      </c>
    </row>
    <row r="1448" spans="1:14" x14ac:dyDescent="0.2">
      <c r="A1448">
        <v>1520</v>
      </c>
      <c r="B1448" t="s">
        <v>139</v>
      </c>
      <c r="C1448" t="s">
        <v>32</v>
      </c>
      <c r="D1448">
        <v>1</v>
      </c>
      <c r="E1448" t="s">
        <v>22</v>
      </c>
      <c r="F1448" t="s">
        <v>23</v>
      </c>
      <c r="G1448" t="s">
        <v>43</v>
      </c>
      <c r="H1448" t="s">
        <v>17</v>
      </c>
      <c r="I1448" t="s">
        <v>54</v>
      </c>
      <c r="J1448" t="s">
        <v>44</v>
      </c>
      <c r="M1448" t="s">
        <v>52</v>
      </c>
      <c r="N1448" s="1">
        <v>45291.71597222222</v>
      </c>
    </row>
    <row r="1449" spans="1:14" x14ac:dyDescent="0.2">
      <c r="A1449">
        <v>1521</v>
      </c>
      <c r="B1449" t="s">
        <v>95</v>
      </c>
      <c r="C1449" t="s">
        <v>114</v>
      </c>
      <c r="D1449">
        <v>2</v>
      </c>
      <c r="E1449" t="s">
        <v>27</v>
      </c>
      <c r="F1449" t="s">
        <v>28</v>
      </c>
      <c r="G1449" t="s">
        <v>24</v>
      </c>
      <c r="H1449" t="s">
        <v>17</v>
      </c>
      <c r="I1449" t="s">
        <v>58</v>
      </c>
      <c r="J1449" t="s">
        <v>67</v>
      </c>
      <c r="M1449" t="s">
        <v>52</v>
      </c>
      <c r="N1449" s="1">
        <v>45293.40902777778</v>
      </c>
    </row>
    <row r="1450" spans="1:14" x14ac:dyDescent="0.2">
      <c r="A1450">
        <v>1522</v>
      </c>
      <c r="B1450" t="s">
        <v>102</v>
      </c>
      <c r="C1450" t="s">
        <v>103</v>
      </c>
      <c r="D1450">
        <v>1</v>
      </c>
      <c r="E1450" t="s">
        <v>16</v>
      </c>
      <c r="F1450" t="s">
        <v>71</v>
      </c>
      <c r="G1450" t="s">
        <v>48</v>
      </c>
      <c r="H1450" t="s">
        <v>76</v>
      </c>
      <c r="I1450" t="s">
        <v>36</v>
      </c>
      <c r="J1450" t="s">
        <v>37</v>
      </c>
      <c r="M1450" t="s">
        <v>20</v>
      </c>
      <c r="N1450" s="1">
        <v>45293.512499999997</v>
      </c>
    </row>
    <row r="1451" spans="1:14" x14ac:dyDescent="0.2">
      <c r="A1451">
        <v>1523</v>
      </c>
      <c r="B1451" t="s">
        <v>139</v>
      </c>
      <c r="C1451" t="s">
        <v>32</v>
      </c>
      <c r="D1451">
        <v>3</v>
      </c>
      <c r="E1451" t="s">
        <v>27</v>
      </c>
      <c r="F1451" t="s">
        <v>28</v>
      </c>
      <c r="G1451" t="s">
        <v>43</v>
      </c>
      <c r="H1451" t="s">
        <v>17</v>
      </c>
      <c r="I1451" t="s">
        <v>26</v>
      </c>
      <c r="J1451" t="s">
        <v>44</v>
      </c>
      <c r="L1451" t="s">
        <v>62</v>
      </c>
      <c r="M1451" t="s">
        <v>65</v>
      </c>
      <c r="N1451" s="1">
        <v>45294.285416666666</v>
      </c>
    </row>
    <row r="1452" spans="1:14" x14ac:dyDescent="0.2">
      <c r="A1452">
        <v>1524</v>
      </c>
      <c r="B1452" t="s">
        <v>139</v>
      </c>
      <c r="C1452" t="s">
        <v>32</v>
      </c>
      <c r="D1452">
        <v>2</v>
      </c>
      <c r="E1452" t="s">
        <v>22</v>
      </c>
      <c r="F1452" t="s">
        <v>38</v>
      </c>
      <c r="G1452" t="s">
        <v>46</v>
      </c>
      <c r="H1452" t="s">
        <v>76</v>
      </c>
      <c r="I1452" t="s">
        <v>50</v>
      </c>
      <c r="J1452" t="s">
        <v>19</v>
      </c>
      <c r="M1452" t="s">
        <v>20</v>
      </c>
      <c r="N1452" s="1">
        <v>45294.496527777781</v>
      </c>
    </row>
    <row r="1453" spans="1:14" x14ac:dyDescent="0.2">
      <c r="A1453">
        <v>1526</v>
      </c>
      <c r="B1453" t="s">
        <v>139</v>
      </c>
      <c r="C1453" t="s">
        <v>32</v>
      </c>
      <c r="D1453">
        <v>6</v>
      </c>
      <c r="E1453" t="s">
        <v>27</v>
      </c>
      <c r="F1453" t="s">
        <v>71</v>
      </c>
      <c r="G1453" t="s">
        <v>48</v>
      </c>
      <c r="H1453" t="s">
        <v>76</v>
      </c>
      <c r="I1453" t="s">
        <v>26</v>
      </c>
      <c r="J1453" t="s">
        <v>44</v>
      </c>
      <c r="M1453" t="s">
        <v>34</v>
      </c>
      <c r="N1453" s="1">
        <v>45294.929861111108</v>
      </c>
    </row>
    <row r="1454" spans="1:14" x14ac:dyDescent="0.2">
      <c r="A1454">
        <v>1527</v>
      </c>
      <c r="B1454" t="s">
        <v>139</v>
      </c>
      <c r="C1454" t="s">
        <v>32</v>
      </c>
      <c r="D1454">
        <v>0</v>
      </c>
      <c r="E1454" t="s">
        <v>22</v>
      </c>
      <c r="F1454" t="s">
        <v>71</v>
      </c>
      <c r="G1454" t="s">
        <v>48</v>
      </c>
      <c r="H1454" t="s">
        <v>35</v>
      </c>
      <c r="I1454" t="s">
        <v>54</v>
      </c>
      <c r="J1454" t="s">
        <v>19</v>
      </c>
      <c r="K1454" t="s">
        <v>62</v>
      </c>
      <c r="M1454" t="s">
        <v>20</v>
      </c>
      <c r="N1454" s="1">
        <v>45295.414583333331</v>
      </c>
    </row>
    <row r="1455" spans="1:14" x14ac:dyDescent="0.2">
      <c r="A1455">
        <v>1529</v>
      </c>
      <c r="B1455" t="s">
        <v>134</v>
      </c>
      <c r="C1455" t="s">
        <v>114</v>
      </c>
      <c r="D1455">
        <v>2</v>
      </c>
      <c r="E1455" t="s">
        <v>27</v>
      </c>
      <c r="F1455" t="s">
        <v>71</v>
      </c>
      <c r="G1455" t="s">
        <v>48</v>
      </c>
      <c r="H1455" t="s">
        <v>40</v>
      </c>
      <c r="I1455" t="s">
        <v>36</v>
      </c>
      <c r="J1455" t="s">
        <v>37</v>
      </c>
      <c r="M1455" t="s">
        <v>20</v>
      </c>
      <c r="N1455" s="1">
        <v>45295.602777777778</v>
      </c>
    </row>
    <row r="1456" spans="1:14" x14ac:dyDescent="0.2">
      <c r="A1456">
        <v>1530</v>
      </c>
      <c r="B1456" t="s">
        <v>139</v>
      </c>
      <c r="C1456" t="s">
        <v>32</v>
      </c>
      <c r="D1456">
        <v>0</v>
      </c>
      <c r="E1456" t="s">
        <v>27</v>
      </c>
      <c r="F1456" t="s">
        <v>28</v>
      </c>
      <c r="G1456" t="s">
        <v>24</v>
      </c>
      <c r="H1456" t="s">
        <v>25</v>
      </c>
      <c r="I1456" t="s">
        <v>26</v>
      </c>
      <c r="J1456" t="s">
        <v>44</v>
      </c>
      <c r="M1456" t="s">
        <v>34</v>
      </c>
      <c r="N1456" s="1">
        <v>45295.80972222222</v>
      </c>
    </row>
    <row r="1457" spans="1:14" x14ac:dyDescent="0.2">
      <c r="A1457">
        <v>1531</v>
      </c>
      <c r="B1457" t="s">
        <v>102</v>
      </c>
      <c r="C1457" t="s">
        <v>103</v>
      </c>
      <c r="D1457">
        <v>0</v>
      </c>
      <c r="E1457" t="s">
        <v>22</v>
      </c>
      <c r="F1457" t="s">
        <v>38</v>
      </c>
      <c r="G1457" t="s">
        <v>46</v>
      </c>
      <c r="H1457" t="s">
        <v>25</v>
      </c>
      <c r="I1457" t="s">
        <v>18</v>
      </c>
      <c r="J1457" t="s">
        <v>37</v>
      </c>
      <c r="M1457" t="s">
        <v>65</v>
      </c>
      <c r="N1457" s="1">
        <v>45296.481249999997</v>
      </c>
    </row>
    <row r="1458" spans="1:14" x14ac:dyDescent="0.2">
      <c r="A1458">
        <v>1532</v>
      </c>
      <c r="B1458" t="s">
        <v>102</v>
      </c>
      <c r="C1458" t="s">
        <v>103</v>
      </c>
      <c r="D1458">
        <v>0</v>
      </c>
      <c r="E1458" t="s">
        <v>27</v>
      </c>
      <c r="F1458" t="s">
        <v>38</v>
      </c>
      <c r="G1458" t="s">
        <v>29</v>
      </c>
      <c r="H1458" t="s">
        <v>25</v>
      </c>
      <c r="I1458" t="s">
        <v>30</v>
      </c>
      <c r="J1458" t="s">
        <v>59</v>
      </c>
      <c r="M1458" t="s">
        <v>20</v>
      </c>
      <c r="N1458" s="1">
        <v>45297.29583333333</v>
      </c>
    </row>
    <row r="1459" spans="1:14" x14ac:dyDescent="0.2">
      <c r="A1459">
        <v>1533</v>
      </c>
      <c r="B1459" t="s">
        <v>102</v>
      </c>
      <c r="C1459" t="s">
        <v>103</v>
      </c>
      <c r="D1459">
        <v>1</v>
      </c>
      <c r="E1459" t="s">
        <v>16</v>
      </c>
      <c r="F1459" t="s">
        <v>28</v>
      </c>
      <c r="G1459" t="s">
        <v>24</v>
      </c>
      <c r="H1459" t="s">
        <v>76</v>
      </c>
      <c r="I1459" t="s">
        <v>26</v>
      </c>
      <c r="J1459" t="s">
        <v>37</v>
      </c>
      <c r="M1459" t="s">
        <v>65</v>
      </c>
      <c r="N1459" s="1">
        <v>45297.568055555559</v>
      </c>
    </row>
    <row r="1460" spans="1:14" x14ac:dyDescent="0.2">
      <c r="A1460">
        <v>1534</v>
      </c>
      <c r="B1460" t="s">
        <v>102</v>
      </c>
      <c r="C1460" t="s">
        <v>103</v>
      </c>
      <c r="D1460">
        <v>3</v>
      </c>
      <c r="E1460" t="s">
        <v>22</v>
      </c>
      <c r="F1460" t="s">
        <v>71</v>
      </c>
      <c r="G1460" t="s">
        <v>48</v>
      </c>
      <c r="H1460" t="s">
        <v>17</v>
      </c>
      <c r="I1460" t="s">
        <v>30</v>
      </c>
      <c r="J1460" t="s">
        <v>19</v>
      </c>
      <c r="M1460" t="s">
        <v>65</v>
      </c>
      <c r="N1460" s="1">
        <v>45298.79583333333</v>
      </c>
    </row>
    <row r="1461" spans="1:14" x14ac:dyDescent="0.2">
      <c r="A1461">
        <v>1535</v>
      </c>
      <c r="B1461" t="s">
        <v>139</v>
      </c>
      <c r="C1461" t="s">
        <v>32</v>
      </c>
      <c r="D1461">
        <v>5</v>
      </c>
      <c r="E1461" t="s">
        <v>22</v>
      </c>
      <c r="F1461" t="s">
        <v>71</v>
      </c>
      <c r="G1461" t="s">
        <v>46</v>
      </c>
      <c r="H1461" t="s">
        <v>17</v>
      </c>
      <c r="I1461" t="s">
        <v>49</v>
      </c>
      <c r="J1461" t="s">
        <v>19</v>
      </c>
      <c r="M1461" t="s">
        <v>20</v>
      </c>
      <c r="N1461" s="1">
        <v>45299.425694444442</v>
      </c>
    </row>
    <row r="1462" spans="1:14" x14ac:dyDescent="0.2">
      <c r="A1462">
        <v>1536</v>
      </c>
      <c r="B1462" t="s">
        <v>139</v>
      </c>
      <c r="C1462" t="s">
        <v>32</v>
      </c>
      <c r="D1462">
        <v>0</v>
      </c>
      <c r="E1462" t="s">
        <v>27</v>
      </c>
      <c r="F1462" t="s">
        <v>38</v>
      </c>
      <c r="G1462" t="s">
        <v>46</v>
      </c>
      <c r="H1462" t="s">
        <v>25</v>
      </c>
      <c r="I1462" t="s">
        <v>36</v>
      </c>
      <c r="J1462" t="s">
        <v>19</v>
      </c>
      <c r="M1462" t="s">
        <v>34</v>
      </c>
      <c r="N1462" s="1">
        <v>45299.912499999999</v>
      </c>
    </row>
    <row r="1463" spans="1:14" x14ac:dyDescent="0.2">
      <c r="A1463">
        <v>1537</v>
      </c>
      <c r="B1463" t="s">
        <v>102</v>
      </c>
      <c r="C1463" t="s">
        <v>103</v>
      </c>
      <c r="D1463">
        <v>5</v>
      </c>
      <c r="E1463" t="s">
        <v>16</v>
      </c>
      <c r="F1463" t="s">
        <v>38</v>
      </c>
      <c r="G1463" t="s">
        <v>46</v>
      </c>
      <c r="H1463" t="s">
        <v>40</v>
      </c>
      <c r="I1463" t="s">
        <v>30</v>
      </c>
      <c r="J1463" t="s">
        <v>44</v>
      </c>
      <c r="K1463" t="s">
        <v>62</v>
      </c>
      <c r="M1463" t="s">
        <v>20</v>
      </c>
      <c r="N1463" s="1">
        <v>45300.227083333331</v>
      </c>
    </row>
    <row r="1464" spans="1:14" x14ac:dyDescent="0.2">
      <c r="A1464">
        <v>1538</v>
      </c>
      <c r="B1464" t="s">
        <v>102</v>
      </c>
      <c r="C1464" t="s">
        <v>103</v>
      </c>
      <c r="D1464">
        <v>3</v>
      </c>
      <c r="E1464" t="s">
        <v>22</v>
      </c>
      <c r="F1464" t="s">
        <v>23</v>
      </c>
      <c r="G1464" t="s">
        <v>55</v>
      </c>
      <c r="H1464" t="s">
        <v>35</v>
      </c>
      <c r="I1464" t="s">
        <v>30</v>
      </c>
      <c r="J1464" t="s">
        <v>44</v>
      </c>
      <c r="M1464" t="s">
        <v>20</v>
      </c>
      <c r="N1464" s="1">
        <v>45300.313888888886</v>
      </c>
    </row>
    <row r="1465" spans="1:14" x14ac:dyDescent="0.2">
      <c r="A1465">
        <v>1539</v>
      </c>
      <c r="B1465" t="s">
        <v>102</v>
      </c>
      <c r="C1465" t="s">
        <v>103</v>
      </c>
      <c r="D1465">
        <v>3</v>
      </c>
      <c r="E1465" t="s">
        <v>22</v>
      </c>
      <c r="F1465" t="s">
        <v>71</v>
      </c>
      <c r="G1465" t="s">
        <v>48</v>
      </c>
      <c r="H1465" t="s">
        <v>17</v>
      </c>
      <c r="I1465" t="s">
        <v>49</v>
      </c>
      <c r="J1465" t="s">
        <v>19</v>
      </c>
      <c r="M1465" t="s">
        <v>20</v>
      </c>
      <c r="N1465" s="1">
        <v>45300.379861111112</v>
      </c>
    </row>
    <row r="1466" spans="1:14" x14ac:dyDescent="0.2">
      <c r="A1466">
        <v>1540</v>
      </c>
      <c r="B1466" t="s">
        <v>139</v>
      </c>
      <c r="C1466" t="s">
        <v>32</v>
      </c>
      <c r="D1466">
        <v>1</v>
      </c>
      <c r="E1466" t="s">
        <v>22</v>
      </c>
      <c r="F1466" t="s">
        <v>23</v>
      </c>
      <c r="G1466" t="s">
        <v>55</v>
      </c>
      <c r="H1466" t="s">
        <v>17</v>
      </c>
      <c r="I1466" t="s">
        <v>45</v>
      </c>
      <c r="J1466" t="s">
        <v>41</v>
      </c>
      <c r="M1466" t="s">
        <v>34</v>
      </c>
      <c r="N1466" s="1">
        <v>45300.402083333334</v>
      </c>
    </row>
    <row r="1467" spans="1:14" x14ac:dyDescent="0.2">
      <c r="A1467">
        <v>1541</v>
      </c>
      <c r="B1467" t="s">
        <v>139</v>
      </c>
      <c r="C1467" t="s">
        <v>32</v>
      </c>
      <c r="D1467">
        <v>6</v>
      </c>
      <c r="E1467" t="s">
        <v>22</v>
      </c>
      <c r="F1467" t="s">
        <v>71</v>
      </c>
      <c r="G1467" t="s">
        <v>48</v>
      </c>
      <c r="H1467" t="s">
        <v>40</v>
      </c>
      <c r="I1467" t="s">
        <v>26</v>
      </c>
      <c r="J1467" t="s">
        <v>41</v>
      </c>
      <c r="M1467" t="s">
        <v>20</v>
      </c>
      <c r="N1467" s="1">
        <v>45300.561111111114</v>
      </c>
    </row>
    <row r="1468" spans="1:14" x14ac:dyDescent="0.2">
      <c r="A1468">
        <v>1542</v>
      </c>
      <c r="B1468" t="s">
        <v>132</v>
      </c>
      <c r="C1468" t="s">
        <v>133</v>
      </c>
      <c r="D1468">
        <v>4</v>
      </c>
      <c r="E1468" t="s">
        <v>22</v>
      </c>
      <c r="F1468" t="s">
        <v>71</v>
      </c>
      <c r="G1468" t="s">
        <v>48</v>
      </c>
      <c r="H1468" t="s">
        <v>17</v>
      </c>
      <c r="I1468" t="s">
        <v>49</v>
      </c>
      <c r="J1468" t="s">
        <v>19</v>
      </c>
      <c r="M1468" t="s">
        <v>20</v>
      </c>
      <c r="N1468" s="1">
        <v>45301.599305555559</v>
      </c>
    </row>
    <row r="1469" spans="1:14" x14ac:dyDescent="0.2">
      <c r="A1469">
        <v>1543</v>
      </c>
      <c r="B1469" t="s">
        <v>139</v>
      </c>
      <c r="C1469" t="s">
        <v>32</v>
      </c>
      <c r="D1469">
        <v>2</v>
      </c>
      <c r="E1469" t="s">
        <v>27</v>
      </c>
      <c r="F1469" t="s">
        <v>23</v>
      </c>
      <c r="G1469" t="s">
        <v>24</v>
      </c>
      <c r="H1469" t="s">
        <v>17</v>
      </c>
      <c r="I1469" t="s">
        <v>54</v>
      </c>
      <c r="J1469" t="s">
        <v>19</v>
      </c>
      <c r="M1469" t="s">
        <v>20</v>
      </c>
      <c r="N1469" s="1">
        <v>45301.787499999999</v>
      </c>
    </row>
    <row r="1470" spans="1:14" x14ac:dyDescent="0.2">
      <c r="A1470">
        <v>1544</v>
      </c>
      <c r="B1470" t="s">
        <v>102</v>
      </c>
      <c r="C1470" t="s">
        <v>103</v>
      </c>
      <c r="D1470">
        <v>4</v>
      </c>
      <c r="E1470" t="s">
        <v>22</v>
      </c>
      <c r="F1470" t="s">
        <v>71</v>
      </c>
      <c r="G1470" t="s">
        <v>48</v>
      </c>
      <c r="H1470" t="s">
        <v>17</v>
      </c>
      <c r="I1470" t="s">
        <v>49</v>
      </c>
      <c r="J1470" t="s">
        <v>33</v>
      </c>
      <c r="M1470" t="s">
        <v>34</v>
      </c>
      <c r="N1470" s="1">
        <v>45302.63958333333</v>
      </c>
    </row>
    <row r="1471" spans="1:14" x14ac:dyDescent="0.2">
      <c r="A1471">
        <v>1545</v>
      </c>
      <c r="B1471" t="s">
        <v>139</v>
      </c>
      <c r="C1471" t="s">
        <v>32</v>
      </c>
      <c r="D1471">
        <v>2</v>
      </c>
      <c r="E1471" t="s">
        <v>16</v>
      </c>
      <c r="F1471" t="s">
        <v>23</v>
      </c>
      <c r="G1471" t="s">
        <v>24</v>
      </c>
      <c r="H1471" t="s">
        <v>25</v>
      </c>
      <c r="I1471" t="s">
        <v>26</v>
      </c>
      <c r="J1471" t="s">
        <v>19</v>
      </c>
      <c r="M1471" t="s">
        <v>65</v>
      </c>
      <c r="N1471" s="1">
        <v>45302.946527777778</v>
      </c>
    </row>
    <row r="1472" spans="1:14" x14ac:dyDescent="0.2">
      <c r="A1472">
        <v>1546</v>
      </c>
      <c r="B1472" t="s">
        <v>139</v>
      </c>
      <c r="C1472" t="s">
        <v>32</v>
      </c>
      <c r="D1472">
        <v>1</v>
      </c>
      <c r="E1472" t="s">
        <v>27</v>
      </c>
      <c r="F1472" t="s">
        <v>38</v>
      </c>
      <c r="G1472" t="s">
        <v>29</v>
      </c>
      <c r="H1472" t="s">
        <v>76</v>
      </c>
      <c r="I1472" t="s">
        <v>50</v>
      </c>
      <c r="J1472" t="s">
        <v>37</v>
      </c>
      <c r="M1472" t="s">
        <v>34</v>
      </c>
      <c r="N1472" s="1">
        <v>45303.423611111109</v>
      </c>
    </row>
    <row r="1473" spans="1:14" x14ac:dyDescent="0.2">
      <c r="A1473">
        <v>1548</v>
      </c>
      <c r="B1473" t="s">
        <v>102</v>
      </c>
      <c r="C1473" t="s">
        <v>103</v>
      </c>
      <c r="D1473">
        <v>3</v>
      </c>
      <c r="E1473" t="s">
        <v>27</v>
      </c>
      <c r="F1473" t="s">
        <v>38</v>
      </c>
      <c r="G1473" t="s">
        <v>46</v>
      </c>
      <c r="H1473" t="s">
        <v>25</v>
      </c>
      <c r="I1473" t="s">
        <v>36</v>
      </c>
      <c r="J1473" t="s">
        <v>44</v>
      </c>
      <c r="M1473" t="s">
        <v>34</v>
      </c>
      <c r="N1473" s="1">
        <v>45303.675000000003</v>
      </c>
    </row>
    <row r="1474" spans="1:14" x14ac:dyDescent="0.2">
      <c r="A1474">
        <v>1549</v>
      </c>
      <c r="B1474" t="s">
        <v>102</v>
      </c>
      <c r="C1474" t="s">
        <v>103</v>
      </c>
      <c r="D1474">
        <v>4</v>
      </c>
      <c r="E1474" t="s">
        <v>22</v>
      </c>
      <c r="F1474" t="s">
        <v>28</v>
      </c>
      <c r="G1474" t="s">
        <v>29</v>
      </c>
      <c r="H1474" t="s">
        <v>17</v>
      </c>
      <c r="I1474" t="s">
        <v>49</v>
      </c>
      <c r="J1474" t="s">
        <v>33</v>
      </c>
      <c r="M1474" t="s">
        <v>61</v>
      </c>
      <c r="N1474" s="1">
        <v>45303.884722222225</v>
      </c>
    </row>
    <row r="1475" spans="1:14" x14ac:dyDescent="0.2">
      <c r="A1475">
        <v>1550</v>
      </c>
      <c r="B1475" t="s">
        <v>14</v>
      </c>
      <c r="C1475" t="s">
        <v>21</v>
      </c>
      <c r="D1475">
        <v>4</v>
      </c>
      <c r="E1475" t="s">
        <v>22</v>
      </c>
      <c r="F1475" t="s">
        <v>71</v>
      </c>
      <c r="G1475" t="s">
        <v>48</v>
      </c>
      <c r="H1475" t="s">
        <v>17</v>
      </c>
      <c r="I1475" t="s">
        <v>49</v>
      </c>
      <c r="J1475" t="s">
        <v>33</v>
      </c>
      <c r="M1475" t="s">
        <v>34</v>
      </c>
      <c r="N1475" s="1">
        <v>45303.999305555553</v>
      </c>
    </row>
    <row r="1476" spans="1:14" x14ac:dyDescent="0.2">
      <c r="A1476">
        <v>1551</v>
      </c>
      <c r="B1476" t="s">
        <v>102</v>
      </c>
      <c r="C1476" t="s">
        <v>103</v>
      </c>
      <c r="D1476">
        <v>2</v>
      </c>
      <c r="E1476" t="s">
        <v>27</v>
      </c>
      <c r="F1476" t="s">
        <v>23</v>
      </c>
      <c r="G1476" t="s">
        <v>43</v>
      </c>
      <c r="H1476" t="s">
        <v>17</v>
      </c>
      <c r="I1476" t="s">
        <v>49</v>
      </c>
      <c r="J1476" t="s">
        <v>33</v>
      </c>
      <c r="M1476" t="s">
        <v>20</v>
      </c>
      <c r="N1476" s="1">
        <v>45306.49722222222</v>
      </c>
    </row>
    <row r="1477" spans="1:14" x14ac:dyDescent="0.2">
      <c r="A1477">
        <v>1552</v>
      </c>
      <c r="B1477" t="s">
        <v>102</v>
      </c>
      <c r="C1477" t="s">
        <v>103</v>
      </c>
      <c r="D1477">
        <v>2</v>
      </c>
      <c r="E1477" t="s">
        <v>27</v>
      </c>
      <c r="F1477" t="s">
        <v>71</v>
      </c>
      <c r="G1477" t="s">
        <v>48</v>
      </c>
      <c r="H1477" t="s">
        <v>17</v>
      </c>
      <c r="I1477" t="s">
        <v>18</v>
      </c>
      <c r="J1477" t="s">
        <v>59</v>
      </c>
      <c r="M1477" t="s">
        <v>20</v>
      </c>
      <c r="N1477" s="1">
        <v>45307.129861111112</v>
      </c>
    </row>
    <row r="1478" spans="1:14" x14ac:dyDescent="0.2">
      <c r="A1478">
        <v>1553</v>
      </c>
      <c r="B1478" t="s">
        <v>102</v>
      </c>
      <c r="C1478" t="s">
        <v>103</v>
      </c>
      <c r="D1478">
        <v>5</v>
      </c>
      <c r="E1478" t="s">
        <v>16</v>
      </c>
      <c r="F1478" t="s">
        <v>71</v>
      </c>
      <c r="G1478" t="s">
        <v>48</v>
      </c>
      <c r="H1478" t="s">
        <v>17</v>
      </c>
      <c r="I1478" t="s">
        <v>49</v>
      </c>
      <c r="J1478" t="s">
        <v>19</v>
      </c>
      <c r="M1478" t="s">
        <v>20</v>
      </c>
      <c r="N1478" s="1">
        <v>45307.886805555558</v>
      </c>
    </row>
    <row r="1479" spans="1:14" x14ac:dyDescent="0.2">
      <c r="A1479">
        <v>1554</v>
      </c>
      <c r="B1479" t="s">
        <v>14</v>
      </c>
      <c r="C1479" t="s">
        <v>42</v>
      </c>
      <c r="D1479">
        <v>3</v>
      </c>
      <c r="E1479" t="s">
        <v>22</v>
      </c>
      <c r="F1479" t="s">
        <v>71</v>
      </c>
      <c r="G1479" t="s">
        <v>48</v>
      </c>
      <c r="H1479" t="s">
        <v>17</v>
      </c>
      <c r="I1479" t="s">
        <v>49</v>
      </c>
      <c r="J1479" t="s">
        <v>19</v>
      </c>
      <c r="M1479" t="s">
        <v>34</v>
      </c>
      <c r="N1479" s="1">
        <v>45307.932638888888</v>
      </c>
    </row>
    <row r="1480" spans="1:14" x14ac:dyDescent="0.2">
      <c r="A1480">
        <v>1555</v>
      </c>
      <c r="B1480" t="s">
        <v>102</v>
      </c>
      <c r="C1480" t="s">
        <v>103</v>
      </c>
      <c r="D1480">
        <v>1</v>
      </c>
      <c r="E1480" t="s">
        <v>27</v>
      </c>
      <c r="F1480" t="s">
        <v>71</v>
      </c>
      <c r="G1480" t="s">
        <v>48</v>
      </c>
      <c r="H1480" t="s">
        <v>40</v>
      </c>
      <c r="I1480" t="s">
        <v>36</v>
      </c>
      <c r="J1480" t="s">
        <v>33</v>
      </c>
      <c r="M1480" t="s">
        <v>65</v>
      </c>
      <c r="N1480" s="1">
        <v>45307.93472222222</v>
      </c>
    </row>
    <row r="1481" spans="1:14" x14ac:dyDescent="0.2">
      <c r="A1481">
        <v>1556</v>
      </c>
      <c r="B1481" t="s">
        <v>102</v>
      </c>
      <c r="C1481" t="s">
        <v>103</v>
      </c>
      <c r="D1481">
        <v>1</v>
      </c>
      <c r="E1481" t="s">
        <v>27</v>
      </c>
      <c r="F1481" t="s">
        <v>28</v>
      </c>
      <c r="G1481" t="s">
        <v>24</v>
      </c>
      <c r="H1481" t="s">
        <v>25</v>
      </c>
      <c r="I1481" t="s">
        <v>26</v>
      </c>
      <c r="J1481" t="s">
        <v>37</v>
      </c>
      <c r="M1481" t="s">
        <v>34</v>
      </c>
      <c r="N1481" s="1">
        <v>45308.045138888891</v>
      </c>
    </row>
    <row r="1482" spans="1:14" x14ac:dyDescent="0.2">
      <c r="A1482">
        <v>1557</v>
      </c>
      <c r="B1482" t="s">
        <v>113</v>
      </c>
      <c r="C1482" t="s">
        <v>114</v>
      </c>
      <c r="D1482">
        <v>4</v>
      </c>
      <c r="E1482" t="s">
        <v>27</v>
      </c>
      <c r="F1482" t="s">
        <v>71</v>
      </c>
      <c r="G1482" t="s">
        <v>48</v>
      </c>
      <c r="H1482" t="s">
        <v>40</v>
      </c>
      <c r="I1482" t="s">
        <v>50</v>
      </c>
      <c r="J1482" t="s">
        <v>44</v>
      </c>
      <c r="K1482" t="s">
        <v>62</v>
      </c>
      <c r="M1482" t="s">
        <v>34</v>
      </c>
      <c r="N1482" s="1">
        <v>45308.603472222225</v>
      </c>
    </row>
    <row r="1483" spans="1:14" x14ac:dyDescent="0.2">
      <c r="A1483">
        <v>1558</v>
      </c>
      <c r="B1483" t="s">
        <v>140</v>
      </c>
      <c r="C1483" t="s">
        <v>32</v>
      </c>
      <c r="D1483">
        <v>4</v>
      </c>
      <c r="E1483" t="s">
        <v>22</v>
      </c>
      <c r="F1483" t="s">
        <v>71</v>
      </c>
      <c r="G1483" t="s">
        <v>48</v>
      </c>
      <c r="H1483" t="s">
        <v>40</v>
      </c>
      <c r="I1483" t="s">
        <v>36</v>
      </c>
      <c r="J1483" t="s">
        <v>19</v>
      </c>
      <c r="M1483" t="s">
        <v>20</v>
      </c>
      <c r="N1483" s="1">
        <v>45309.706250000003</v>
      </c>
    </row>
    <row r="1484" spans="1:14" x14ac:dyDescent="0.2">
      <c r="A1484">
        <v>1559</v>
      </c>
      <c r="B1484" t="s">
        <v>14</v>
      </c>
      <c r="C1484" t="s">
        <v>15</v>
      </c>
      <c r="D1484">
        <v>2</v>
      </c>
      <c r="E1484" t="s">
        <v>22</v>
      </c>
      <c r="F1484" t="s">
        <v>71</v>
      </c>
      <c r="G1484" t="s">
        <v>48</v>
      </c>
      <c r="H1484" t="s">
        <v>17</v>
      </c>
      <c r="I1484" t="s">
        <v>26</v>
      </c>
      <c r="J1484" t="s">
        <v>41</v>
      </c>
      <c r="M1484" t="s">
        <v>20</v>
      </c>
      <c r="N1484" s="1">
        <v>45310.586805555555</v>
      </c>
    </row>
    <row r="1485" spans="1:14" x14ac:dyDescent="0.2">
      <c r="A1485">
        <v>1560</v>
      </c>
      <c r="B1485" t="s">
        <v>102</v>
      </c>
      <c r="C1485" t="s">
        <v>103</v>
      </c>
      <c r="D1485">
        <v>1</v>
      </c>
      <c r="E1485" t="s">
        <v>22</v>
      </c>
      <c r="F1485" t="s">
        <v>38</v>
      </c>
      <c r="G1485" t="s">
        <v>29</v>
      </c>
      <c r="H1485" t="s">
        <v>25</v>
      </c>
      <c r="I1485" t="s">
        <v>36</v>
      </c>
      <c r="J1485" t="s">
        <v>37</v>
      </c>
      <c r="M1485" t="s">
        <v>109</v>
      </c>
      <c r="N1485" s="1">
        <v>45311.678472222222</v>
      </c>
    </row>
    <row r="1486" spans="1:14" x14ac:dyDescent="0.2">
      <c r="A1486">
        <v>1561</v>
      </c>
      <c r="B1486" t="s">
        <v>102</v>
      </c>
      <c r="C1486" t="s">
        <v>103</v>
      </c>
      <c r="D1486">
        <v>1</v>
      </c>
      <c r="E1486" t="s">
        <v>22</v>
      </c>
      <c r="F1486" t="s">
        <v>71</v>
      </c>
      <c r="G1486" t="s">
        <v>48</v>
      </c>
      <c r="H1486" t="s">
        <v>17</v>
      </c>
      <c r="I1486" t="s">
        <v>58</v>
      </c>
      <c r="J1486" t="s">
        <v>41</v>
      </c>
      <c r="M1486" t="s">
        <v>52</v>
      </c>
      <c r="N1486" s="1">
        <v>45313.505555555559</v>
      </c>
    </row>
    <row r="1487" spans="1:14" x14ac:dyDescent="0.2">
      <c r="A1487">
        <v>1563</v>
      </c>
      <c r="B1487" t="s">
        <v>102</v>
      </c>
      <c r="C1487" t="s">
        <v>103</v>
      </c>
      <c r="D1487">
        <v>0</v>
      </c>
      <c r="E1487" t="s">
        <v>27</v>
      </c>
      <c r="F1487" t="s">
        <v>23</v>
      </c>
      <c r="G1487" t="s">
        <v>39</v>
      </c>
      <c r="H1487" t="s">
        <v>17</v>
      </c>
      <c r="I1487" t="s">
        <v>18</v>
      </c>
      <c r="J1487" t="s">
        <v>44</v>
      </c>
      <c r="M1487" t="s">
        <v>20</v>
      </c>
      <c r="N1487" s="1">
        <v>45313.747916666667</v>
      </c>
    </row>
    <row r="1488" spans="1:14" x14ac:dyDescent="0.2">
      <c r="A1488">
        <v>1564</v>
      </c>
      <c r="B1488" t="s">
        <v>102</v>
      </c>
      <c r="C1488" t="s">
        <v>103</v>
      </c>
      <c r="D1488">
        <v>7</v>
      </c>
      <c r="E1488" t="s">
        <v>27</v>
      </c>
      <c r="F1488" t="s">
        <v>38</v>
      </c>
      <c r="G1488" t="s">
        <v>46</v>
      </c>
      <c r="H1488" t="s">
        <v>76</v>
      </c>
      <c r="I1488" t="s">
        <v>36</v>
      </c>
      <c r="J1488" t="s">
        <v>33</v>
      </c>
      <c r="M1488" t="s">
        <v>20</v>
      </c>
      <c r="N1488" s="1">
        <v>45314.633333333331</v>
      </c>
    </row>
    <row r="1489" spans="1:14" x14ac:dyDescent="0.2">
      <c r="A1489">
        <v>1565</v>
      </c>
      <c r="B1489" t="s">
        <v>132</v>
      </c>
      <c r="C1489" t="s">
        <v>133</v>
      </c>
      <c r="D1489">
        <v>2</v>
      </c>
      <c r="E1489" t="s">
        <v>22</v>
      </c>
      <c r="F1489" t="s">
        <v>23</v>
      </c>
      <c r="G1489" t="s">
        <v>55</v>
      </c>
      <c r="H1489" t="s">
        <v>17</v>
      </c>
      <c r="I1489" t="s">
        <v>45</v>
      </c>
      <c r="J1489" t="s">
        <v>67</v>
      </c>
      <c r="M1489" t="s">
        <v>20</v>
      </c>
      <c r="N1489" s="1">
        <v>45314.654861111114</v>
      </c>
    </row>
    <row r="1490" spans="1:14" x14ac:dyDescent="0.2">
      <c r="A1490">
        <v>1566</v>
      </c>
      <c r="B1490" t="s">
        <v>14</v>
      </c>
      <c r="C1490" t="s">
        <v>15</v>
      </c>
      <c r="D1490">
        <v>2</v>
      </c>
      <c r="E1490" t="s">
        <v>16</v>
      </c>
      <c r="F1490" t="s">
        <v>23</v>
      </c>
      <c r="G1490" t="s">
        <v>39</v>
      </c>
      <c r="H1490" t="s">
        <v>17</v>
      </c>
      <c r="I1490" t="s">
        <v>30</v>
      </c>
      <c r="J1490" t="s">
        <v>19</v>
      </c>
      <c r="M1490" t="s">
        <v>20</v>
      </c>
      <c r="N1490" s="1">
        <v>45314.683333333334</v>
      </c>
    </row>
    <row r="1491" spans="1:14" x14ac:dyDescent="0.2">
      <c r="A1491">
        <v>1567</v>
      </c>
      <c r="B1491" t="s">
        <v>102</v>
      </c>
      <c r="C1491" t="s">
        <v>103</v>
      </c>
      <c r="D1491">
        <v>4</v>
      </c>
      <c r="E1491" t="s">
        <v>27</v>
      </c>
      <c r="F1491" t="s">
        <v>38</v>
      </c>
      <c r="G1491" t="s">
        <v>46</v>
      </c>
      <c r="H1491" t="s">
        <v>17</v>
      </c>
      <c r="I1491" t="s">
        <v>30</v>
      </c>
      <c r="J1491" t="s">
        <v>37</v>
      </c>
      <c r="M1491" t="s">
        <v>20</v>
      </c>
      <c r="N1491" s="1">
        <v>45314.70416666667</v>
      </c>
    </row>
    <row r="1492" spans="1:14" x14ac:dyDescent="0.2">
      <c r="A1492">
        <v>1568</v>
      </c>
      <c r="B1492" t="s">
        <v>102</v>
      </c>
      <c r="C1492" t="s">
        <v>103</v>
      </c>
      <c r="D1492">
        <v>2</v>
      </c>
      <c r="E1492" t="s">
        <v>27</v>
      </c>
      <c r="F1492" t="s">
        <v>23</v>
      </c>
      <c r="G1492" t="s">
        <v>39</v>
      </c>
      <c r="H1492" t="s">
        <v>17</v>
      </c>
      <c r="I1492" t="s">
        <v>58</v>
      </c>
      <c r="J1492" t="s">
        <v>44</v>
      </c>
      <c r="M1492" t="s">
        <v>20</v>
      </c>
      <c r="N1492" s="1">
        <v>45314.984027777777</v>
      </c>
    </row>
    <row r="1493" spans="1:14" x14ac:dyDescent="0.2">
      <c r="A1493">
        <v>1569</v>
      </c>
      <c r="B1493" t="s">
        <v>102</v>
      </c>
      <c r="C1493" t="s">
        <v>103</v>
      </c>
      <c r="D1493">
        <v>3</v>
      </c>
      <c r="E1493" t="s">
        <v>16</v>
      </c>
      <c r="F1493" t="s">
        <v>23</v>
      </c>
      <c r="G1493" t="s">
        <v>48</v>
      </c>
      <c r="H1493" t="s">
        <v>25</v>
      </c>
      <c r="I1493" t="s">
        <v>26</v>
      </c>
      <c r="J1493" t="s">
        <v>37</v>
      </c>
      <c r="M1493" t="s">
        <v>65</v>
      </c>
      <c r="N1493" s="1">
        <v>45316.427777777775</v>
      </c>
    </row>
    <row r="1494" spans="1:14" x14ac:dyDescent="0.2">
      <c r="A1494">
        <v>1570</v>
      </c>
      <c r="B1494" t="s">
        <v>102</v>
      </c>
      <c r="C1494" t="s">
        <v>103</v>
      </c>
      <c r="D1494">
        <v>0</v>
      </c>
      <c r="E1494" t="s">
        <v>27</v>
      </c>
      <c r="F1494" t="s">
        <v>28</v>
      </c>
      <c r="G1494" t="s">
        <v>29</v>
      </c>
      <c r="H1494" t="s">
        <v>25</v>
      </c>
      <c r="I1494" t="s">
        <v>50</v>
      </c>
      <c r="J1494" t="s">
        <v>19</v>
      </c>
      <c r="M1494" t="s">
        <v>52</v>
      </c>
      <c r="N1494" s="1">
        <v>45316.745833333334</v>
      </c>
    </row>
    <row r="1495" spans="1:14" x14ac:dyDescent="0.2">
      <c r="A1495">
        <v>1571</v>
      </c>
      <c r="B1495" t="s">
        <v>102</v>
      </c>
      <c r="C1495" t="s">
        <v>103</v>
      </c>
      <c r="D1495">
        <v>2</v>
      </c>
      <c r="E1495" t="s">
        <v>16</v>
      </c>
      <c r="F1495" t="s">
        <v>23</v>
      </c>
      <c r="G1495" t="s">
        <v>43</v>
      </c>
      <c r="H1495" t="s">
        <v>25</v>
      </c>
      <c r="I1495" t="s">
        <v>54</v>
      </c>
      <c r="J1495" t="s">
        <v>37</v>
      </c>
      <c r="M1495" t="s">
        <v>34</v>
      </c>
      <c r="N1495" s="1">
        <v>45316.882638888892</v>
      </c>
    </row>
    <row r="1496" spans="1:14" x14ac:dyDescent="0.2">
      <c r="A1496">
        <v>1572</v>
      </c>
      <c r="B1496" t="s">
        <v>140</v>
      </c>
      <c r="C1496" t="s">
        <v>32</v>
      </c>
      <c r="D1496">
        <v>2</v>
      </c>
      <c r="E1496" t="s">
        <v>27</v>
      </c>
      <c r="F1496" t="s">
        <v>71</v>
      </c>
      <c r="G1496" t="s">
        <v>48</v>
      </c>
      <c r="H1496" t="s">
        <v>25</v>
      </c>
      <c r="I1496" t="s">
        <v>50</v>
      </c>
      <c r="J1496" t="s">
        <v>59</v>
      </c>
      <c r="M1496" t="s">
        <v>34</v>
      </c>
      <c r="N1496" s="1">
        <v>45317.365277777775</v>
      </c>
    </row>
    <row r="1497" spans="1:14" x14ac:dyDescent="0.2">
      <c r="A1497">
        <v>1573</v>
      </c>
      <c r="B1497" t="s">
        <v>102</v>
      </c>
      <c r="C1497" t="s">
        <v>103</v>
      </c>
      <c r="D1497">
        <v>0</v>
      </c>
      <c r="E1497" t="s">
        <v>22</v>
      </c>
      <c r="F1497" t="s">
        <v>28</v>
      </c>
      <c r="G1497" t="s">
        <v>39</v>
      </c>
      <c r="H1497" t="s">
        <v>17</v>
      </c>
      <c r="I1497" t="s">
        <v>18</v>
      </c>
      <c r="J1497" t="s">
        <v>44</v>
      </c>
      <c r="M1497" t="s">
        <v>20</v>
      </c>
      <c r="N1497" s="1">
        <v>45317.760416666664</v>
      </c>
    </row>
    <row r="1498" spans="1:14" x14ac:dyDescent="0.2">
      <c r="A1498">
        <v>1574</v>
      </c>
      <c r="B1498" t="s">
        <v>102</v>
      </c>
      <c r="C1498" t="s">
        <v>103</v>
      </c>
      <c r="D1498">
        <v>5</v>
      </c>
      <c r="E1498" t="s">
        <v>16</v>
      </c>
      <c r="F1498" t="s">
        <v>71</v>
      </c>
      <c r="G1498" t="s">
        <v>48</v>
      </c>
      <c r="H1498" t="s">
        <v>17</v>
      </c>
      <c r="I1498" t="s">
        <v>18</v>
      </c>
      <c r="J1498" t="s">
        <v>44</v>
      </c>
      <c r="M1498" t="s">
        <v>20</v>
      </c>
      <c r="N1498" s="1">
        <v>45318.938888888886</v>
      </c>
    </row>
    <row r="1499" spans="1:14" x14ac:dyDescent="0.2">
      <c r="A1499">
        <v>1575</v>
      </c>
      <c r="B1499" t="s">
        <v>102</v>
      </c>
      <c r="C1499" t="s">
        <v>103</v>
      </c>
      <c r="D1499">
        <v>2</v>
      </c>
      <c r="E1499" t="s">
        <v>27</v>
      </c>
      <c r="F1499" t="s">
        <v>23</v>
      </c>
      <c r="G1499" t="s">
        <v>43</v>
      </c>
      <c r="H1499" t="s">
        <v>76</v>
      </c>
      <c r="I1499" t="s">
        <v>18</v>
      </c>
      <c r="J1499" t="s">
        <v>19</v>
      </c>
      <c r="M1499" t="s">
        <v>20</v>
      </c>
      <c r="N1499" s="1">
        <v>45318.956250000003</v>
      </c>
    </row>
    <row r="1500" spans="1:14" x14ac:dyDescent="0.2">
      <c r="A1500">
        <v>1576</v>
      </c>
      <c r="B1500" t="s">
        <v>141</v>
      </c>
      <c r="C1500" t="s">
        <v>114</v>
      </c>
      <c r="D1500">
        <v>4</v>
      </c>
      <c r="E1500" t="s">
        <v>16</v>
      </c>
      <c r="F1500" t="s">
        <v>38</v>
      </c>
      <c r="G1500" t="s">
        <v>46</v>
      </c>
      <c r="H1500" t="s">
        <v>17</v>
      </c>
      <c r="I1500" t="s">
        <v>49</v>
      </c>
      <c r="J1500" t="s">
        <v>37</v>
      </c>
      <c r="M1500" t="s">
        <v>20</v>
      </c>
      <c r="N1500" s="1">
        <v>45321.349305555559</v>
      </c>
    </row>
    <row r="1501" spans="1:14" x14ac:dyDescent="0.2">
      <c r="A1501">
        <v>1577</v>
      </c>
      <c r="B1501" t="s">
        <v>95</v>
      </c>
      <c r="C1501" t="s">
        <v>114</v>
      </c>
      <c r="D1501">
        <v>2</v>
      </c>
      <c r="E1501" t="s">
        <v>22</v>
      </c>
      <c r="F1501" t="s">
        <v>23</v>
      </c>
      <c r="G1501" t="s">
        <v>43</v>
      </c>
      <c r="H1501" t="s">
        <v>76</v>
      </c>
      <c r="I1501" t="s">
        <v>54</v>
      </c>
      <c r="J1501" t="s">
        <v>19</v>
      </c>
      <c r="K1501" t="s">
        <v>62</v>
      </c>
      <c r="L1501" t="s">
        <v>62</v>
      </c>
      <c r="M1501" t="s">
        <v>20</v>
      </c>
      <c r="N1501" s="1">
        <v>45321.585416666669</v>
      </c>
    </row>
    <row r="1502" spans="1:14" x14ac:dyDescent="0.2">
      <c r="A1502">
        <v>1578</v>
      </c>
      <c r="B1502" t="s">
        <v>95</v>
      </c>
      <c r="C1502" t="s">
        <v>114</v>
      </c>
      <c r="D1502">
        <v>1</v>
      </c>
      <c r="E1502" t="s">
        <v>16</v>
      </c>
      <c r="F1502" t="s">
        <v>23</v>
      </c>
      <c r="G1502" t="s">
        <v>39</v>
      </c>
      <c r="H1502" t="s">
        <v>17</v>
      </c>
      <c r="I1502" t="s">
        <v>18</v>
      </c>
      <c r="J1502" t="s">
        <v>41</v>
      </c>
      <c r="M1502" t="s">
        <v>34</v>
      </c>
      <c r="N1502" s="1">
        <v>45321.788194444445</v>
      </c>
    </row>
    <row r="1503" spans="1:14" x14ac:dyDescent="0.2">
      <c r="A1503">
        <v>1579</v>
      </c>
      <c r="B1503" t="s">
        <v>95</v>
      </c>
      <c r="C1503" t="s">
        <v>114</v>
      </c>
      <c r="D1503">
        <v>2</v>
      </c>
      <c r="E1503" t="s">
        <v>22</v>
      </c>
      <c r="F1503" t="s">
        <v>71</v>
      </c>
      <c r="G1503" t="s">
        <v>48</v>
      </c>
      <c r="H1503" t="s">
        <v>76</v>
      </c>
      <c r="I1503" t="s">
        <v>36</v>
      </c>
      <c r="J1503" t="s">
        <v>19</v>
      </c>
      <c r="M1503" t="s">
        <v>20</v>
      </c>
      <c r="N1503" s="1">
        <v>45322.472916666666</v>
      </c>
    </row>
    <row r="1504" spans="1:14" x14ac:dyDescent="0.2">
      <c r="A1504">
        <v>1580</v>
      </c>
      <c r="B1504" t="s">
        <v>14</v>
      </c>
      <c r="C1504" t="s">
        <v>21</v>
      </c>
      <c r="D1504">
        <v>2</v>
      </c>
      <c r="E1504" t="s">
        <v>22</v>
      </c>
      <c r="F1504" t="s">
        <v>71</v>
      </c>
      <c r="G1504" t="s">
        <v>48</v>
      </c>
      <c r="H1504" t="s">
        <v>17</v>
      </c>
      <c r="I1504" t="s">
        <v>18</v>
      </c>
      <c r="J1504" t="s">
        <v>41</v>
      </c>
      <c r="M1504" t="s">
        <v>20</v>
      </c>
      <c r="N1504" s="1">
        <v>45323.329861111109</v>
      </c>
    </row>
    <row r="1505" spans="1:14" x14ac:dyDescent="0.2">
      <c r="A1505">
        <v>1582</v>
      </c>
      <c r="B1505" t="s">
        <v>142</v>
      </c>
      <c r="C1505" t="s">
        <v>114</v>
      </c>
      <c r="D1505">
        <v>3</v>
      </c>
      <c r="E1505" t="s">
        <v>22</v>
      </c>
      <c r="F1505" t="s">
        <v>71</v>
      </c>
      <c r="G1505" t="s">
        <v>48</v>
      </c>
      <c r="H1505" t="s">
        <v>83</v>
      </c>
      <c r="I1505" t="s">
        <v>30</v>
      </c>
      <c r="J1505" t="s">
        <v>19</v>
      </c>
      <c r="M1505" t="s">
        <v>20</v>
      </c>
      <c r="N1505" s="1">
        <v>45324.554861111108</v>
      </c>
    </row>
    <row r="1506" spans="1:14" x14ac:dyDescent="0.2">
      <c r="A1506">
        <v>1583</v>
      </c>
      <c r="B1506" t="s">
        <v>102</v>
      </c>
      <c r="C1506" t="s">
        <v>103</v>
      </c>
      <c r="D1506">
        <v>6</v>
      </c>
      <c r="E1506" t="s">
        <v>27</v>
      </c>
      <c r="F1506" t="s">
        <v>28</v>
      </c>
      <c r="G1506" t="s">
        <v>24</v>
      </c>
      <c r="H1506" t="s">
        <v>17</v>
      </c>
      <c r="I1506" t="s">
        <v>30</v>
      </c>
      <c r="J1506" t="s">
        <v>44</v>
      </c>
      <c r="M1506" t="s">
        <v>20</v>
      </c>
      <c r="N1506" s="1">
        <v>45327.406944444447</v>
      </c>
    </row>
    <row r="1507" spans="1:14" x14ac:dyDescent="0.2">
      <c r="A1507">
        <v>1584</v>
      </c>
      <c r="B1507" t="s">
        <v>102</v>
      </c>
      <c r="C1507" t="s">
        <v>103</v>
      </c>
      <c r="D1507">
        <v>4</v>
      </c>
      <c r="E1507" t="s">
        <v>22</v>
      </c>
      <c r="F1507" t="s">
        <v>38</v>
      </c>
      <c r="G1507" t="s">
        <v>46</v>
      </c>
      <c r="H1507" t="s">
        <v>17</v>
      </c>
      <c r="I1507" t="s">
        <v>49</v>
      </c>
      <c r="J1507" t="s">
        <v>37</v>
      </c>
      <c r="M1507" t="s">
        <v>20</v>
      </c>
      <c r="N1507" s="1">
        <v>45327.584027777775</v>
      </c>
    </row>
    <row r="1508" spans="1:14" x14ac:dyDescent="0.2">
      <c r="A1508">
        <v>1585</v>
      </c>
      <c r="B1508" t="s">
        <v>102</v>
      </c>
      <c r="C1508" t="s">
        <v>103</v>
      </c>
      <c r="D1508">
        <v>2</v>
      </c>
      <c r="E1508" t="s">
        <v>22</v>
      </c>
      <c r="F1508" t="s">
        <v>23</v>
      </c>
      <c r="G1508" t="s">
        <v>43</v>
      </c>
      <c r="H1508" t="s">
        <v>17</v>
      </c>
      <c r="I1508" t="s">
        <v>49</v>
      </c>
      <c r="J1508" t="s">
        <v>19</v>
      </c>
      <c r="K1508" t="s">
        <v>62</v>
      </c>
      <c r="M1508" t="s">
        <v>20</v>
      </c>
      <c r="N1508" s="1">
        <v>45327.631944444445</v>
      </c>
    </row>
    <row r="1509" spans="1:14" x14ac:dyDescent="0.2">
      <c r="A1509">
        <v>1586</v>
      </c>
      <c r="B1509" t="s">
        <v>102</v>
      </c>
      <c r="C1509" t="s">
        <v>103</v>
      </c>
      <c r="D1509">
        <v>0</v>
      </c>
      <c r="E1509" t="s">
        <v>27</v>
      </c>
      <c r="F1509" t="s">
        <v>23</v>
      </c>
      <c r="G1509" t="s">
        <v>43</v>
      </c>
      <c r="H1509" t="s">
        <v>25</v>
      </c>
      <c r="I1509" t="s">
        <v>54</v>
      </c>
      <c r="J1509" t="s">
        <v>33</v>
      </c>
      <c r="K1509" t="s">
        <v>62</v>
      </c>
      <c r="M1509" t="s">
        <v>65</v>
      </c>
      <c r="N1509" s="1">
        <v>45327.90347222222</v>
      </c>
    </row>
    <row r="1510" spans="1:14" x14ac:dyDescent="0.2">
      <c r="A1510">
        <v>1587</v>
      </c>
      <c r="B1510" t="s">
        <v>102</v>
      </c>
      <c r="C1510" t="s">
        <v>103</v>
      </c>
      <c r="D1510">
        <v>3</v>
      </c>
      <c r="E1510" t="s">
        <v>22</v>
      </c>
      <c r="F1510" t="s">
        <v>23</v>
      </c>
      <c r="G1510" t="s">
        <v>24</v>
      </c>
      <c r="H1510" t="s">
        <v>17</v>
      </c>
      <c r="I1510" t="s">
        <v>18</v>
      </c>
      <c r="J1510" t="s">
        <v>44</v>
      </c>
      <c r="M1510" t="s">
        <v>20</v>
      </c>
      <c r="N1510" s="1">
        <v>45329.359027777777</v>
      </c>
    </row>
    <row r="1511" spans="1:14" x14ac:dyDescent="0.2">
      <c r="A1511">
        <v>1588</v>
      </c>
      <c r="B1511" t="s">
        <v>95</v>
      </c>
      <c r="C1511" t="s">
        <v>114</v>
      </c>
      <c r="D1511">
        <v>3</v>
      </c>
      <c r="E1511" t="s">
        <v>27</v>
      </c>
      <c r="F1511" t="s">
        <v>23</v>
      </c>
      <c r="G1511" t="s">
        <v>39</v>
      </c>
      <c r="H1511" t="s">
        <v>17</v>
      </c>
      <c r="I1511" t="s">
        <v>18</v>
      </c>
      <c r="J1511" t="s">
        <v>19</v>
      </c>
      <c r="L1511" t="s">
        <v>62</v>
      </c>
      <c r="M1511" t="s">
        <v>20</v>
      </c>
      <c r="N1511" s="1">
        <v>45329.930555555555</v>
      </c>
    </row>
    <row r="1512" spans="1:14" x14ac:dyDescent="0.2">
      <c r="A1512">
        <v>1589</v>
      </c>
      <c r="B1512" t="s">
        <v>102</v>
      </c>
      <c r="C1512" t="s">
        <v>103</v>
      </c>
      <c r="D1512">
        <v>4</v>
      </c>
      <c r="E1512" t="s">
        <v>16</v>
      </c>
      <c r="F1512" t="s">
        <v>71</v>
      </c>
      <c r="G1512" t="s">
        <v>48</v>
      </c>
      <c r="H1512" t="s">
        <v>25</v>
      </c>
      <c r="I1512" t="s">
        <v>50</v>
      </c>
      <c r="J1512" t="s">
        <v>44</v>
      </c>
      <c r="M1512" t="s">
        <v>20</v>
      </c>
      <c r="N1512" s="1">
        <v>45330.456250000003</v>
      </c>
    </row>
    <row r="1513" spans="1:14" x14ac:dyDescent="0.2">
      <c r="A1513">
        <v>1591</v>
      </c>
      <c r="B1513" t="s">
        <v>102</v>
      </c>
      <c r="C1513" t="s">
        <v>103</v>
      </c>
      <c r="D1513">
        <v>1</v>
      </c>
      <c r="E1513" t="s">
        <v>16</v>
      </c>
      <c r="F1513" t="s">
        <v>71</v>
      </c>
      <c r="G1513" t="s">
        <v>48</v>
      </c>
      <c r="H1513" t="s">
        <v>25</v>
      </c>
      <c r="I1513" t="s">
        <v>36</v>
      </c>
      <c r="J1513" t="s">
        <v>19</v>
      </c>
      <c r="M1513" t="s">
        <v>51</v>
      </c>
      <c r="N1513" s="1">
        <v>45330.901388888888</v>
      </c>
    </row>
    <row r="1514" spans="1:14" x14ac:dyDescent="0.2">
      <c r="A1514">
        <v>1592</v>
      </c>
      <c r="B1514" t="s">
        <v>90</v>
      </c>
      <c r="C1514" t="s">
        <v>114</v>
      </c>
      <c r="D1514">
        <v>4</v>
      </c>
      <c r="E1514" t="s">
        <v>27</v>
      </c>
      <c r="F1514" t="s">
        <v>71</v>
      </c>
      <c r="G1514" t="s">
        <v>29</v>
      </c>
      <c r="H1514" t="s">
        <v>17</v>
      </c>
      <c r="I1514" t="s">
        <v>49</v>
      </c>
      <c r="J1514" t="s">
        <v>59</v>
      </c>
      <c r="M1514" t="s">
        <v>34</v>
      </c>
      <c r="N1514" s="1">
        <v>45332.275694444441</v>
      </c>
    </row>
    <row r="1515" spans="1:14" x14ac:dyDescent="0.2">
      <c r="A1515">
        <v>1593</v>
      </c>
      <c r="B1515" t="s">
        <v>140</v>
      </c>
      <c r="C1515" t="s">
        <v>32</v>
      </c>
      <c r="D1515">
        <v>2</v>
      </c>
      <c r="E1515" t="s">
        <v>22</v>
      </c>
      <c r="F1515" t="s">
        <v>38</v>
      </c>
      <c r="G1515" t="s">
        <v>46</v>
      </c>
      <c r="H1515" t="s">
        <v>25</v>
      </c>
      <c r="I1515" t="s">
        <v>50</v>
      </c>
      <c r="J1515" t="s">
        <v>37</v>
      </c>
      <c r="M1515" t="s">
        <v>20</v>
      </c>
      <c r="N1515" s="1">
        <v>45333.613194444442</v>
      </c>
    </row>
    <row r="1516" spans="1:14" x14ac:dyDescent="0.2">
      <c r="A1516">
        <v>1594</v>
      </c>
      <c r="B1516" t="s">
        <v>14</v>
      </c>
      <c r="C1516" t="s">
        <v>15</v>
      </c>
      <c r="D1516">
        <v>2</v>
      </c>
      <c r="E1516" t="s">
        <v>27</v>
      </c>
      <c r="F1516" t="s">
        <v>38</v>
      </c>
      <c r="G1516" t="s">
        <v>46</v>
      </c>
      <c r="H1516" t="s">
        <v>17</v>
      </c>
      <c r="I1516" t="s">
        <v>18</v>
      </c>
      <c r="J1516" t="s">
        <v>59</v>
      </c>
      <c r="M1516" t="s">
        <v>34</v>
      </c>
      <c r="N1516" s="1">
        <v>45333.65</v>
      </c>
    </row>
    <row r="1517" spans="1:14" x14ac:dyDescent="0.2">
      <c r="A1517">
        <v>1595</v>
      </c>
      <c r="B1517" t="s">
        <v>140</v>
      </c>
      <c r="C1517" t="s">
        <v>32</v>
      </c>
      <c r="D1517">
        <v>4</v>
      </c>
      <c r="E1517" t="s">
        <v>27</v>
      </c>
      <c r="F1517" t="s">
        <v>71</v>
      </c>
      <c r="G1517" t="s">
        <v>48</v>
      </c>
      <c r="H1517" t="s">
        <v>17</v>
      </c>
      <c r="I1517" t="s">
        <v>18</v>
      </c>
      <c r="J1517" t="s">
        <v>19</v>
      </c>
      <c r="M1517" t="s">
        <v>20</v>
      </c>
      <c r="N1517" s="1">
        <v>45333.964583333334</v>
      </c>
    </row>
    <row r="1518" spans="1:14" x14ac:dyDescent="0.2">
      <c r="A1518">
        <v>1596</v>
      </c>
      <c r="B1518" t="s">
        <v>14</v>
      </c>
      <c r="C1518" t="s">
        <v>15</v>
      </c>
      <c r="D1518">
        <v>2</v>
      </c>
      <c r="E1518" t="s">
        <v>27</v>
      </c>
      <c r="F1518" t="s">
        <v>71</v>
      </c>
      <c r="G1518" t="s">
        <v>48</v>
      </c>
      <c r="H1518" t="s">
        <v>76</v>
      </c>
      <c r="I1518" t="s">
        <v>36</v>
      </c>
      <c r="J1518" t="s">
        <v>37</v>
      </c>
      <c r="M1518" t="s">
        <v>20</v>
      </c>
      <c r="N1518" s="1">
        <v>45334.720833333333</v>
      </c>
    </row>
    <row r="1519" spans="1:14" x14ac:dyDescent="0.2">
      <c r="A1519">
        <v>1597</v>
      </c>
      <c r="B1519" t="s">
        <v>140</v>
      </c>
      <c r="C1519" t="s">
        <v>32</v>
      </c>
      <c r="D1519">
        <v>4</v>
      </c>
      <c r="E1519" t="s">
        <v>22</v>
      </c>
      <c r="F1519" t="s">
        <v>28</v>
      </c>
      <c r="G1519" t="s">
        <v>43</v>
      </c>
      <c r="H1519" t="s">
        <v>35</v>
      </c>
      <c r="I1519" t="s">
        <v>49</v>
      </c>
      <c r="J1519" t="s">
        <v>37</v>
      </c>
      <c r="M1519" t="s">
        <v>34</v>
      </c>
      <c r="N1519" s="1">
        <v>45335.492361111108</v>
      </c>
    </row>
    <row r="1520" spans="1:14" x14ac:dyDescent="0.2">
      <c r="A1520">
        <v>1598</v>
      </c>
      <c r="B1520" t="s">
        <v>102</v>
      </c>
      <c r="C1520" t="s">
        <v>103</v>
      </c>
      <c r="D1520">
        <v>2</v>
      </c>
      <c r="E1520" t="s">
        <v>22</v>
      </c>
      <c r="F1520" t="s">
        <v>71</v>
      </c>
      <c r="G1520" t="s">
        <v>48</v>
      </c>
      <c r="H1520" t="s">
        <v>17</v>
      </c>
      <c r="I1520" t="s">
        <v>58</v>
      </c>
      <c r="J1520" t="s">
        <v>19</v>
      </c>
      <c r="M1520" t="s">
        <v>34</v>
      </c>
      <c r="N1520" s="1">
        <v>45336.413194444445</v>
      </c>
    </row>
    <row r="1521" spans="1:14" x14ac:dyDescent="0.2">
      <c r="A1521">
        <v>1599</v>
      </c>
      <c r="B1521" t="s">
        <v>14</v>
      </c>
      <c r="C1521" t="s">
        <v>15</v>
      </c>
      <c r="D1521">
        <v>2</v>
      </c>
      <c r="E1521" t="s">
        <v>22</v>
      </c>
      <c r="F1521" t="s">
        <v>71</v>
      </c>
      <c r="G1521" t="s">
        <v>48</v>
      </c>
      <c r="H1521" t="s">
        <v>17</v>
      </c>
      <c r="I1521" t="s">
        <v>54</v>
      </c>
      <c r="J1521" t="s">
        <v>37</v>
      </c>
      <c r="M1521" t="s">
        <v>20</v>
      </c>
      <c r="N1521" s="1">
        <v>45336.511111111111</v>
      </c>
    </row>
    <row r="1522" spans="1:14" x14ac:dyDescent="0.2">
      <c r="A1522">
        <v>1600</v>
      </c>
      <c r="B1522" t="s">
        <v>140</v>
      </c>
      <c r="C1522" t="s">
        <v>32</v>
      </c>
      <c r="D1522">
        <v>2</v>
      </c>
      <c r="E1522" t="s">
        <v>16</v>
      </c>
      <c r="F1522" t="s">
        <v>23</v>
      </c>
      <c r="G1522" t="s">
        <v>43</v>
      </c>
      <c r="H1522" t="s">
        <v>76</v>
      </c>
      <c r="I1522" t="s">
        <v>54</v>
      </c>
      <c r="J1522" t="s">
        <v>41</v>
      </c>
      <c r="M1522" t="s">
        <v>20</v>
      </c>
      <c r="N1522" s="1">
        <v>45338.606249999997</v>
      </c>
    </row>
    <row r="1523" spans="1:14" x14ac:dyDescent="0.2">
      <c r="A1523">
        <v>1601</v>
      </c>
      <c r="B1523" t="s">
        <v>140</v>
      </c>
      <c r="C1523" t="s">
        <v>32</v>
      </c>
      <c r="D1523">
        <v>5</v>
      </c>
      <c r="E1523" t="s">
        <v>22</v>
      </c>
      <c r="F1523" t="s">
        <v>71</v>
      </c>
      <c r="G1523" t="s">
        <v>48</v>
      </c>
      <c r="H1523" t="s">
        <v>17</v>
      </c>
      <c r="I1523" t="s">
        <v>36</v>
      </c>
      <c r="J1523" t="s">
        <v>41</v>
      </c>
      <c r="M1523" t="s">
        <v>20</v>
      </c>
      <c r="N1523" s="1">
        <v>45342.374305555553</v>
      </c>
    </row>
    <row r="1524" spans="1:14" x14ac:dyDescent="0.2">
      <c r="A1524">
        <v>1602</v>
      </c>
      <c r="B1524" t="s">
        <v>102</v>
      </c>
      <c r="C1524" t="s">
        <v>103</v>
      </c>
      <c r="D1524">
        <v>5</v>
      </c>
      <c r="E1524" t="s">
        <v>22</v>
      </c>
      <c r="F1524" t="s">
        <v>38</v>
      </c>
      <c r="G1524" t="s">
        <v>46</v>
      </c>
      <c r="H1524" t="s">
        <v>40</v>
      </c>
      <c r="I1524" t="s">
        <v>50</v>
      </c>
      <c r="J1524" t="s">
        <v>19</v>
      </c>
      <c r="M1524" t="s">
        <v>20</v>
      </c>
      <c r="N1524" s="1">
        <v>45342.586111111108</v>
      </c>
    </row>
    <row r="1525" spans="1:14" x14ac:dyDescent="0.2">
      <c r="A1525">
        <v>1603</v>
      </c>
      <c r="B1525" t="s">
        <v>102</v>
      </c>
      <c r="C1525" t="s">
        <v>103</v>
      </c>
      <c r="D1525">
        <v>2</v>
      </c>
      <c r="E1525" t="s">
        <v>27</v>
      </c>
      <c r="F1525" t="s">
        <v>71</v>
      </c>
      <c r="G1525" t="s">
        <v>48</v>
      </c>
      <c r="H1525" t="s">
        <v>17</v>
      </c>
      <c r="I1525" t="s">
        <v>30</v>
      </c>
      <c r="J1525" t="s">
        <v>19</v>
      </c>
      <c r="M1525" t="s">
        <v>52</v>
      </c>
      <c r="N1525" s="1">
        <v>45343.526388888888</v>
      </c>
    </row>
    <row r="1526" spans="1:14" x14ac:dyDescent="0.2">
      <c r="A1526">
        <v>1604</v>
      </c>
      <c r="B1526" t="s">
        <v>14</v>
      </c>
      <c r="C1526" t="s">
        <v>21</v>
      </c>
      <c r="D1526">
        <v>1</v>
      </c>
      <c r="E1526" t="s">
        <v>27</v>
      </c>
      <c r="F1526" t="s">
        <v>28</v>
      </c>
      <c r="G1526" t="s">
        <v>24</v>
      </c>
      <c r="H1526" t="s">
        <v>76</v>
      </c>
      <c r="I1526" t="s">
        <v>26</v>
      </c>
      <c r="J1526" t="s">
        <v>37</v>
      </c>
      <c r="L1526" t="s">
        <v>62</v>
      </c>
      <c r="M1526" t="s">
        <v>34</v>
      </c>
      <c r="N1526" s="1">
        <v>45344.56527777778</v>
      </c>
    </row>
    <row r="1527" spans="1:14" x14ac:dyDescent="0.2">
      <c r="A1527">
        <v>1605</v>
      </c>
      <c r="B1527" t="s">
        <v>14</v>
      </c>
      <c r="C1527" t="s">
        <v>21</v>
      </c>
      <c r="D1527">
        <v>3</v>
      </c>
      <c r="E1527" t="s">
        <v>16</v>
      </c>
      <c r="F1527" t="s">
        <v>71</v>
      </c>
      <c r="G1527" t="s">
        <v>48</v>
      </c>
      <c r="H1527" t="s">
        <v>17</v>
      </c>
      <c r="I1527" t="s">
        <v>54</v>
      </c>
      <c r="J1527" t="s">
        <v>44</v>
      </c>
      <c r="M1527" t="s">
        <v>20</v>
      </c>
      <c r="N1527" s="1">
        <v>45344.605555555558</v>
      </c>
    </row>
    <row r="1528" spans="1:14" x14ac:dyDescent="0.2">
      <c r="A1528">
        <v>1606</v>
      </c>
      <c r="B1528" t="s">
        <v>102</v>
      </c>
      <c r="C1528" t="s">
        <v>103</v>
      </c>
      <c r="D1528">
        <v>1</v>
      </c>
      <c r="E1528" t="s">
        <v>27</v>
      </c>
      <c r="F1528" t="s">
        <v>71</v>
      </c>
      <c r="G1528" t="s">
        <v>46</v>
      </c>
      <c r="H1528" t="s">
        <v>83</v>
      </c>
      <c r="I1528" t="s">
        <v>36</v>
      </c>
      <c r="J1528" t="s">
        <v>41</v>
      </c>
      <c r="M1528" t="s">
        <v>34</v>
      </c>
      <c r="N1528" s="1">
        <v>45344.852083333331</v>
      </c>
    </row>
    <row r="1529" spans="1:14" x14ac:dyDescent="0.2">
      <c r="A1529">
        <v>1607</v>
      </c>
      <c r="B1529" t="s">
        <v>14</v>
      </c>
      <c r="C1529" t="s">
        <v>21</v>
      </c>
      <c r="D1529">
        <v>2</v>
      </c>
      <c r="E1529" t="s">
        <v>27</v>
      </c>
      <c r="F1529" t="s">
        <v>38</v>
      </c>
      <c r="G1529" t="s">
        <v>29</v>
      </c>
      <c r="H1529" t="s">
        <v>17</v>
      </c>
      <c r="I1529" t="s">
        <v>18</v>
      </c>
      <c r="J1529" t="s">
        <v>37</v>
      </c>
      <c r="M1529" t="s">
        <v>61</v>
      </c>
      <c r="N1529" s="1">
        <v>45344.862500000003</v>
      </c>
    </row>
    <row r="1530" spans="1:14" x14ac:dyDescent="0.2">
      <c r="A1530">
        <v>1608</v>
      </c>
      <c r="B1530" t="s">
        <v>102</v>
      </c>
      <c r="C1530" t="s">
        <v>103</v>
      </c>
      <c r="D1530">
        <v>0</v>
      </c>
      <c r="E1530" t="s">
        <v>27</v>
      </c>
      <c r="F1530" t="s">
        <v>28</v>
      </c>
      <c r="G1530" t="s">
        <v>43</v>
      </c>
      <c r="H1530" t="s">
        <v>40</v>
      </c>
      <c r="I1530" t="s">
        <v>54</v>
      </c>
      <c r="J1530" t="s">
        <v>37</v>
      </c>
      <c r="M1530" t="s">
        <v>52</v>
      </c>
      <c r="N1530" s="1">
        <v>45345.162499999999</v>
      </c>
    </row>
    <row r="1531" spans="1:14" x14ac:dyDescent="0.2">
      <c r="A1531">
        <v>1609</v>
      </c>
      <c r="B1531" t="s">
        <v>14</v>
      </c>
      <c r="C1531" t="s">
        <v>21</v>
      </c>
      <c r="D1531">
        <v>3</v>
      </c>
      <c r="E1531" t="s">
        <v>27</v>
      </c>
      <c r="F1531" t="s">
        <v>71</v>
      </c>
      <c r="G1531" t="s">
        <v>46</v>
      </c>
      <c r="H1531" t="s">
        <v>76</v>
      </c>
      <c r="I1531" t="s">
        <v>36</v>
      </c>
      <c r="J1531" t="s">
        <v>59</v>
      </c>
      <c r="M1531" t="s">
        <v>20</v>
      </c>
      <c r="N1531" s="1">
        <v>45345.30972222222</v>
      </c>
    </row>
    <row r="1532" spans="1:14" x14ac:dyDescent="0.2">
      <c r="A1532">
        <v>1610</v>
      </c>
      <c r="B1532" t="s">
        <v>140</v>
      </c>
      <c r="C1532" t="s">
        <v>32</v>
      </c>
      <c r="D1532">
        <v>1</v>
      </c>
      <c r="E1532" t="s">
        <v>16</v>
      </c>
      <c r="F1532" t="s">
        <v>28</v>
      </c>
      <c r="G1532" t="s">
        <v>43</v>
      </c>
      <c r="H1532" t="s">
        <v>83</v>
      </c>
      <c r="I1532" t="s">
        <v>54</v>
      </c>
      <c r="J1532" t="s">
        <v>59</v>
      </c>
      <c r="M1532" t="s">
        <v>20</v>
      </c>
      <c r="N1532" s="1">
        <v>45348.323611111111</v>
      </c>
    </row>
    <row r="1533" spans="1:14" x14ac:dyDescent="0.2">
      <c r="A1533">
        <v>1611</v>
      </c>
      <c r="B1533" t="s">
        <v>14</v>
      </c>
      <c r="C1533" t="s">
        <v>21</v>
      </c>
      <c r="D1533">
        <v>1</v>
      </c>
      <c r="E1533" t="s">
        <v>27</v>
      </c>
      <c r="F1533" t="s">
        <v>71</v>
      </c>
      <c r="G1533" t="s">
        <v>48</v>
      </c>
      <c r="H1533" t="s">
        <v>40</v>
      </c>
      <c r="I1533" t="s">
        <v>36</v>
      </c>
      <c r="J1533" t="s">
        <v>33</v>
      </c>
      <c r="M1533" t="s">
        <v>65</v>
      </c>
      <c r="N1533" s="1">
        <v>45348.544444444444</v>
      </c>
    </row>
    <row r="1534" spans="1:14" x14ac:dyDescent="0.2">
      <c r="A1534">
        <v>1612</v>
      </c>
      <c r="B1534" t="s">
        <v>102</v>
      </c>
      <c r="C1534" t="s">
        <v>103</v>
      </c>
      <c r="D1534">
        <v>1</v>
      </c>
      <c r="E1534" t="s">
        <v>27</v>
      </c>
      <c r="F1534" t="s">
        <v>23</v>
      </c>
      <c r="G1534" t="s">
        <v>55</v>
      </c>
      <c r="H1534" t="s">
        <v>40</v>
      </c>
      <c r="I1534" t="s">
        <v>30</v>
      </c>
      <c r="J1534" t="s">
        <v>19</v>
      </c>
      <c r="L1534" t="s">
        <v>62</v>
      </c>
      <c r="M1534" t="s">
        <v>34</v>
      </c>
      <c r="N1534" s="1">
        <v>45350.757638888892</v>
      </c>
    </row>
    <row r="1535" spans="1:14" x14ac:dyDescent="0.2">
      <c r="A1535">
        <v>1613</v>
      </c>
      <c r="B1535" t="s">
        <v>132</v>
      </c>
      <c r="C1535" t="s">
        <v>133</v>
      </c>
      <c r="D1535">
        <v>1</v>
      </c>
      <c r="E1535" t="s">
        <v>16</v>
      </c>
      <c r="F1535" t="s">
        <v>38</v>
      </c>
      <c r="G1535" t="s">
        <v>46</v>
      </c>
      <c r="H1535" t="s">
        <v>83</v>
      </c>
      <c r="I1535" t="s">
        <v>36</v>
      </c>
      <c r="J1535" t="s">
        <v>44</v>
      </c>
      <c r="M1535" t="s">
        <v>51</v>
      </c>
      <c r="N1535" s="1">
        <v>45351.595833333333</v>
      </c>
    </row>
    <row r="1536" spans="1:14" x14ac:dyDescent="0.2">
      <c r="A1536">
        <v>1614</v>
      </c>
      <c r="B1536" t="s">
        <v>102</v>
      </c>
      <c r="C1536" t="s">
        <v>103</v>
      </c>
      <c r="D1536">
        <v>1</v>
      </c>
      <c r="E1536" t="s">
        <v>27</v>
      </c>
      <c r="F1536" t="s">
        <v>71</v>
      </c>
      <c r="G1536" t="s">
        <v>48</v>
      </c>
      <c r="H1536" t="s">
        <v>35</v>
      </c>
      <c r="I1536" t="s">
        <v>36</v>
      </c>
      <c r="J1536" t="s">
        <v>37</v>
      </c>
      <c r="M1536" t="s">
        <v>20</v>
      </c>
      <c r="N1536" s="1">
        <v>45353.256249999999</v>
      </c>
    </row>
    <row r="1537" spans="1:14" x14ac:dyDescent="0.2">
      <c r="A1537">
        <v>1615</v>
      </c>
      <c r="B1537" t="s">
        <v>132</v>
      </c>
      <c r="C1537" t="s">
        <v>133</v>
      </c>
      <c r="D1537">
        <v>2</v>
      </c>
      <c r="E1537" t="s">
        <v>22</v>
      </c>
      <c r="F1537" t="s">
        <v>38</v>
      </c>
      <c r="G1537" t="s">
        <v>29</v>
      </c>
      <c r="H1537" t="s">
        <v>17</v>
      </c>
      <c r="I1537" t="s">
        <v>18</v>
      </c>
      <c r="J1537" t="s">
        <v>37</v>
      </c>
      <c r="M1537" t="s">
        <v>20</v>
      </c>
      <c r="N1537" s="1">
        <v>45354.417361111111</v>
      </c>
    </row>
    <row r="1538" spans="1:14" x14ac:dyDescent="0.2">
      <c r="A1538">
        <v>1616</v>
      </c>
      <c r="B1538" t="s">
        <v>14</v>
      </c>
      <c r="C1538" t="s">
        <v>15</v>
      </c>
      <c r="D1538">
        <v>4</v>
      </c>
      <c r="E1538" t="s">
        <v>16</v>
      </c>
      <c r="F1538" t="s">
        <v>71</v>
      </c>
      <c r="G1538" t="s">
        <v>48</v>
      </c>
      <c r="H1538" t="s">
        <v>17</v>
      </c>
      <c r="I1538" t="s">
        <v>18</v>
      </c>
      <c r="J1538" t="s">
        <v>19</v>
      </c>
      <c r="M1538" t="s">
        <v>20</v>
      </c>
      <c r="N1538" s="1">
        <v>45355.667361111111</v>
      </c>
    </row>
    <row r="1539" spans="1:14" x14ac:dyDescent="0.2">
      <c r="A1539">
        <v>1617</v>
      </c>
      <c r="B1539" t="s">
        <v>102</v>
      </c>
      <c r="C1539" t="s">
        <v>103</v>
      </c>
      <c r="D1539">
        <v>3</v>
      </c>
      <c r="E1539" t="s">
        <v>27</v>
      </c>
      <c r="F1539" t="s">
        <v>38</v>
      </c>
      <c r="G1539" t="s">
        <v>29</v>
      </c>
      <c r="H1539" t="s">
        <v>17</v>
      </c>
      <c r="I1539" t="s">
        <v>49</v>
      </c>
      <c r="J1539" t="s">
        <v>33</v>
      </c>
      <c r="M1539" t="s">
        <v>34</v>
      </c>
      <c r="N1539" s="1">
        <v>45355.988194444442</v>
      </c>
    </row>
    <row r="1540" spans="1:14" x14ac:dyDescent="0.2">
      <c r="A1540">
        <v>1618</v>
      </c>
      <c r="B1540" t="s">
        <v>102</v>
      </c>
      <c r="C1540" t="s">
        <v>103</v>
      </c>
      <c r="D1540">
        <v>1</v>
      </c>
      <c r="E1540" t="s">
        <v>22</v>
      </c>
      <c r="F1540" t="s">
        <v>23</v>
      </c>
      <c r="G1540" t="s">
        <v>55</v>
      </c>
      <c r="H1540" t="s">
        <v>17</v>
      </c>
      <c r="I1540" t="s">
        <v>45</v>
      </c>
      <c r="J1540" t="s">
        <v>19</v>
      </c>
      <c r="M1540" t="s">
        <v>52</v>
      </c>
      <c r="N1540" s="1">
        <v>45356.624305555553</v>
      </c>
    </row>
    <row r="1541" spans="1:14" x14ac:dyDescent="0.2">
      <c r="A1541">
        <v>1619</v>
      </c>
      <c r="B1541" t="s">
        <v>134</v>
      </c>
      <c r="C1541" t="s">
        <v>114</v>
      </c>
      <c r="D1541">
        <v>3</v>
      </c>
      <c r="E1541" t="s">
        <v>27</v>
      </c>
      <c r="F1541" t="s">
        <v>28</v>
      </c>
      <c r="G1541" t="s">
        <v>43</v>
      </c>
      <c r="H1541" t="s">
        <v>17</v>
      </c>
      <c r="I1541" t="s">
        <v>30</v>
      </c>
      <c r="J1541" t="s">
        <v>37</v>
      </c>
      <c r="M1541" t="s">
        <v>20</v>
      </c>
      <c r="N1541" s="1">
        <v>45357.376388888886</v>
      </c>
    </row>
    <row r="1542" spans="1:14" x14ac:dyDescent="0.2">
      <c r="A1542">
        <v>1620</v>
      </c>
      <c r="B1542" t="s">
        <v>14</v>
      </c>
      <c r="C1542" t="s">
        <v>21</v>
      </c>
      <c r="D1542">
        <v>2</v>
      </c>
      <c r="E1542" t="s">
        <v>27</v>
      </c>
      <c r="F1542" t="s">
        <v>71</v>
      </c>
      <c r="G1542" t="s">
        <v>48</v>
      </c>
      <c r="H1542" t="s">
        <v>76</v>
      </c>
      <c r="I1542" t="s">
        <v>36</v>
      </c>
      <c r="J1542" t="s">
        <v>59</v>
      </c>
      <c r="M1542" t="s">
        <v>20</v>
      </c>
      <c r="N1542" s="1">
        <v>45359.180555555555</v>
      </c>
    </row>
    <row r="1543" spans="1:14" x14ac:dyDescent="0.2">
      <c r="A1543">
        <v>1621</v>
      </c>
      <c r="B1543" t="s">
        <v>140</v>
      </c>
      <c r="C1543" t="s">
        <v>32</v>
      </c>
      <c r="D1543">
        <v>3</v>
      </c>
      <c r="E1543" t="s">
        <v>22</v>
      </c>
      <c r="F1543" t="s">
        <v>71</v>
      </c>
      <c r="G1543" t="s">
        <v>48</v>
      </c>
      <c r="H1543" t="s">
        <v>17</v>
      </c>
      <c r="I1543" t="s">
        <v>30</v>
      </c>
      <c r="J1543" t="s">
        <v>19</v>
      </c>
      <c r="M1543" t="s">
        <v>20</v>
      </c>
      <c r="N1543" s="1">
        <v>45359.398611111108</v>
      </c>
    </row>
    <row r="1544" spans="1:14" x14ac:dyDescent="0.2">
      <c r="A1544">
        <v>1622</v>
      </c>
      <c r="B1544" t="s">
        <v>14</v>
      </c>
      <c r="C1544" t="s">
        <v>21</v>
      </c>
      <c r="D1544">
        <v>1</v>
      </c>
      <c r="E1544" t="s">
        <v>22</v>
      </c>
      <c r="F1544" t="s">
        <v>71</v>
      </c>
      <c r="G1544" t="s">
        <v>48</v>
      </c>
      <c r="H1544" t="s">
        <v>17</v>
      </c>
      <c r="I1544" t="s">
        <v>69</v>
      </c>
      <c r="J1544" t="s">
        <v>41</v>
      </c>
      <c r="M1544" t="s">
        <v>60</v>
      </c>
      <c r="N1544" s="1">
        <v>45359.589583333334</v>
      </c>
    </row>
    <row r="1545" spans="1:14" x14ac:dyDescent="0.2">
      <c r="A1545">
        <v>1623</v>
      </c>
      <c r="B1545" t="s">
        <v>102</v>
      </c>
      <c r="C1545" t="s">
        <v>103</v>
      </c>
      <c r="D1545">
        <v>2</v>
      </c>
      <c r="E1545" t="s">
        <v>27</v>
      </c>
      <c r="F1545" t="s">
        <v>71</v>
      </c>
      <c r="G1545" t="s">
        <v>48</v>
      </c>
      <c r="H1545" t="s">
        <v>17</v>
      </c>
      <c r="I1545" t="s">
        <v>45</v>
      </c>
      <c r="J1545" t="s">
        <v>33</v>
      </c>
      <c r="M1545" t="s">
        <v>52</v>
      </c>
      <c r="N1545" s="1">
        <v>45359.592361111114</v>
      </c>
    </row>
    <row r="1546" spans="1:14" x14ac:dyDescent="0.2">
      <c r="A1546">
        <v>1624</v>
      </c>
      <c r="B1546" t="s">
        <v>14</v>
      </c>
      <c r="C1546" t="s">
        <v>21</v>
      </c>
      <c r="D1546">
        <v>0</v>
      </c>
      <c r="E1546" t="s">
        <v>16</v>
      </c>
      <c r="F1546" t="s">
        <v>23</v>
      </c>
      <c r="G1546" t="s">
        <v>53</v>
      </c>
      <c r="H1546" t="s">
        <v>17</v>
      </c>
      <c r="I1546" t="s">
        <v>30</v>
      </c>
      <c r="J1546" t="s">
        <v>41</v>
      </c>
      <c r="M1546" t="s">
        <v>20</v>
      </c>
      <c r="N1546" s="1">
        <v>45360.470833333333</v>
      </c>
    </row>
    <row r="1547" spans="1:14" x14ac:dyDescent="0.2">
      <c r="A1547">
        <v>1625</v>
      </c>
      <c r="B1547" t="s">
        <v>95</v>
      </c>
      <c r="C1547" t="s">
        <v>114</v>
      </c>
      <c r="D1547">
        <v>1</v>
      </c>
      <c r="E1547" t="s">
        <v>16</v>
      </c>
      <c r="F1547" t="s">
        <v>38</v>
      </c>
      <c r="G1547" t="s">
        <v>46</v>
      </c>
      <c r="H1547" t="s">
        <v>17</v>
      </c>
      <c r="I1547" t="s">
        <v>50</v>
      </c>
      <c r="J1547" t="s">
        <v>37</v>
      </c>
      <c r="K1547" t="s">
        <v>62</v>
      </c>
      <c r="M1547" t="s">
        <v>20</v>
      </c>
      <c r="N1547" s="1">
        <v>45361.803472222222</v>
      </c>
    </row>
    <row r="1548" spans="1:14" x14ac:dyDescent="0.2">
      <c r="A1548">
        <v>1626</v>
      </c>
      <c r="B1548" t="s">
        <v>130</v>
      </c>
      <c r="C1548" t="s">
        <v>114</v>
      </c>
      <c r="D1548">
        <v>2</v>
      </c>
      <c r="E1548" t="s">
        <v>27</v>
      </c>
      <c r="F1548" t="s">
        <v>23</v>
      </c>
      <c r="G1548" t="s">
        <v>43</v>
      </c>
      <c r="H1548" t="s">
        <v>25</v>
      </c>
      <c r="I1548" t="s">
        <v>54</v>
      </c>
      <c r="J1548" t="s">
        <v>33</v>
      </c>
      <c r="M1548" t="s">
        <v>20</v>
      </c>
      <c r="N1548" s="1">
        <v>45362.563888888886</v>
      </c>
    </row>
    <row r="1549" spans="1:14" x14ac:dyDescent="0.2">
      <c r="A1549">
        <v>1627</v>
      </c>
      <c r="B1549" t="s">
        <v>90</v>
      </c>
      <c r="C1549" t="s">
        <v>114</v>
      </c>
      <c r="D1549">
        <v>2</v>
      </c>
      <c r="E1549" t="s">
        <v>22</v>
      </c>
      <c r="F1549" t="s">
        <v>23</v>
      </c>
      <c r="G1549" t="s">
        <v>53</v>
      </c>
      <c r="H1549" t="s">
        <v>76</v>
      </c>
      <c r="I1549" t="s">
        <v>49</v>
      </c>
      <c r="J1549" t="s">
        <v>41</v>
      </c>
      <c r="M1549" t="s">
        <v>20</v>
      </c>
      <c r="N1549" s="1">
        <v>45364.36041666667</v>
      </c>
    </row>
    <row r="1550" spans="1:14" x14ac:dyDescent="0.2">
      <c r="A1550">
        <v>1628</v>
      </c>
      <c r="B1550" t="s">
        <v>102</v>
      </c>
      <c r="C1550" t="s">
        <v>103</v>
      </c>
      <c r="D1550">
        <v>5</v>
      </c>
      <c r="E1550" t="s">
        <v>22</v>
      </c>
      <c r="F1550" t="s">
        <v>28</v>
      </c>
      <c r="G1550" t="s">
        <v>48</v>
      </c>
      <c r="H1550" t="s">
        <v>25</v>
      </c>
      <c r="I1550" t="s">
        <v>36</v>
      </c>
      <c r="J1550" t="s">
        <v>37</v>
      </c>
      <c r="M1550" t="s">
        <v>61</v>
      </c>
      <c r="N1550" s="1">
        <v>45364.800694444442</v>
      </c>
    </row>
    <row r="1551" spans="1:14" x14ac:dyDescent="0.2">
      <c r="A1551">
        <v>1629</v>
      </c>
      <c r="B1551" t="s">
        <v>102</v>
      </c>
      <c r="C1551" t="s">
        <v>103</v>
      </c>
      <c r="D1551">
        <v>1</v>
      </c>
      <c r="E1551" t="s">
        <v>27</v>
      </c>
      <c r="F1551" t="s">
        <v>71</v>
      </c>
      <c r="G1551" t="s">
        <v>48</v>
      </c>
      <c r="H1551" t="s">
        <v>17</v>
      </c>
      <c r="I1551" t="s">
        <v>18</v>
      </c>
      <c r="J1551" t="s">
        <v>19</v>
      </c>
      <c r="M1551" t="s">
        <v>65</v>
      </c>
      <c r="N1551" s="1">
        <v>45364.945138888892</v>
      </c>
    </row>
    <row r="1552" spans="1:14" x14ac:dyDescent="0.2">
      <c r="A1552">
        <v>1630</v>
      </c>
      <c r="B1552" t="s">
        <v>102</v>
      </c>
      <c r="C1552" t="s">
        <v>103</v>
      </c>
      <c r="D1552">
        <v>1</v>
      </c>
      <c r="E1552" t="s">
        <v>27</v>
      </c>
      <c r="F1552" t="s">
        <v>71</v>
      </c>
      <c r="G1552" t="s">
        <v>48</v>
      </c>
      <c r="H1552" t="s">
        <v>17</v>
      </c>
      <c r="I1552" t="s">
        <v>50</v>
      </c>
      <c r="J1552" t="s">
        <v>41</v>
      </c>
      <c r="M1552" t="s">
        <v>51</v>
      </c>
      <c r="N1552" s="1">
        <v>45365.305555555555</v>
      </c>
    </row>
    <row r="1553" spans="1:14" x14ac:dyDescent="0.2">
      <c r="A1553">
        <v>1631</v>
      </c>
      <c r="B1553" t="s">
        <v>102</v>
      </c>
      <c r="C1553" t="s">
        <v>103</v>
      </c>
      <c r="D1553">
        <v>3</v>
      </c>
      <c r="E1553" t="s">
        <v>16</v>
      </c>
      <c r="F1553" t="s">
        <v>71</v>
      </c>
      <c r="G1553" t="s">
        <v>48</v>
      </c>
      <c r="H1553" t="s">
        <v>25</v>
      </c>
      <c r="I1553" t="s">
        <v>36</v>
      </c>
      <c r="J1553" t="s">
        <v>37</v>
      </c>
      <c r="M1553" t="s">
        <v>20</v>
      </c>
      <c r="N1553" s="1">
        <v>45368.900694444441</v>
      </c>
    </row>
    <row r="1554" spans="1:14" x14ac:dyDescent="0.2">
      <c r="A1554">
        <v>1632</v>
      </c>
      <c r="B1554" t="s">
        <v>102</v>
      </c>
      <c r="C1554" t="s">
        <v>103</v>
      </c>
      <c r="D1554">
        <v>0</v>
      </c>
      <c r="E1554" t="s">
        <v>22</v>
      </c>
      <c r="F1554" t="s">
        <v>23</v>
      </c>
      <c r="G1554" t="s">
        <v>29</v>
      </c>
      <c r="H1554" t="s">
        <v>25</v>
      </c>
      <c r="I1554" t="s">
        <v>26</v>
      </c>
      <c r="J1554" t="s">
        <v>44</v>
      </c>
      <c r="K1554" t="s">
        <v>62</v>
      </c>
      <c r="M1554" t="s">
        <v>65</v>
      </c>
      <c r="N1554" s="1">
        <v>45369.172222222223</v>
      </c>
    </row>
    <row r="1555" spans="1:14" x14ac:dyDescent="0.2">
      <c r="A1555">
        <v>1633</v>
      </c>
      <c r="D1555">
        <v>2</v>
      </c>
      <c r="E1555" t="s">
        <v>27</v>
      </c>
      <c r="F1555" t="s">
        <v>23</v>
      </c>
      <c r="G1555" t="s">
        <v>55</v>
      </c>
      <c r="H1555" t="s">
        <v>25</v>
      </c>
      <c r="I1555" t="s">
        <v>58</v>
      </c>
      <c r="J1555" t="s">
        <v>41</v>
      </c>
      <c r="M1555" t="s">
        <v>34</v>
      </c>
      <c r="N1555" s="1">
        <v>45369.513194444444</v>
      </c>
    </row>
    <row r="1556" spans="1:14" x14ac:dyDescent="0.2">
      <c r="A1556">
        <v>1634</v>
      </c>
      <c r="B1556" t="s">
        <v>140</v>
      </c>
      <c r="C1556" t="s">
        <v>32</v>
      </c>
      <c r="D1556">
        <v>3</v>
      </c>
      <c r="E1556" t="s">
        <v>22</v>
      </c>
      <c r="F1556" t="s">
        <v>71</v>
      </c>
      <c r="G1556" t="s">
        <v>48</v>
      </c>
      <c r="H1556" t="s">
        <v>76</v>
      </c>
      <c r="I1556" t="s">
        <v>36</v>
      </c>
      <c r="J1556" t="s">
        <v>19</v>
      </c>
      <c r="M1556" t="s">
        <v>20</v>
      </c>
      <c r="N1556" s="1">
        <v>45370.864583333336</v>
      </c>
    </row>
    <row r="1557" spans="1:14" x14ac:dyDescent="0.2">
      <c r="A1557">
        <v>1635</v>
      </c>
      <c r="B1557" t="s">
        <v>115</v>
      </c>
      <c r="C1557" t="s">
        <v>56</v>
      </c>
      <c r="D1557">
        <v>1</v>
      </c>
      <c r="E1557" t="s">
        <v>22</v>
      </c>
      <c r="F1557" t="s">
        <v>71</v>
      </c>
      <c r="G1557" t="s">
        <v>48</v>
      </c>
      <c r="H1557" t="s">
        <v>25</v>
      </c>
      <c r="I1557" t="s">
        <v>36</v>
      </c>
      <c r="J1557" t="s">
        <v>33</v>
      </c>
      <c r="K1557" t="s">
        <v>62</v>
      </c>
      <c r="M1557" t="s">
        <v>61</v>
      </c>
      <c r="N1557" s="1">
        <v>45371.511805555558</v>
      </c>
    </row>
    <row r="1558" spans="1:14" x14ac:dyDescent="0.2">
      <c r="A1558">
        <v>1636</v>
      </c>
      <c r="B1558" t="s">
        <v>140</v>
      </c>
      <c r="C1558" t="s">
        <v>32</v>
      </c>
      <c r="D1558">
        <v>2</v>
      </c>
      <c r="E1558" t="s">
        <v>27</v>
      </c>
      <c r="F1558" t="s">
        <v>71</v>
      </c>
      <c r="G1558" t="s">
        <v>48</v>
      </c>
      <c r="H1558" t="s">
        <v>35</v>
      </c>
      <c r="I1558" t="s">
        <v>18</v>
      </c>
      <c r="J1558" t="s">
        <v>37</v>
      </c>
      <c r="M1558" t="s">
        <v>65</v>
      </c>
      <c r="N1558" s="1">
        <v>45371.567361111112</v>
      </c>
    </row>
    <row r="1559" spans="1:14" x14ac:dyDescent="0.2">
      <c r="A1559">
        <v>1637</v>
      </c>
      <c r="B1559" t="s">
        <v>113</v>
      </c>
      <c r="C1559" t="s">
        <v>114</v>
      </c>
      <c r="D1559">
        <v>2</v>
      </c>
      <c r="E1559" t="s">
        <v>22</v>
      </c>
      <c r="F1559" t="s">
        <v>38</v>
      </c>
      <c r="G1559" t="s">
        <v>43</v>
      </c>
      <c r="H1559" t="s">
        <v>25</v>
      </c>
      <c r="I1559" t="s">
        <v>54</v>
      </c>
      <c r="J1559" t="s">
        <v>41</v>
      </c>
      <c r="M1559" t="s">
        <v>52</v>
      </c>
      <c r="N1559" s="1">
        <v>45372.631944444445</v>
      </c>
    </row>
    <row r="1560" spans="1:14" x14ac:dyDescent="0.2">
      <c r="A1560">
        <v>1638</v>
      </c>
      <c r="B1560" t="s">
        <v>95</v>
      </c>
      <c r="C1560" t="s">
        <v>114</v>
      </c>
      <c r="D1560">
        <v>1</v>
      </c>
      <c r="E1560" t="s">
        <v>27</v>
      </c>
      <c r="F1560" t="s">
        <v>71</v>
      </c>
      <c r="G1560" t="s">
        <v>48</v>
      </c>
      <c r="H1560" t="s">
        <v>17</v>
      </c>
      <c r="I1560" t="s">
        <v>30</v>
      </c>
      <c r="J1560" t="s">
        <v>19</v>
      </c>
      <c r="M1560" t="s">
        <v>52</v>
      </c>
      <c r="N1560" s="1">
        <v>45372.868055555555</v>
      </c>
    </row>
    <row r="1561" spans="1:14" x14ac:dyDescent="0.2">
      <c r="A1561">
        <v>1639</v>
      </c>
      <c r="B1561" t="s">
        <v>102</v>
      </c>
      <c r="C1561" t="s">
        <v>103</v>
      </c>
      <c r="D1561">
        <v>8</v>
      </c>
      <c r="E1561" t="s">
        <v>16</v>
      </c>
      <c r="F1561" t="s">
        <v>28</v>
      </c>
      <c r="G1561" t="s">
        <v>29</v>
      </c>
      <c r="H1561" t="s">
        <v>25</v>
      </c>
      <c r="I1561" t="s">
        <v>36</v>
      </c>
      <c r="J1561" t="s">
        <v>44</v>
      </c>
      <c r="K1561" t="s">
        <v>62</v>
      </c>
      <c r="M1561" t="s">
        <v>60</v>
      </c>
      <c r="N1561" s="1">
        <v>45372.87222222222</v>
      </c>
    </row>
    <row r="1562" spans="1:14" x14ac:dyDescent="0.2">
      <c r="A1562">
        <v>1640</v>
      </c>
      <c r="B1562" t="s">
        <v>102</v>
      </c>
      <c r="C1562" t="s">
        <v>103</v>
      </c>
      <c r="D1562">
        <v>1</v>
      </c>
      <c r="E1562" t="s">
        <v>22</v>
      </c>
      <c r="F1562" t="s">
        <v>71</v>
      </c>
      <c r="G1562" t="s">
        <v>48</v>
      </c>
      <c r="H1562" t="s">
        <v>40</v>
      </c>
      <c r="I1562" t="s">
        <v>36</v>
      </c>
      <c r="J1562" t="s">
        <v>44</v>
      </c>
      <c r="M1562" t="s">
        <v>20</v>
      </c>
      <c r="N1562" s="1">
        <v>45374.99722222222</v>
      </c>
    </row>
    <row r="1563" spans="1:14" x14ac:dyDescent="0.2">
      <c r="A1563">
        <v>1641</v>
      </c>
      <c r="B1563" t="s">
        <v>132</v>
      </c>
      <c r="C1563" t="s">
        <v>133</v>
      </c>
      <c r="D1563">
        <v>4</v>
      </c>
      <c r="E1563" t="s">
        <v>22</v>
      </c>
      <c r="F1563" t="s">
        <v>71</v>
      </c>
      <c r="G1563" t="s">
        <v>29</v>
      </c>
      <c r="H1563" t="s">
        <v>76</v>
      </c>
      <c r="I1563" t="s">
        <v>36</v>
      </c>
      <c r="J1563" t="s">
        <v>41</v>
      </c>
      <c r="M1563" t="s">
        <v>20</v>
      </c>
      <c r="N1563" s="1">
        <v>45376.225694444445</v>
      </c>
    </row>
    <row r="1564" spans="1:14" x14ac:dyDescent="0.2">
      <c r="A1564">
        <v>1642</v>
      </c>
      <c r="B1564" t="s">
        <v>102</v>
      </c>
      <c r="C1564" t="s">
        <v>103</v>
      </c>
      <c r="D1564">
        <v>4</v>
      </c>
      <c r="E1564" t="s">
        <v>16</v>
      </c>
      <c r="F1564" t="s">
        <v>23</v>
      </c>
      <c r="G1564" t="s">
        <v>48</v>
      </c>
      <c r="H1564" t="s">
        <v>76</v>
      </c>
      <c r="I1564" t="s">
        <v>18</v>
      </c>
      <c r="J1564" t="s">
        <v>37</v>
      </c>
      <c r="M1564" t="s">
        <v>20</v>
      </c>
      <c r="N1564" s="1">
        <v>45376.615277777775</v>
      </c>
    </row>
    <row r="1565" spans="1:14" x14ac:dyDescent="0.2">
      <c r="A1565">
        <v>1643</v>
      </c>
      <c r="B1565" t="s">
        <v>102</v>
      </c>
      <c r="C1565" t="s">
        <v>103</v>
      </c>
      <c r="D1565">
        <v>2</v>
      </c>
      <c r="E1565" t="s">
        <v>16</v>
      </c>
      <c r="F1565" t="s">
        <v>71</v>
      </c>
      <c r="G1565" t="s">
        <v>48</v>
      </c>
      <c r="H1565" t="s">
        <v>17</v>
      </c>
      <c r="I1565" t="s">
        <v>26</v>
      </c>
      <c r="J1565" t="s">
        <v>37</v>
      </c>
      <c r="M1565" t="s">
        <v>34</v>
      </c>
      <c r="N1565" s="1">
        <v>45376.72152777778</v>
      </c>
    </row>
    <row r="1566" spans="1:14" x14ac:dyDescent="0.2">
      <c r="A1566">
        <v>1645</v>
      </c>
      <c r="B1566" t="s">
        <v>102</v>
      </c>
      <c r="C1566" t="s">
        <v>103</v>
      </c>
      <c r="D1566">
        <v>8</v>
      </c>
      <c r="E1566" t="s">
        <v>27</v>
      </c>
      <c r="F1566" t="s">
        <v>23</v>
      </c>
      <c r="G1566" t="s">
        <v>43</v>
      </c>
      <c r="H1566" t="s">
        <v>17</v>
      </c>
      <c r="I1566" t="s">
        <v>49</v>
      </c>
      <c r="J1566" t="s">
        <v>44</v>
      </c>
      <c r="M1566" t="s">
        <v>20</v>
      </c>
      <c r="N1566" s="1">
        <v>45378.686111111114</v>
      </c>
    </row>
    <row r="1567" spans="1:14" x14ac:dyDescent="0.2">
      <c r="A1567">
        <v>1648</v>
      </c>
      <c r="B1567" t="s">
        <v>102</v>
      </c>
      <c r="C1567" t="s">
        <v>103</v>
      </c>
      <c r="D1567">
        <v>1</v>
      </c>
      <c r="E1567" t="s">
        <v>22</v>
      </c>
      <c r="F1567" t="s">
        <v>38</v>
      </c>
      <c r="G1567" t="s">
        <v>46</v>
      </c>
      <c r="H1567" t="s">
        <v>25</v>
      </c>
      <c r="I1567" t="s">
        <v>36</v>
      </c>
      <c r="J1567" t="s">
        <v>33</v>
      </c>
      <c r="K1567" t="s">
        <v>62</v>
      </c>
      <c r="M1567" t="s">
        <v>20</v>
      </c>
      <c r="N1567" s="1">
        <v>45379.370833333334</v>
      </c>
    </row>
    <row r="1568" spans="1:14" x14ac:dyDescent="0.2">
      <c r="A1568">
        <v>1649</v>
      </c>
      <c r="B1568" t="s">
        <v>140</v>
      </c>
      <c r="C1568" t="s">
        <v>32</v>
      </c>
      <c r="D1568">
        <v>2</v>
      </c>
      <c r="E1568" t="s">
        <v>27</v>
      </c>
      <c r="F1568" t="s">
        <v>71</v>
      </c>
      <c r="G1568" t="s">
        <v>43</v>
      </c>
      <c r="H1568" t="s">
        <v>76</v>
      </c>
      <c r="I1568" t="s">
        <v>54</v>
      </c>
      <c r="J1568" t="s">
        <v>19</v>
      </c>
      <c r="M1568" t="s">
        <v>34</v>
      </c>
      <c r="N1568" s="1">
        <v>45381.767361111109</v>
      </c>
    </row>
    <row r="1569" spans="1:14" x14ac:dyDescent="0.2">
      <c r="A1569">
        <v>1650</v>
      </c>
      <c r="B1569" t="s">
        <v>140</v>
      </c>
      <c r="C1569" t="s">
        <v>32</v>
      </c>
      <c r="D1569">
        <v>1</v>
      </c>
      <c r="E1569" t="s">
        <v>16</v>
      </c>
      <c r="F1569" t="s">
        <v>71</v>
      </c>
      <c r="G1569" t="s">
        <v>46</v>
      </c>
      <c r="H1569" t="s">
        <v>76</v>
      </c>
      <c r="I1569" t="s">
        <v>36</v>
      </c>
      <c r="J1569" t="s">
        <v>44</v>
      </c>
      <c r="M1569" t="s">
        <v>34</v>
      </c>
      <c r="N1569" s="1">
        <v>45381.942361111112</v>
      </c>
    </row>
    <row r="1570" spans="1:14" x14ac:dyDescent="0.2">
      <c r="A1570">
        <v>1651</v>
      </c>
      <c r="B1570" t="s">
        <v>102</v>
      </c>
      <c r="C1570" t="s">
        <v>103</v>
      </c>
      <c r="D1570">
        <v>4</v>
      </c>
      <c r="E1570" t="s">
        <v>27</v>
      </c>
      <c r="F1570" t="s">
        <v>71</v>
      </c>
      <c r="G1570" t="s">
        <v>48</v>
      </c>
      <c r="H1570" t="s">
        <v>17</v>
      </c>
      <c r="I1570" t="s">
        <v>30</v>
      </c>
      <c r="J1570" t="s">
        <v>44</v>
      </c>
      <c r="K1570" t="s">
        <v>62</v>
      </c>
      <c r="M1570" t="s">
        <v>34</v>
      </c>
      <c r="N1570" s="1">
        <v>45383.39166666667</v>
      </c>
    </row>
    <row r="1571" spans="1:14" x14ac:dyDescent="0.2">
      <c r="A1571">
        <v>1652</v>
      </c>
      <c r="B1571" t="s">
        <v>106</v>
      </c>
      <c r="C1571" t="s">
        <v>114</v>
      </c>
      <c r="D1571">
        <v>4</v>
      </c>
      <c r="E1571" t="s">
        <v>16</v>
      </c>
      <c r="F1571" t="s">
        <v>71</v>
      </c>
      <c r="G1571" t="s">
        <v>48</v>
      </c>
      <c r="H1571" t="s">
        <v>76</v>
      </c>
      <c r="I1571" t="s">
        <v>36</v>
      </c>
      <c r="J1571" t="s">
        <v>19</v>
      </c>
      <c r="M1571" t="s">
        <v>61</v>
      </c>
      <c r="N1571" s="1">
        <v>45384.396527777775</v>
      </c>
    </row>
    <row r="1572" spans="1:14" x14ac:dyDescent="0.2">
      <c r="A1572">
        <v>1653</v>
      </c>
      <c r="B1572" t="s">
        <v>102</v>
      </c>
      <c r="C1572" t="s">
        <v>103</v>
      </c>
      <c r="D1572">
        <v>0</v>
      </c>
      <c r="E1572" t="s">
        <v>22</v>
      </c>
      <c r="F1572" t="s">
        <v>71</v>
      </c>
      <c r="G1572" t="s">
        <v>48</v>
      </c>
      <c r="H1572" t="s">
        <v>25</v>
      </c>
      <c r="I1572" t="s">
        <v>36</v>
      </c>
      <c r="J1572" t="s">
        <v>19</v>
      </c>
      <c r="M1572" t="s">
        <v>65</v>
      </c>
      <c r="N1572" s="1">
        <v>45384.654166666667</v>
      </c>
    </row>
    <row r="1573" spans="1:14" x14ac:dyDescent="0.2">
      <c r="A1573">
        <v>1654</v>
      </c>
      <c r="B1573" t="s">
        <v>130</v>
      </c>
      <c r="C1573" t="s">
        <v>114</v>
      </c>
      <c r="D1573">
        <v>4</v>
      </c>
      <c r="E1573" t="s">
        <v>22</v>
      </c>
      <c r="F1573" t="s">
        <v>38</v>
      </c>
      <c r="G1573" t="s">
        <v>43</v>
      </c>
      <c r="H1573" t="s">
        <v>17</v>
      </c>
      <c r="I1573" t="s">
        <v>45</v>
      </c>
      <c r="J1573" t="s">
        <v>33</v>
      </c>
      <c r="M1573" t="s">
        <v>20</v>
      </c>
      <c r="N1573" s="1">
        <v>45384.679861111108</v>
      </c>
    </row>
    <row r="1574" spans="1:14" x14ac:dyDescent="0.2">
      <c r="A1574">
        <v>1655</v>
      </c>
      <c r="B1574" t="s">
        <v>102</v>
      </c>
      <c r="C1574" t="s">
        <v>103</v>
      </c>
      <c r="D1574">
        <v>2</v>
      </c>
      <c r="E1574" t="s">
        <v>27</v>
      </c>
      <c r="F1574" t="s">
        <v>71</v>
      </c>
      <c r="G1574" t="s">
        <v>48</v>
      </c>
      <c r="H1574" t="s">
        <v>40</v>
      </c>
      <c r="I1574" t="s">
        <v>36</v>
      </c>
      <c r="J1574" t="s">
        <v>41</v>
      </c>
      <c r="M1574" t="s">
        <v>51</v>
      </c>
      <c r="N1574" s="1">
        <v>45385.240277777775</v>
      </c>
    </row>
    <row r="1575" spans="1:14" x14ac:dyDescent="0.2">
      <c r="A1575">
        <v>1656</v>
      </c>
      <c r="B1575" t="s">
        <v>140</v>
      </c>
      <c r="C1575" t="s">
        <v>32</v>
      </c>
      <c r="D1575">
        <v>4</v>
      </c>
      <c r="E1575" t="s">
        <v>22</v>
      </c>
      <c r="F1575" t="s">
        <v>38</v>
      </c>
      <c r="G1575" t="s">
        <v>29</v>
      </c>
      <c r="H1575" t="s">
        <v>76</v>
      </c>
      <c r="I1575" t="s">
        <v>50</v>
      </c>
      <c r="J1575" t="s">
        <v>41</v>
      </c>
      <c r="K1575" t="s">
        <v>62</v>
      </c>
      <c r="M1575" t="s">
        <v>20</v>
      </c>
      <c r="N1575" s="1">
        <v>45385.510416666664</v>
      </c>
    </row>
    <row r="1576" spans="1:14" x14ac:dyDescent="0.2">
      <c r="A1576">
        <v>1657</v>
      </c>
      <c r="B1576" t="s">
        <v>102</v>
      </c>
      <c r="C1576" t="s">
        <v>103</v>
      </c>
      <c r="D1576">
        <v>3</v>
      </c>
      <c r="E1576" t="s">
        <v>22</v>
      </c>
      <c r="F1576" t="s">
        <v>28</v>
      </c>
      <c r="G1576" t="s">
        <v>24</v>
      </c>
      <c r="H1576" t="s">
        <v>83</v>
      </c>
      <c r="I1576" t="s">
        <v>30</v>
      </c>
      <c r="J1576" t="s">
        <v>44</v>
      </c>
      <c r="M1576" t="s">
        <v>20</v>
      </c>
      <c r="N1576" s="1">
        <v>45386.693055555559</v>
      </c>
    </row>
    <row r="1577" spans="1:14" x14ac:dyDescent="0.2">
      <c r="A1577">
        <v>1658</v>
      </c>
      <c r="B1577" t="s">
        <v>102</v>
      </c>
      <c r="C1577" t="s">
        <v>103</v>
      </c>
      <c r="D1577">
        <v>6</v>
      </c>
      <c r="E1577" t="s">
        <v>27</v>
      </c>
      <c r="F1577" t="s">
        <v>71</v>
      </c>
      <c r="G1577" t="s">
        <v>48</v>
      </c>
      <c r="H1577" t="s">
        <v>17</v>
      </c>
      <c r="I1577" t="s">
        <v>18</v>
      </c>
      <c r="J1577" t="s">
        <v>19</v>
      </c>
      <c r="M1577" t="s">
        <v>20</v>
      </c>
      <c r="N1577" s="1">
        <v>45388.587500000001</v>
      </c>
    </row>
    <row r="1578" spans="1:14" x14ac:dyDescent="0.2">
      <c r="A1578">
        <v>1659</v>
      </c>
      <c r="B1578" t="s">
        <v>90</v>
      </c>
      <c r="C1578" t="s">
        <v>114</v>
      </c>
      <c r="D1578">
        <v>2</v>
      </c>
      <c r="E1578" t="s">
        <v>22</v>
      </c>
      <c r="F1578" t="s">
        <v>23</v>
      </c>
      <c r="G1578" t="s">
        <v>53</v>
      </c>
      <c r="H1578" t="s">
        <v>17</v>
      </c>
      <c r="I1578" t="s">
        <v>30</v>
      </c>
      <c r="J1578" t="s">
        <v>41</v>
      </c>
      <c r="M1578" t="s">
        <v>52</v>
      </c>
      <c r="N1578" s="1">
        <v>45389.364583333336</v>
      </c>
    </row>
    <row r="1579" spans="1:14" x14ac:dyDescent="0.2">
      <c r="A1579">
        <v>1660</v>
      </c>
      <c r="B1579" t="s">
        <v>102</v>
      </c>
      <c r="C1579" t="s">
        <v>103</v>
      </c>
      <c r="D1579">
        <v>2</v>
      </c>
      <c r="E1579" t="s">
        <v>22</v>
      </c>
      <c r="F1579" t="s">
        <v>23</v>
      </c>
      <c r="G1579" t="s">
        <v>43</v>
      </c>
      <c r="H1579" t="s">
        <v>25</v>
      </c>
      <c r="I1579" t="s">
        <v>54</v>
      </c>
      <c r="J1579" t="s">
        <v>44</v>
      </c>
      <c r="M1579" t="s">
        <v>51</v>
      </c>
      <c r="N1579" s="1">
        <v>45391.554166666669</v>
      </c>
    </row>
    <row r="1580" spans="1:14" x14ac:dyDescent="0.2">
      <c r="A1580">
        <v>1661</v>
      </c>
      <c r="B1580" t="s">
        <v>102</v>
      </c>
      <c r="C1580" t="s">
        <v>103</v>
      </c>
      <c r="D1580">
        <v>1</v>
      </c>
      <c r="E1580" t="s">
        <v>22</v>
      </c>
      <c r="F1580" t="s">
        <v>38</v>
      </c>
      <c r="G1580" t="s">
        <v>46</v>
      </c>
      <c r="H1580" t="s">
        <v>25</v>
      </c>
      <c r="I1580" t="s">
        <v>36</v>
      </c>
      <c r="J1580" t="s">
        <v>37</v>
      </c>
      <c r="M1580" t="s">
        <v>20</v>
      </c>
      <c r="N1580" s="1">
        <v>45391.9375</v>
      </c>
    </row>
    <row r="1581" spans="1:14" x14ac:dyDescent="0.2">
      <c r="A1581">
        <v>1662</v>
      </c>
      <c r="B1581" t="s">
        <v>143</v>
      </c>
      <c r="C1581" t="s">
        <v>32</v>
      </c>
      <c r="D1581">
        <v>1</v>
      </c>
      <c r="E1581" t="s">
        <v>27</v>
      </c>
      <c r="F1581" t="s">
        <v>28</v>
      </c>
      <c r="G1581" t="s">
        <v>39</v>
      </c>
      <c r="H1581" t="s">
        <v>25</v>
      </c>
      <c r="I1581" t="s">
        <v>18</v>
      </c>
      <c r="J1581" t="s">
        <v>37</v>
      </c>
      <c r="M1581" t="s">
        <v>65</v>
      </c>
      <c r="N1581" s="1">
        <v>45392.978472222225</v>
      </c>
    </row>
    <row r="1582" spans="1:14" x14ac:dyDescent="0.2">
      <c r="A1582">
        <v>1663</v>
      </c>
      <c r="B1582" t="s">
        <v>102</v>
      </c>
      <c r="C1582" t="s">
        <v>103</v>
      </c>
      <c r="D1582">
        <v>3</v>
      </c>
      <c r="E1582" t="s">
        <v>22</v>
      </c>
      <c r="F1582" t="s">
        <v>71</v>
      </c>
      <c r="G1582" t="s">
        <v>48</v>
      </c>
      <c r="H1582" t="s">
        <v>17</v>
      </c>
      <c r="I1582" t="s">
        <v>50</v>
      </c>
      <c r="J1582" t="s">
        <v>19</v>
      </c>
      <c r="M1582" t="s">
        <v>52</v>
      </c>
      <c r="N1582" s="1">
        <v>45393.543055555558</v>
      </c>
    </row>
    <row r="1583" spans="1:14" x14ac:dyDescent="0.2">
      <c r="A1583">
        <v>1664</v>
      </c>
      <c r="B1583" t="s">
        <v>143</v>
      </c>
      <c r="C1583" t="s">
        <v>32</v>
      </c>
      <c r="D1583">
        <v>2</v>
      </c>
      <c r="E1583" t="s">
        <v>27</v>
      </c>
      <c r="F1583" t="s">
        <v>23</v>
      </c>
      <c r="G1583" t="s">
        <v>29</v>
      </c>
      <c r="H1583" t="s">
        <v>17</v>
      </c>
      <c r="I1583" t="s">
        <v>26</v>
      </c>
      <c r="J1583" t="s">
        <v>59</v>
      </c>
      <c r="M1583" t="s">
        <v>34</v>
      </c>
      <c r="N1583" s="1">
        <v>45393.99722222222</v>
      </c>
    </row>
    <row r="1584" spans="1:14" x14ac:dyDescent="0.2">
      <c r="A1584">
        <v>1665</v>
      </c>
      <c r="B1584" t="s">
        <v>102</v>
      </c>
      <c r="C1584" t="s">
        <v>103</v>
      </c>
      <c r="D1584">
        <v>1</v>
      </c>
      <c r="E1584" t="s">
        <v>27</v>
      </c>
      <c r="F1584" t="s">
        <v>23</v>
      </c>
      <c r="G1584" t="s">
        <v>43</v>
      </c>
      <c r="H1584" t="s">
        <v>17</v>
      </c>
      <c r="I1584" t="s">
        <v>18</v>
      </c>
      <c r="J1584" t="s">
        <v>19</v>
      </c>
      <c r="M1584" t="s">
        <v>20</v>
      </c>
      <c r="N1584" s="1">
        <v>45394.429861111108</v>
      </c>
    </row>
    <row r="1585" spans="1:14" x14ac:dyDescent="0.2">
      <c r="A1585">
        <v>1666</v>
      </c>
      <c r="B1585" t="s">
        <v>132</v>
      </c>
      <c r="C1585" t="s">
        <v>144</v>
      </c>
      <c r="D1585">
        <v>3</v>
      </c>
      <c r="E1585" t="s">
        <v>27</v>
      </c>
      <c r="F1585" t="s">
        <v>38</v>
      </c>
      <c r="G1585" t="s">
        <v>46</v>
      </c>
      <c r="H1585" t="s">
        <v>17</v>
      </c>
      <c r="I1585" t="s">
        <v>49</v>
      </c>
      <c r="J1585" t="s">
        <v>19</v>
      </c>
      <c r="M1585" t="s">
        <v>20</v>
      </c>
      <c r="N1585" s="1">
        <v>45394.709722222222</v>
      </c>
    </row>
    <row r="1586" spans="1:14" x14ac:dyDescent="0.2">
      <c r="A1586">
        <v>1667</v>
      </c>
      <c r="B1586" t="s">
        <v>95</v>
      </c>
      <c r="C1586" t="s">
        <v>114</v>
      </c>
      <c r="D1586">
        <v>3</v>
      </c>
      <c r="E1586" t="s">
        <v>22</v>
      </c>
      <c r="F1586" t="s">
        <v>28</v>
      </c>
      <c r="G1586" t="s">
        <v>46</v>
      </c>
      <c r="H1586" t="s">
        <v>76</v>
      </c>
      <c r="I1586" t="s">
        <v>26</v>
      </c>
      <c r="J1586" t="s">
        <v>44</v>
      </c>
      <c r="M1586" t="s">
        <v>65</v>
      </c>
      <c r="N1586" s="1">
        <v>45395.302083333336</v>
      </c>
    </row>
    <row r="1587" spans="1:14" x14ac:dyDescent="0.2">
      <c r="A1587">
        <v>1668</v>
      </c>
      <c r="B1587" t="s">
        <v>95</v>
      </c>
      <c r="C1587" t="s">
        <v>114</v>
      </c>
      <c r="D1587">
        <v>4</v>
      </c>
      <c r="E1587" t="s">
        <v>27</v>
      </c>
      <c r="F1587" t="s">
        <v>71</v>
      </c>
      <c r="G1587" t="s">
        <v>48</v>
      </c>
      <c r="H1587" t="s">
        <v>17</v>
      </c>
      <c r="I1587" t="s">
        <v>18</v>
      </c>
      <c r="J1587" t="s">
        <v>19</v>
      </c>
      <c r="M1587" t="s">
        <v>20</v>
      </c>
      <c r="N1587" s="1">
        <v>45395.441666666666</v>
      </c>
    </row>
    <row r="1588" spans="1:14" x14ac:dyDescent="0.2">
      <c r="A1588">
        <v>1669</v>
      </c>
      <c r="B1588" t="s">
        <v>143</v>
      </c>
      <c r="C1588" t="s">
        <v>32</v>
      </c>
      <c r="D1588">
        <v>3</v>
      </c>
      <c r="E1588" t="s">
        <v>16</v>
      </c>
      <c r="F1588" t="s">
        <v>71</v>
      </c>
      <c r="G1588" t="s">
        <v>48</v>
      </c>
      <c r="H1588" t="s">
        <v>25</v>
      </c>
      <c r="I1588" t="s">
        <v>36</v>
      </c>
      <c r="J1588" t="s">
        <v>37</v>
      </c>
      <c r="M1588" t="s">
        <v>20</v>
      </c>
      <c r="N1588" s="1">
        <v>45397.726388888892</v>
      </c>
    </row>
    <row r="1589" spans="1:14" x14ac:dyDescent="0.2">
      <c r="A1589">
        <v>1670</v>
      </c>
      <c r="B1589" t="s">
        <v>102</v>
      </c>
      <c r="C1589" t="s">
        <v>103</v>
      </c>
      <c r="D1589">
        <v>3</v>
      </c>
      <c r="E1589" t="s">
        <v>22</v>
      </c>
      <c r="F1589" t="s">
        <v>71</v>
      </c>
      <c r="G1589" t="s">
        <v>48</v>
      </c>
      <c r="H1589" t="s">
        <v>17</v>
      </c>
      <c r="I1589" t="s">
        <v>30</v>
      </c>
      <c r="J1589" t="s">
        <v>19</v>
      </c>
      <c r="M1589" t="s">
        <v>20</v>
      </c>
      <c r="N1589" s="1">
        <v>45398.419444444444</v>
      </c>
    </row>
    <row r="1590" spans="1:14" x14ac:dyDescent="0.2">
      <c r="A1590">
        <v>1671</v>
      </c>
      <c r="B1590" t="s">
        <v>102</v>
      </c>
      <c r="C1590" t="s">
        <v>103</v>
      </c>
      <c r="D1590">
        <v>3</v>
      </c>
      <c r="E1590" t="s">
        <v>16</v>
      </c>
      <c r="F1590" t="s">
        <v>71</v>
      </c>
      <c r="G1590" t="s">
        <v>48</v>
      </c>
      <c r="H1590" t="s">
        <v>76</v>
      </c>
      <c r="I1590" t="s">
        <v>36</v>
      </c>
      <c r="J1590" t="s">
        <v>37</v>
      </c>
      <c r="K1590" t="s">
        <v>62</v>
      </c>
      <c r="M1590" t="s">
        <v>20</v>
      </c>
      <c r="N1590" s="1">
        <v>45398.511111111111</v>
      </c>
    </row>
    <row r="1591" spans="1:14" x14ac:dyDescent="0.2">
      <c r="A1591">
        <v>1672</v>
      </c>
      <c r="B1591" t="s">
        <v>102</v>
      </c>
      <c r="C1591" t="s">
        <v>103</v>
      </c>
      <c r="D1591">
        <v>2</v>
      </c>
      <c r="E1591" t="s">
        <v>16</v>
      </c>
      <c r="F1591" t="s">
        <v>38</v>
      </c>
      <c r="G1591" t="s">
        <v>46</v>
      </c>
      <c r="H1591" t="s">
        <v>17</v>
      </c>
      <c r="I1591" t="s">
        <v>30</v>
      </c>
      <c r="J1591" t="s">
        <v>33</v>
      </c>
      <c r="M1591" t="s">
        <v>20</v>
      </c>
      <c r="N1591" s="1">
        <v>45398.527777777781</v>
      </c>
    </row>
    <row r="1592" spans="1:14" x14ac:dyDescent="0.2">
      <c r="A1592">
        <v>1673</v>
      </c>
      <c r="B1592" t="s">
        <v>90</v>
      </c>
      <c r="C1592" t="s">
        <v>56</v>
      </c>
      <c r="D1592">
        <v>1</v>
      </c>
      <c r="E1592" t="s">
        <v>27</v>
      </c>
      <c r="F1592" t="s">
        <v>23</v>
      </c>
      <c r="G1592" t="s">
        <v>53</v>
      </c>
      <c r="H1592" t="s">
        <v>17</v>
      </c>
      <c r="I1592" t="s">
        <v>30</v>
      </c>
      <c r="J1592" t="s">
        <v>41</v>
      </c>
      <c r="M1592" t="s">
        <v>20</v>
      </c>
      <c r="N1592" s="1">
        <v>45398.731944444444</v>
      </c>
    </row>
    <row r="1593" spans="1:14" x14ac:dyDescent="0.2">
      <c r="A1593">
        <v>1674</v>
      </c>
      <c r="B1593" t="s">
        <v>14</v>
      </c>
      <c r="C1593" t="s">
        <v>21</v>
      </c>
      <c r="D1593">
        <v>3</v>
      </c>
      <c r="E1593" t="s">
        <v>16</v>
      </c>
      <c r="F1593" t="s">
        <v>71</v>
      </c>
      <c r="G1593" t="s">
        <v>48</v>
      </c>
      <c r="H1593" t="s">
        <v>25</v>
      </c>
      <c r="I1593" t="s">
        <v>36</v>
      </c>
      <c r="J1593" t="s">
        <v>37</v>
      </c>
      <c r="M1593" t="s">
        <v>20</v>
      </c>
      <c r="N1593" s="1">
        <v>45399.49722222222</v>
      </c>
    </row>
    <row r="1594" spans="1:14" x14ac:dyDescent="0.2">
      <c r="A1594">
        <v>1675</v>
      </c>
      <c r="B1594" t="s">
        <v>102</v>
      </c>
      <c r="C1594" t="s">
        <v>103</v>
      </c>
      <c r="D1594">
        <v>0</v>
      </c>
      <c r="E1594" t="s">
        <v>16</v>
      </c>
      <c r="F1594" t="s">
        <v>71</v>
      </c>
      <c r="G1594" t="s">
        <v>48</v>
      </c>
      <c r="H1594" t="s">
        <v>25</v>
      </c>
      <c r="I1594" t="s">
        <v>36</v>
      </c>
      <c r="J1594" t="s">
        <v>41</v>
      </c>
      <c r="M1594" t="s">
        <v>34</v>
      </c>
      <c r="N1594" s="1">
        <v>45399.784722222219</v>
      </c>
    </row>
    <row r="1595" spans="1:14" x14ac:dyDescent="0.2">
      <c r="A1595">
        <v>1676</v>
      </c>
      <c r="B1595" t="s">
        <v>143</v>
      </c>
      <c r="C1595" t="s">
        <v>32</v>
      </c>
      <c r="D1595">
        <v>1</v>
      </c>
      <c r="E1595" t="s">
        <v>27</v>
      </c>
      <c r="F1595" t="s">
        <v>71</v>
      </c>
      <c r="G1595" t="s">
        <v>46</v>
      </c>
      <c r="H1595" t="s">
        <v>25</v>
      </c>
      <c r="I1595" t="s">
        <v>18</v>
      </c>
      <c r="J1595" t="s">
        <v>41</v>
      </c>
      <c r="M1595" t="s">
        <v>20</v>
      </c>
      <c r="N1595" s="1">
        <v>45400.081250000003</v>
      </c>
    </row>
    <row r="1596" spans="1:14" x14ac:dyDescent="0.2">
      <c r="A1596">
        <v>1677</v>
      </c>
      <c r="B1596" t="s">
        <v>102</v>
      </c>
      <c r="C1596" t="s">
        <v>103</v>
      </c>
      <c r="D1596">
        <v>6</v>
      </c>
      <c r="E1596" t="s">
        <v>27</v>
      </c>
      <c r="F1596" t="s">
        <v>71</v>
      </c>
      <c r="G1596" t="s">
        <v>48</v>
      </c>
      <c r="H1596" t="s">
        <v>76</v>
      </c>
      <c r="I1596" t="s">
        <v>26</v>
      </c>
      <c r="J1596" t="s">
        <v>59</v>
      </c>
      <c r="M1596" t="s">
        <v>34</v>
      </c>
      <c r="N1596" s="1">
        <v>45400.529166666667</v>
      </c>
    </row>
    <row r="1597" spans="1:14" x14ac:dyDescent="0.2">
      <c r="A1597">
        <v>1678</v>
      </c>
      <c r="B1597" t="s">
        <v>102</v>
      </c>
      <c r="C1597" t="s">
        <v>103</v>
      </c>
      <c r="D1597">
        <v>3</v>
      </c>
      <c r="E1597" t="s">
        <v>16</v>
      </c>
      <c r="F1597" t="s">
        <v>71</v>
      </c>
      <c r="G1597" t="s">
        <v>48</v>
      </c>
      <c r="H1597" t="s">
        <v>76</v>
      </c>
      <c r="I1597" t="s">
        <v>36</v>
      </c>
      <c r="J1597" t="s">
        <v>44</v>
      </c>
      <c r="M1597" t="s">
        <v>65</v>
      </c>
      <c r="N1597" s="1">
        <v>45404.941666666666</v>
      </c>
    </row>
    <row r="1598" spans="1:14" x14ac:dyDescent="0.2">
      <c r="A1598">
        <v>1679</v>
      </c>
      <c r="B1598" t="s">
        <v>14</v>
      </c>
      <c r="C1598" t="s">
        <v>15</v>
      </c>
      <c r="D1598">
        <v>3</v>
      </c>
      <c r="E1598" t="s">
        <v>27</v>
      </c>
      <c r="F1598" t="s">
        <v>38</v>
      </c>
      <c r="G1598" t="s">
        <v>46</v>
      </c>
      <c r="H1598" t="s">
        <v>17</v>
      </c>
      <c r="I1598" t="s">
        <v>49</v>
      </c>
      <c r="J1598" t="s">
        <v>19</v>
      </c>
      <c r="M1598" t="s">
        <v>20</v>
      </c>
      <c r="N1598" s="1">
        <v>45405.490277777775</v>
      </c>
    </row>
    <row r="1599" spans="1:14" x14ac:dyDescent="0.2">
      <c r="A1599">
        <v>1680</v>
      </c>
      <c r="B1599" t="s">
        <v>143</v>
      </c>
      <c r="C1599" t="s">
        <v>32</v>
      </c>
      <c r="D1599">
        <v>4</v>
      </c>
      <c r="E1599" t="s">
        <v>27</v>
      </c>
      <c r="F1599" t="s">
        <v>71</v>
      </c>
      <c r="G1599" t="s">
        <v>48</v>
      </c>
      <c r="H1599" t="s">
        <v>76</v>
      </c>
      <c r="I1599" t="s">
        <v>36</v>
      </c>
      <c r="J1599" t="s">
        <v>44</v>
      </c>
      <c r="M1599" t="s">
        <v>20</v>
      </c>
      <c r="N1599" s="1">
        <v>45406.824305555558</v>
      </c>
    </row>
    <row r="1600" spans="1:14" x14ac:dyDescent="0.2">
      <c r="A1600">
        <v>1681</v>
      </c>
      <c r="B1600" t="s">
        <v>143</v>
      </c>
      <c r="C1600" t="s">
        <v>32</v>
      </c>
      <c r="D1600">
        <v>3</v>
      </c>
      <c r="E1600" t="s">
        <v>16</v>
      </c>
      <c r="F1600" t="s">
        <v>23</v>
      </c>
      <c r="G1600" t="s">
        <v>39</v>
      </c>
      <c r="H1600" t="s">
        <v>17</v>
      </c>
      <c r="I1600" t="s">
        <v>18</v>
      </c>
      <c r="J1600" t="s">
        <v>41</v>
      </c>
      <c r="M1600" t="s">
        <v>34</v>
      </c>
      <c r="N1600" s="1">
        <v>45407.55972222222</v>
      </c>
    </row>
    <row r="1601" spans="1:14" x14ac:dyDescent="0.2">
      <c r="A1601">
        <v>1682</v>
      </c>
      <c r="B1601" t="s">
        <v>102</v>
      </c>
      <c r="C1601" t="s">
        <v>103</v>
      </c>
      <c r="D1601">
        <v>4</v>
      </c>
      <c r="E1601" t="s">
        <v>16</v>
      </c>
      <c r="F1601" t="s">
        <v>71</v>
      </c>
      <c r="G1601" t="s">
        <v>48</v>
      </c>
      <c r="H1601" t="s">
        <v>35</v>
      </c>
      <c r="I1601" t="s">
        <v>36</v>
      </c>
      <c r="J1601" t="s">
        <v>44</v>
      </c>
      <c r="M1601" t="s">
        <v>34</v>
      </c>
      <c r="N1601" s="1">
        <v>45407.628472222219</v>
      </c>
    </row>
    <row r="1602" spans="1:14" x14ac:dyDescent="0.2">
      <c r="A1602">
        <v>1683</v>
      </c>
      <c r="B1602" t="s">
        <v>102</v>
      </c>
      <c r="C1602" t="s">
        <v>103</v>
      </c>
      <c r="D1602">
        <v>3</v>
      </c>
      <c r="E1602" t="s">
        <v>22</v>
      </c>
      <c r="F1602" t="s">
        <v>23</v>
      </c>
      <c r="G1602" t="s">
        <v>43</v>
      </c>
      <c r="H1602" t="s">
        <v>76</v>
      </c>
      <c r="I1602" t="s">
        <v>49</v>
      </c>
      <c r="J1602" t="s">
        <v>41</v>
      </c>
      <c r="M1602" t="s">
        <v>20</v>
      </c>
      <c r="N1602" s="1">
        <v>45407.793055555558</v>
      </c>
    </row>
    <row r="1603" spans="1:14" x14ac:dyDescent="0.2">
      <c r="A1603">
        <v>1684</v>
      </c>
      <c r="B1603" t="s">
        <v>102</v>
      </c>
      <c r="C1603" t="s">
        <v>103</v>
      </c>
      <c r="D1603">
        <v>6</v>
      </c>
      <c r="E1603" t="s">
        <v>16</v>
      </c>
      <c r="F1603" t="s">
        <v>71</v>
      </c>
      <c r="G1603" t="s">
        <v>48</v>
      </c>
      <c r="H1603" t="s">
        <v>17</v>
      </c>
      <c r="I1603" t="s">
        <v>18</v>
      </c>
      <c r="J1603" t="s">
        <v>44</v>
      </c>
      <c r="M1603" t="s">
        <v>137</v>
      </c>
      <c r="N1603" s="1">
        <v>45408.969444444447</v>
      </c>
    </row>
    <row r="1604" spans="1:14" x14ac:dyDescent="0.2">
      <c r="A1604">
        <v>1685</v>
      </c>
      <c r="B1604" t="s">
        <v>143</v>
      </c>
      <c r="C1604" t="s">
        <v>32</v>
      </c>
      <c r="D1604">
        <v>6</v>
      </c>
      <c r="E1604" t="s">
        <v>16</v>
      </c>
      <c r="F1604" t="s">
        <v>23</v>
      </c>
      <c r="G1604" t="s">
        <v>24</v>
      </c>
      <c r="H1604" t="s">
        <v>83</v>
      </c>
      <c r="I1604" t="s">
        <v>26</v>
      </c>
      <c r="J1604" t="s">
        <v>37</v>
      </c>
      <c r="M1604" t="s">
        <v>34</v>
      </c>
      <c r="N1604" s="1">
        <v>45409.478472222225</v>
      </c>
    </row>
    <row r="1605" spans="1:14" x14ac:dyDescent="0.2">
      <c r="A1605">
        <v>1686</v>
      </c>
      <c r="B1605" t="s">
        <v>102</v>
      </c>
      <c r="C1605" t="s">
        <v>103</v>
      </c>
      <c r="D1605">
        <v>2</v>
      </c>
      <c r="E1605" t="s">
        <v>27</v>
      </c>
      <c r="F1605" t="s">
        <v>71</v>
      </c>
      <c r="G1605" t="s">
        <v>48</v>
      </c>
      <c r="H1605" t="s">
        <v>17</v>
      </c>
      <c r="I1605" t="s">
        <v>54</v>
      </c>
      <c r="J1605" t="s">
        <v>59</v>
      </c>
      <c r="M1605" t="s">
        <v>20</v>
      </c>
      <c r="N1605" s="1">
        <v>45411.022916666669</v>
      </c>
    </row>
    <row r="1606" spans="1:14" x14ac:dyDescent="0.2">
      <c r="A1606">
        <v>1687</v>
      </c>
      <c r="B1606" t="s">
        <v>143</v>
      </c>
      <c r="C1606" t="s">
        <v>32</v>
      </c>
      <c r="D1606">
        <v>2</v>
      </c>
      <c r="E1606" t="s">
        <v>27</v>
      </c>
      <c r="F1606" t="s">
        <v>38</v>
      </c>
      <c r="G1606" t="s">
        <v>46</v>
      </c>
      <c r="H1606" t="s">
        <v>76</v>
      </c>
      <c r="I1606" t="s">
        <v>36</v>
      </c>
      <c r="J1606" t="s">
        <v>19</v>
      </c>
      <c r="M1606" t="s">
        <v>20</v>
      </c>
      <c r="N1606" s="1">
        <v>45412.385416666664</v>
      </c>
    </row>
    <row r="1607" spans="1:14" x14ac:dyDescent="0.2">
      <c r="A1607">
        <v>1688</v>
      </c>
      <c r="B1607" t="s">
        <v>102</v>
      </c>
      <c r="C1607" t="s">
        <v>103</v>
      </c>
      <c r="D1607">
        <v>1</v>
      </c>
      <c r="E1607" t="s">
        <v>16</v>
      </c>
      <c r="F1607" t="s">
        <v>71</v>
      </c>
      <c r="G1607" t="s">
        <v>48</v>
      </c>
      <c r="H1607" t="s">
        <v>25</v>
      </c>
      <c r="I1607" t="s">
        <v>36</v>
      </c>
      <c r="J1607" t="s">
        <v>44</v>
      </c>
      <c r="M1607" t="s">
        <v>65</v>
      </c>
      <c r="N1607" s="1">
        <v>45414.490277777775</v>
      </c>
    </row>
    <row r="1608" spans="1:14" x14ac:dyDescent="0.2">
      <c r="A1608">
        <v>1689</v>
      </c>
      <c r="B1608" t="s">
        <v>102</v>
      </c>
      <c r="C1608" t="s">
        <v>103</v>
      </c>
      <c r="D1608">
        <v>1</v>
      </c>
      <c r="E1608" t="s">
        <v>22</v>
      </c>
      <c r="F1608" t="s">
        <v>23</v>
      </c>
      <c r="G1608" t="s">
        <v>46</v>
      </c>
      <c r="H1608" t="s">
        <v>76</v>
      </c>
      <c r="I1608" t="s">
        <v>36</v>
      </c>
      <c r="J1608" t="s">
        <v>59</v>
      </c>
      <c r="M1608" t="s">
        <v>65</v>
      </c>
      <c r="N1608" s="1">
        <v>45416.042361111111</v>
      </c>
    </row>
    <row r="1609" spans="1:14" x14ac:dyDescent="0.2">
      <c r="A1609">
        <v>1690</v>
      </c>
      <c r="B1609" t="s">
        <v>14</v>
      </c>
      <c r="C1609" t="s">
        <v>21</v>
      </c>
      <c r="D1609">
        <v>4</v>
      </c>
      <c r="E1609" t="s">
        <v>16</v>
      </c>
      <c r="F1609" t="s">
        <v>71</v>
      </c>
      <c r="G1609" t="s">
        <v>48</v>
      </c>
      <c r="H1609" t="s">
        <v>83</v>
      </c>
      <c r="I1609" t="s">
        <v>18</v>
      </c>
      <c r="J1609" t="s">
        <v>37</v>
      </c>
      <c r="M1609" t="s">
        <v>20</v>
      </c>
      <c r="N1609" s="1">
        <v>45417.673611111109</v>
      </c>
    </row>
    <row r="1610" spans="1:14" x14ac:dyDescent="0.2">
      <c r="A1610">
        <v>1691</v>
      </c>
      <c r="B1610" t="s">
        <v>145</v>
      </c>
      <c r="C1610" t="s">
        <v>114</v>
      </c>
      <c r="D1610">
        <v>2</v>
      </c>
      <c r="E1610" t="s">
        <v>16</v>
      </c>
      <c r="F1610" t="s">
        <v>23</v>
      </c>
      <c r="G1610" t="s">
        <v>29</v>
      </c>
      <c r="H1610" t="s">
        <v>40</v>
      </c>
      <c r="I1610" t="s">
        <v>50</v>
      </c>
      <c r="J1610" t="s">
        <v>37</v>
      </c>
      <c r="K1610" t="s">
        <v>62</v>
      </c>
      <c r="M1610" t="s">
        <v>20</v>
      </c>
      <c r="N1610" s="1">
        <v>45418.416666666664</v>
      </c>
    </row>
    <row r="1611" spans="1:14" x14ac:dyDescent="0.2">
      <c r="A1611">
        <v>1692</v>
      </c>
      <c r="B1611" t="s">
        <v>95</v>
      </c>
      <c r="C1611" t="s">
        <v>114</v>
      </c>
      <c r="D1611">
        <v>1</v>
      </c>
      <c r="E1611" t="s">
        <v>27</v>
      </c>
      <c r="F1611" t="s">
        <v>71</v>
      </c>
      <c r="G1611" t="s">
        <v>48</v>
      </c>
      <c r="H1611" t="s">
        <v>17</v>
      </c>
      <c r="I1611" t="s">
        <v>26</v>
      </c>
      <c r="J1611" t="s">
        <v>59</v>
      </c>
      <c r="M1611" t="s">
        <v>34</v>
      </c>
      <c r="N1611" s="1">
        <v>45419.754166666666</v>
      </c>
    </row>
    <row r="1612" spans="1:14" x14ac:dyDescent="0.2">
      <c r="A1612">
        <v>1693</v>
      </c>
      <c r="B1612" t="s">
        <v>102</v>
      </c>
      <c r="C1612" t="s">
        <v>103</v>
      </c>
      <c r="D1612">
        <v>4</v>
      </c>
      <c r="E1612" t="s">
        <v>16</v>
      </c>
      <c r="F1612" t="s">
        <v>71</v>
      </c>
      <c r="G1612" t="s">
        <v>48</v>
      </c>
      <c r="H1612" t="s">
        <v>17</v>
      </c>
      <c r="I1612" t="s">
        <v>36</v>
      </c>
      <c r="J1612" t="s">
        <v>37</v>
      </c>
      <c r="M1612" t="s">
        <v>20</v>
      </c>
      <c r="N1612" s="1">
        <v>45420.602083333331</v>
      </c>
    </row>
    <row r="1613" spans="1:14" x14ac:dyDescent="0.2">
      <c r="A1613">
        <v>1694</v>
      </c>
      <c r="B1613" t="s">
        <v>14</v>
      </c>
      <c r="C1613" t="s">
        <v>15</v>
      </c>
      <c r="D1613">
        <v>1</v>
      </c>
      <c r="E1613" t="s">
        <v>27</v>
      </c>
      <c r="F1613" t="s">
        <v>71</v>
      </c>
      <c r="G1613" t="s">
        <v>48</v>
      </c>
      <c r="H1613" t="s">
        <v>17</v>
      </c>
      <c r="I1613" t="s">
        <v>36</v>
      </c>
      <c r="J1613" t="s">
        <v>19</v>
      </c>
      <c r="M1613" t="s">
        <v>52</v>
      </c>
      <c r="N1613" s="1">
        <v>45422.09097222222</v>
      </c>
    </row>
    <row r="1614" spans="1:14" x14ac:dyDescent="0.2">
      <c r="A1614">
        <v>1695</v>
      </c>
      <c r="B1614" t="s">
        <v>95</v>
      </c>
      <c r="C1614" t="s">
        <v>114</v>
      </c>
      <c r="D1614">
        <v>2</v>
      </c>
      <c r="E1614" t="s">
        <v>27</v>
      </c>
      <c r="F1614" t="s">
        <v>23</v>
      </c>
      <c r="G1614" t="s">
        <v>43</v>
      </c>
      <c r="H1614" t="s">
        <v>76</v>
      </c>
      <c r="I1614" t="s">
        <v>54</v>
      </c>
      <c r="J1614" t="s">
        <v>19</v>
      </c>
      <c r="M1614" t="s">
        <v>20</v>
      </c>
      <c r="N1614" s="1">
        <v>45422.806944444441</v>
      </c>
    </row>
    <row r="1615" spans="1:14" x14ac:dyDescent="0.2">
      <c r="A1615">
        <v>1696</v>
      </c>
      <c r="B1615" t="s">
        <v>95</v>
      </c>
      <c r="C1615" t="s">
        <v>114</v>
      </c>
      <c r="D1615">
        <v>3</v>
      </c>
      <c r="E1615" t="s">
        <v>27</v>
      </c>
      <c r="F1615" t="s">
        <v>23</v>
      </c>
      <c r="G1615" t="s">
        <v>53</v>
      </c>
      <c r="H1615" t="s">
        <v>17</v>
      </c>
      <c r="I1615" t="s">
        <v>30</v>
      </c>
      <c r="J1615" t="s">
        <v>19</v>
      </c>
      <c r="M1615" t="s">
        <v>34</v>
      </c>
      <c r="N1615" s="1">
        <v>45425.01666666667</v>
      </c>
    </row>
    <row r="1616" spans="1:14" x14ac:dyDescent="0.2">
      <c r="A1616">
        <v>1697</v>
      </c>
      <c r="B1616" t="s">
        <v>102</v>
      </c>
      <c r="C1616" t="s">
        <v>103</v>
      </c>
      <c r="D1616">
        <v>5</v>
      </c>
      <c r="E1616" t="s">
        <v>27</v>
      </c>
      <c r="F1616" t="s">
        <v>71</v>
      </c>
      <c r="G1616" t="s">
        <v>46</v>
      </c>
      <c r="H1616" t="s">
        <v>17</v>
      </c>
      <c r="I1616" t="s">
        <v>54</v>
      </c>
      <c r="J1616" t="s">
        <v>19</v>
      </c>
      <c r="M1616" t="s">
        <v>64</v>
      </c>
      <c r="N1616" s="1">
        <v>45425.925694444442</v>
      </c>
    </row>
    <row r="1617" spans="1:14" x14ac:dyDescent="0.2">
      <c r="A1617">
        <v>1698</v>
      </c>
      <c r="B1617" t="s">
        <v>14</v>
      </c>
      <c r="C1617" t="s">
        <v>21</v>
      </c>
      <c r="D1617">
        <v>2</v>
      </c>
      <c r="E1617" t="s">
        <v>27</v>
      </c>
      <c r="F1617" t="s">
        <v>71</v>
      </c>
      <c r="G1617" t="s">
        <v>46</v>
      </c>
      <c r="H1617" t="s">
        <v>76</v>
      </c>
      <c r="I1617" t="s">
        <v>50</v>
      </c>
      <c r="J1617" t="s">
        <v>59</v>
      </c>
      <c r="L1617" t="s">
        <v>62</v>
      </c>
      <c r="M1617" t="s">
        <v>20</v>
      </c>
      <c r="N1617" s="1">
        <v>45427.338888888888</v>
      </c>
    </row>
    <row r="1618" spans="1:14" x14ac:dyDescent="0.2">
      <c r="A1618">
        <v>1699</v>
      </c>
      <c r="B1618" t="s">
        <v>106</v>
      </c>
      <c r="C1618" t="s">
        <v>114</v>
      </c>
      <c r="D1618">
        <v>1</v>
      </c>
      <c r="E1618" t="s">
        <v>27</v>
      </c>
      <c r="F1618" t="s">
        <v>71</v>
      </c>
      <c r="G1618" t="s">
        <v>48</v>
      </c>
      <c r="H1618" t="s">
        <v>25</v>
      </c>
      <c r="I1618" t="s">
        <v>36</v>
      </c>
      <c r="J1618" t="s">
        <v>37</v>
      </c>
      <c r="M1618" t="s">
        <v>60</v>
      </c>
      <c r="N1618" s="1">
        <v>45427.75</v>
      </c>
    </row>
    <row r="1619" spans="1:14" x14ac:dyDescent="0.2">
      <c r="A1619">
        <v>1700</v>
      </c>
      <c r="B1619" t="s">
        <v>14</v>
      </c>
      <c r="C1619" t="s">
        <v>15</v>
      </c>
      <c r="D1619">
        <v>1</v>
      </c>
      <c r="E1619" t="s">
        <v>22</v>
      </c>
      <c r="F1619" t="s">
        <v>71</v>
      </c>
      <c r="G1619" t="s">
        <v>48</v>
      </c>
      <c r="H1619" t="s">
        <v>40</v>
      </c>
      <c r="I1619" t="s">
        <v>36</v>
      </c>
      <c r="J1619" t="s">
        <v>44</v>
      </c>
      <c r="M1619" t="s">
        <v>51</v>
      </c>
      <c r="N1619" s="1">
        <v>45428</v>
      </c>
    </row>
    <row r="1620" spans="1:14" x14ac:dyDescent="0.2">
      <c r="A1620">
        <v>1701</v>
      </c>
      <c r="B1620" t="s">
        <v>14</v>
      </c>
      <c r="C1620" t="s">
        <v>21</v>
      </c>
      <c r="D1620">
        <v>5</v>
      </c>
      <c r="E1620" t="s">
        <v>27</v>
      </c>
      <c r="F1620" t="s">
        <v>23</v>
      </c>
      <c r="G1620" t="s">
        <v>43</v>
      </c>
      <c r="H1620" t="s">
        <v>25</v>
      </c>
      <c r="I1620" t="s">
        <v>54</v>
      </c>
      <c r="J1620" t="s">
        <v>37</v>
      </c>
      <c r="M1620" t="s">
        <v>100</v>
      </c>
      <c r="N1620" s="1">
        <v>45430.95</v>
      </c>
    </row>
    <row r="1621" spans="1:14" x14ac:dyDescent="0.2">
      <c r="A1621">
        <v>1702</v>
      </c>
      <c r="B1621" t="s">
        <v>102</v>
      </c>
      <c r="C1621" t="s">
        <v>103</v>
      </c>
      <c r="D1621">
        <v>7</v>
      </c>
      <c r="E1621" t="s">
        <v>27</v>
      </c>
      <c r="F1621" t="s">
        <v>38</v>
      </c>
      <c r="G1621" t="s">
        <v>29</v>
      </c>
      <c r="H1621" t="s">
        <v>76</v>
      </c>
      <c r="I1621" t="s">
        <v>50</v>
      </c>
      <c r="J1621" t="s">
        <v>33</v>
      </c>
      <c r="M1621" t="s">
        <v>20</v>
      </c>
      <c r="N1621" s="1">
        <v>45432.813194444447</v>
      </c>
    </row>
    <row r="1622" spans="1:14" x14ac:dyDescent="0.2">
      <c r="A1622">
        <v>1703</v>
      </c>
      <c r="B1622" t="s">
        <v>95</v>
      </c>
      <c r="C1622" t="s">
        <v>114</v>
      </c>
      <c r="D1622">
        <v>4</v>
      </c>
      <c r="E1622" t="s">
        <v>22</v>
      </c>
      <c r="F1622" t="s">
        <v>71</v>
      </c>
      <c r="G1622" t="s">
        <v>48</v>
      </c>
      <c r="H1622" t="s">
        <v>17</v>
      </c>
      <c r="I1622" t="s">
        <v>49</v>
      </c>
      <c r="J1622" t="s">
        <v>19</v>
      </c>
      <c r="M1622" t="s">
        <v>20</v>
      </c>
      <c r="N1622" s="1">
        <v>45433.544444444444</v>
      </c>
    </row>
    <row r="1623" spans="1:14" x14ac:dyDescent="0.2">
      <c r="A1623">
        <v>1704</v>
      </c>
      <c r="B1623" t="s">
        <v>90</v>
      </c>
      <c r="C1623" t="s">
        <v>114</v>
      </c>
      <c r="D1623">
        <v>0</v>
      </c>
      <c r="E1623" t="s">
        <v>22</v>
      </c>
      <c r="F1623" t="s">
        <v>71</v>
      </c>
      <c r="G1623" t="s">
        <v>48</v>
      </c>
      <c r="H1623" t="s">
        <v>35</v>
      </c>
      <c r="I1623" t="s">
        <v>49</v>
      </c>
      <c r="J1623" t="s">
        <v>59</v>
      </c>
      <c r="M1623" t="s">
        <v>34</v>
      </c>
      <c r="N1623" s="1">
        <v>45433.88958333333</v>
      </c>
    </row>
    <row r="1624" spans="1:14" x14ac:dyDescent="0.2">
      <c r="A1624">
        <v>1705</v>
      </c>
      <c r="B1624" t="s">
        <v>102</v>
      </c>
      <c r="C1624" t="s">
        <v>103</v>
      </c>
      <c r="D1624">
        <v>1</v>
      </c>
      <c r="E1624" t="s">
        <v>27</v>
      </c>
      <c r="F1624" t="s">
        <v>71</v>
      </c>
      <c r="G1624" t="s">
        <v>48</v>
      </c>
      <c r="H1624" t="s">
        <v>40</v>
      </c>
      <c r="I1624" t="s">
        <v>36</v>
      </c>
      <c r="J1624" t="s">
        <v>19</v>
      </c>
      <c r="M1624" t="s">
        <v>20</v>
      </c>
      <c r="N1624" s="1">
        <v>45435.809027777781</v>
      </c>
    </row>
    <row r="1625" spans="1:14" x14ac:dyDescent="0.2">
      <c r="A1625">
        <v>1706</v>
      </c>
      <c r="B1625" t="s">
        <v>102</v>
      </c>
      <c r="C1625" t="s">
        <v>103</v>
      </c>
      <c r="D1625">
        <v>2</v>
      </c>
      <c r="E1625" t="s">
        <v>16</v>
      </c>
      <c r="F1625" t="s">
        <v>23</v>
      </c>
      <c r="G1625" t="s">
        <v>48</v>
      </c>
      <c r="H1625" t="s">
        <v>25</v>
      </c>
      <c r="I1625" t="s">
        <v>26</v>
      </c>
      <c r="J1625" t="s">
        <v>37</v>
      </c>
      <c r="K1625" t="s">
        <v>62</v>
      </c>
      <c r="M1625" t="s">
        <v>65</v>
      </c>
      <c r="N1625" s="1">
        <v>45437.481944444444</v>
      </c>
    </row>
    <row r="1626" spans="1:14" x14ac:dyDescent="0.2">
      <c r="A1626">
        <v>1707</v>
      </c>
      <c r="B1626" t="s">
        <v>143</v>
      </c>
      <c r="C1626" t="s">
        <v>32</v>
      </c>
      <c r="D1626">
        <v>0</v>
      </c>
      <c r="E1626" t="s">
        <v>27</v>
      </c>
      <c r="F1626" t="s">
        <v>28</v>
      </c>
      <c r="G1626" t="s">
        <v>43</v>
      </c>
      <c r="H1626" t="s">
        <v>25</v>
      </c>
      <c r="I1626" t="s">
        <v>54</v>
      </c>
      <c r="J1626" t="s">
        <v>19</v>
      </c>
      <c r="M1626" t="s">
        <v>65</v>
      </c>
      <c r="N1626" s="1">
        <v>45438.406944444447</v>
      </c>
    </row>
    <row r="1627" spans="1:14" x14ac:dyDescent="0.2">
      <c r="A1627">
        <v>1708</v>
      </c>
      <c r="B1627" t="s">
        <v>14</v>
      </c>
      <c r="C1627" t="s">
        <v>15</v>
      </c>
      <c r="D1627">
        <v>0</v>
      </c>
      <c r="E1627" t="s">
        <v>27</v>
      </c>
      <c r="F1627" t="s">
        <v>71</v>
      </c>
      <c r="G1627" t="s">
        <v>43</v>
      </c>
      <c r="H1627" t="s">
        <v>25</v>
      </c>
      <c r="I1627" t="s">
        <v>54</v>
      </c>
      <c r="J1627" t="s">
        <v>44</v>
      </c>
      <c r="M1627" t="s">
        <v>20</v>
      </c>
      <c r="N1627" s="1">
        <v>45439.634027777778</v>
      </c>
    </row>
    <row r="1628" spans="1:14" x14ac:dyDescent="0.2">
      <c r="A1628">
        <v>1709</v>
      </c>
      <c r="B1628" t="s">
        <v>102</v>
      </c>
      <c r="C1628" t="s">
        <v>103</v>
      </c>
      <c r="D1628">
        <v>2</v>
      </c>
      <c r="E1628" t="s">
        <v>22</v>
      </c>
      <c r="F1628" t="s">
        <v>23</v>
      </c>
      <c r="G1628" t="s">
        <v>43</v>
      </c>
      <c r="H1628" t="s">
        <v>17</v>
      </c>
      <c r="I1628" t="s">
        <v>49</v>
      </c>
      <c r="J1628" t="s">
        <v>41</v>
      </c>
      <c r="K1628" t="s">
        <v>62</v>
      </c>
      <c r="M1628" t="s">
        <v>20</v>
      </c>
      <c r="N1628" s="1">
        <v>45440.26458333333</v>
      </c>
    </row>
    <row r="1629" spans="1:14" x14ac:dyDescent="0.2">
      <c r="A1629">
        <v>1710</v>
      </c>
      <c r="B1629" t="s">
        <v>113</v>
      </c>
      <c r="C1629" t="s">
        <v>114</v>
      </c>
      <c r="D1629">
        <v>4</v>
      </c>
      <c r="E1629" t="s">
        <v>27</v>
      </c>
      <c r="F1629" t="s">
        <v>71</v>
      </c>
      <c r="G1629" t="s">
        <v>48</v>
      </c>
      <c r="H1629" t="s">
        <v>17</v>
      </c>
      <c r="I1629" t="s">
        <v>30</v>
      </c>
      <c r="J1629" t="s">
        <v>19</v>
      </c>
      <c r="M1629" t="s">
        <v>20</v>
      </c>
      <c r="N1629" s="1">
        <v>45441.377083333333</v>
      </c>
    </row>
    <row r="1630" spans="1:14" x14ac:dyDescent="0.2">
      <c r="A1630">
        <v>1711</v>
      </c>
      <c r="B1630" t="s">
        <v>102</v>
      </c>
      <c r="C1630" t="s">
        <v>103</v>
      </c>
      <c r="D1630">
        <v>1</v>
      </c>
      <c r="E1630" t="s">
        <v>27</v>
      </c>
      <c r="F1630" t="s">
        <v>23</v>
      </c>
      <c r="G1630" t="s">
        <v>39</v>
      </c>
      <c r="H1630" t="s">
        <v>25</v>
      </c>
      <c r="I1630" t="s">
        <v>18</v>
      </c>
      <c r="J1630" t="s">
        <v>19</v>
      </c>
      <c r="M1630" t="s">
        <v>20</v>
      </c>
      <c r="N1630" s="1">
        <v>45441.831944444442</v>
      </c>
    </row>
    <row r="1631" spans="1:14" x14ac:dyDescent="0.2">
      <c r="A1631">
        <v>1712</v>
      </c>
      <c r="B1631" t="s">
        <v>102</v>
      </c>
      <c r="C1631" t="s">
        <v>103</v>
      </c>
      <c r="D1631">
        <v>2</v>
      </c>
      <c r="E1631" t="s">
        <v>22</v>
      </c>
      <c r="F1631" t="s">
        <v>38</v>
      </c>
      <c r="G1631" t="s">
        <v>46</v>
      </c>
      <c r="H1631" t="s">
        <v>76</v>
      </c>
      <c r="I1631" t="s">
        <v>36</v>
      </c>
      <c r="J1631" t="s">
        <v>44</v>
      </c>
      <c r="M1631" t="s">
        <v>20</v>
      </c>
      <c r="N1631" s="1">
        <v>45444.063194444447</v>
      </c>
    </row>
    <row r="1632" spans="1:14" x14ac:dyDescent="0.2">
      <c r="A1632">
        <v>1713</v>
      </c>
      <c r="B1632" t="s">
        <v>143</v>
      </c>
      <c r="C1632" t="s">
        <v>32</v>
      </c>
      <c r="D1632">
        <v>2</v>
      </c>
      <c r="E1632" t="s">
        <v>27</v>
      </c>
      <c r="F1632" t="s">
        <v>23</v>
      </c>
      <c r="G1632" t="s">
        <v>43</v>
      </c>
      <c r="H1632" t="s">
        <v>17</v>
      </c>
      <c r="I1632" t="s">
        <v>18</v>
      </c>
      <c r="J1632" t="s">
        <v>37</v>
      </c>
      <c r="M1632" t="s">
        <v>20</v>
      </c>
      <c r="N1632" s="1">
        <v>45447.308333333334</v>
      </c>
    </row>
    <row r="1633" spans="1:14" x14ac:dyDescent="0.2">
      <c r="A1633">
        <v>1714</v>
      </c>
      <c r="B1633" t="s">
        <v>143</v>
      </c>
      <c r="C1633" t="s">
        <v>32</v>
      </c>
      <c r="D1633">
        <v>2</v>
      </c>
      <c r="E1633" t="s">
        <v>22</v>
      </c>
      <c r="F1633" t="s">
        <v>28</v>
      </c>
      <c r="G1633" t="s">
        <v>29</v>
      </c>
      <c r="H1633" t="s">
        <v>40</v>
      </c>
      <c r="I1633" t="s">
        <v>50</v>
      </c>
      <c r="J1633" t="s">
        <v>44</v>
      </c>
      <c r="M1633" t="s">
        <v>20</v>
      </c>
      <c r="N1633" s="1">
        <v>45447.556250000001</v>
      </c>
    </row>
    <row r="1634" spans="1:14" x14ac:dyDescent="0.2">
      <c r="A1634">
        <v>1715</v>
      </c>
      <c r="B1634" t="s">
        <v>102</v>
      </c>
      <c r="C1634" t="s">
        <v>103</v>
      </c>
      <c r="D1634">
        <v>2</v>
      </c>
      <c r="E1634" t="s">
        <v>27</v>
      </c>
      <c r="F1634" t="s">
        <v>38</v>
      </c>
      <c r="G1634" t="s">
        <v>46</v>
      </c>
      <c r="H1634" t="s">
        <v>17</v>
      </c>
      <c r="I1634" t="s">
        <v>54</v>
      </c>
      <c r="J1634" t="s">
        <v>37</v>
      </c>
      <c r="M1634" t="s">
        <v>20</v>
      </c>
      <c r="N1634" s="1">
        <v>45448.456250000003</v>
      </c>
    </row>
    <row r="1635" spans="1:14" x14ac:dyDescent="0.2">
      <c r="A1635">
        <v>1716</v>
      </c>
      <c r="B1635" t="s">
        <v>102</v>
      </c>
      <c r="C1635" t="s">
        <v>103</v>
      </c>
      <c r="D1635">
        <v>1</v>
      </c>
      <c r="E1635" t="s">
        <v>22</v>
      </c>
      <c r="F1635" t="s">
        <v>71</v>
      </c>
      <c r="G1635" t="s">
        <v>48</v>
      </c>
      <c r="H1635" t="s">
        <v>83</v>
      </c>
      <c r="I1635" t="s">
        <v>36</v>
      </c>
      <c r="J1635" t="s">
        <v>44</v>
      </c>
      <c r="M1635" t="s">
        <v>20</v>
      </c>
      <c r="N1635" s="1">
        <v>45448.703472222223</v>
      </c>
    </row>
    <row r="1636" spans="1:14" x14ac:dyDescent="0.2">
      <c r="A1636">
        <v>1717</v>
      </c>
      <c r="B1636" t="s">
        <v>132</v>
      </c>
      <c r="C1636" t="s">
        <v>133</v>
      </c>
      <c r="D1636">
        <v>2</v>
      </c>
      <c r="E1636" t="s">
        <v>22</v>
      </c>
      <c r="F1636" t="s">
        <v>71</v>
      </c>
      <c r="G1636" t="s">
        <v>48</v>
      </c>
      <c r="H1636" t="s">
        <v>17</v>
      </c>
      <c r="I1636" t="s">
        <v>30</v>
      </c>
      <c r="J1636" t="s">
        <v>19</v>
      </c>
      <c r="M1636" t="s">
        <v>20</v>
      </c>
      <c r="N1636" s="1">
        <v>45451.689583333333</v>
      </c>
    </row>
    <row r="1637" spans="1:14" x14ac:dyDescent="0.2">
      <c r="A1637">
        <v>1718</v>
      </c>
      <c r="B1637" t="s">
        <v>143</v>
      </c>
      <c r="C1637" t="s">
        <v>32</v>
      </c>
      <c r="D1637">
        <v>2</v>
      </c>
      <c r="E1637" t="s">
        <v>27</v>
      </c>
      <c r="F1637" t="s">
        <v>38</v>
      </c>
      <c r="G1637" t="s">
        <v>46</v>
      </c>
      <c r="H1637" t="s">
        <v>17</v>
      </c>
      <c r="I1637" t="s">
        <v>54</v>
      </c>
      <c r="J1637" t="s">
        <v>33</v>
      </c>
      <c r="M1637" t="s">
        <v>34</v>
      </c>
      <c r="N1637" s="1">
        <v>45452.152083333334</v>
      </c>
    </row>
    <row r="1638" spans="1:14" x14ac:dyDescent="0.2">
      <c r="A1638">
        <v>1719</v>
      </c>
      <c r="B1638" t="s">
        <v>102</v>
      </c>
      <c r="C1638" t="s">
        <v>103</v>
      </c>
      <c r="D1638">
        <v>2</v>
      </c>
      <c r="E1638" t="s">
        <v>22</v>
      </c>
      <c r="F1638" t="s">
        <v>71</v>
      </c>
      <c r="G1638" t="s">
        <v>48</v>
      </c>
      <c r="H1638" t="s">
        <v>76</v>
      </c>
      <c r="I1638" t="s">
        <v>36</v>
      </c>
      <c r="J1638" t="s">
        <v>37</v>
      </c>
      <c r="M1638" t="s">
        <v>20</v>
      </c>
      <c r="N1638" s="1">
        <v>45453.438888888886</v>
      </c>
    </row>
    <row r="1639" spans="1:14" x14ac:dyDescent="0.2">
      <c r="A1639">
        <v>1720</v>
      </c>
      <c r="B1639" t="s">
        <v>102</v>
      </c>
      <c r="C1639" t="s">
        <v>103</v>
      </c>
      <c r="D1639">
        <v>2</v>
      </c>
      <c r="E1639" t="s">
        <v>22</v>
      </c>
      <c r="F1639" t="s">
        <v>23</v>
      </c>
      <c r="G1639" t="s">
        <v>39</v>
      </c>
      <c r="H1639" t="s">
        <v>17</v>
      </c>
      <c r="I1639" t="s">
        <v>18</v>
      </c>
      <c r="J1639" t="s">
        <v>41</v>
      </c>
      <c r="M1639" t="s">
        <v>20</v>
      </c>
      <c r="N1639" s="1">
        <v>45455.693055555559</v>
      </c>
    </row>
    <row r="1640" spans="1:14" x14ac:dyDescent="0.2">
      <c r="A1640">
        <v>1721</v>
      </c>
      <c r="B1640" t="s">
        <v>14</v>
      </c>
      <c r="C1640" t="s">
        <v>21</v>
      </c>
      <c r="D1640">
        <v>4</v>
      </c>
      <c r="E1640" t="s">
        <v>16</v>
      </c>
      <c r="F1640" t="s">
        <v>71</v>
      </c>
      <c r="G1640" t="s">
        <v>48</v>
      </c>
      <c r="H1640" t="s">
        <v>83</v>
      </c>
      <c r="I1640" t="s">
        <v>54</v>
      </c>
      <c r="J1640" t="s">
        <v>37</v>
      </c>
      <c r="M1640" t="s">
        <v>20</v>
      </c>
      <c r="N1640" s="1">
        <v>45461.557638888888</v>
      </c>
    </row>
    <row r="1641" spans="1:14" x14ac:dyDescent="0.2">
      <c r="A1641">
        <v>1722</v>
      </c>
      <c r="B1641" t="s">
        <v>102</v>
      </c>
      <c r="C1641" t="s">
        <v>103</v>
      </c>
      <c r="D1641">
        <v>5</v>
      </c>
      <c r="E1641" t="s">
        <v>22</v>
      </c>
      <c r="F1641" t="s">
        <v>71</v>
      </c>
      <c r="G1641" t="s">
        <v>48</v>
      </c>
      <c r="H1641" t="s">
        <v>17</v>
      </c>
      <c r="I1641" t="s">
        <v>49</v>
      </c>
      <c r="J1641" t="s">
        <v>19</v>
      </c>
      <c r="M1641" t="s">
        <v>61</v>
      </c>
      <c r="N1641" s="1">
        <v>45462.418749999997</v>
      </c>
    </row>
    <row r="1642" spans="1:14" x14ac:dyDescent="0.2">
      <c r="A1642">
        <v>1723</v>
      </c>
      <c r="B1642" t="s">
        <v>143</v>
      </c>
      <c r="C1642" t="s">
        <v>32</v>
      </c>
      <c r="D1642">
        <v>7</v>
      </c>
      <c r="E1642" t="s">
        <v>27</v>
      </c>
      <c r="F1642" t="s">
        <v>23</v>
      </c>
      <c r="G1642" t="s">
        <v>43</v>
      </c>
      <c r="H1642" t="s">
        <v>25</v>
      </c>
      <c r="I1642" t="s">
        <v>54</v>
      </c>
      <c r="J1642" t="s">
        <v>37</v>
      </c>
      <c r="M1642" t="s">
        <v>65</v>
      </c>
      <c r="N1642" s="1">
        <v>45464.2</v>
      </c>
    </row>
    <row r="1643" spans="1:14" x14ac:dyDescent="0.2">
      <c r="A1643">
        <v>1724</v>
      </c>
      <c r="B1643" t="s">
        <v>102</v>
      </c>
      <c r="C1643" t="s">
        <v>103</v>
      </c>
      <c r="D1643">
        <v>0</v>
      </c>
      <c r="E1643" t="s">
        <v>16</v>
      </c>
      <c r="F1643" t="s">
        <v>71</v>
      </c>
      <c r="G1643" t="s">
        <v>46</v>
      </c>
      <c r="H1643" t="s">
        <v>25</v>
      </c>
      <c r="I1643" t="s">
        <v>36</v>
      </c>
      <c r="J1643" t="s">
        <v>19</v>
      </c>
      <c r="M1643" t="s">
        <v>20</v>
      </c>
      <c r="N1643" s="1">
        <v>45464.573611111111</v>
      </c>
    </row>
    <row r="1644" spans="1:14" x14ac:dyDescent="0.2">
      <c r="A1644">
        <v>1725</v>
      </c>
      <c r="B1644" t="s">
        <v>95</v>
      </c>
      <c r="C1644" t="s">
        <v>114</v>
      </c>
      <c r="D1644">
        <v>2</v>
      </c>
      <c r="E1644" t="s">
        <v>27</v>
      </c>
      <c r="F1644" t="s">
        <v>71</v>
      </c>
      <c r="G1644" t="s">
        <v>48</v>
      </c>
      <c r="H1644" t="s">
        <v>17</v>
      </c>
      <c r="I1644" t="s">
        <v>18</v>
      </c>
      <c r="J1644" t="s">
        <v>19</v>
      </c>
      <c r="M1644" t="s">
        <v>52</v>
      </c>
      <c r="N1644" s="1">
        <v>45466.950694444444</v>
      </c>
    </row>
    <row r="1645" spans="1:14" x14ac:dyDescent="0.2">
      <c r="A1645">
        <v>1726</v>
      </c>
      <c r="B1645" t="s">
        <v>143</v>
      </c>
      <c r="C1645" t="s">
        <v>32</v>
      </c>
      <c r="D1645">
        <v>3</v>
      </c>
      <c r="E1645" t="s">
        <v>27</v>
      </c>
      <c r="F1645" t="s">
        <v>71</v>
      </c>
      <c r="G1645" t="s">
        <v>48</v>
      </c>
      <c r="H1645" t="s">
        <v>17</v>
      </c>
      <c r="I1645" t="s">
        <v>30</v>
      </c>
      <c r="J1645" t="s">
        <v>41</v>
      </c>
      <c r="M1645" t="s">
        <v>20</v>
      </c>
      <c r="N1645" s="1">
        <v>45468.55972222222</v>
      </c>
    </row>
    <row r="1646" spans="1:14" x14ac:dyDescent="0.2">
      <c r="A1646">
        <v>1729</v>
      </c>
      <c r="B1646" t="s">
        <v>143</v>
      </c>
      <c r="C1646" t="s">
        <v>32</v>
      </c>
      <c r="D1646">
        <v>1</v>
      </c>
      <c r="E1646" t="s">
        <v>16</v>
      </c>
      <c r="F1646" t="s">
        <v>38</v>
      </c>
      <c r="G1646" t="s">
        <v>29</v>
      </c>
      <c r="H1646" t="s">
        <v>25</v>
      </c>
      <c r="I1646" t="s">
        <v>26</v>
      </c>
      <c r="J1646" t="s">
        <v>33</v>
      </c>
      <c r="K1646" t="s">
        <v>62</v>
      </c>
      <c r="M1646" t="s">
        <v>60</v>
      </c>
      <c r="N1646" s="1">
        <v>45468.728472222225</v>
      </c>
    </row>
    <row r="1647" spans="1:14" x14ac:dyDescent="0.2">
      <c r="A1647">
        <v>1730</v>
      </c>
      <c r="B1647" t="s">
        <v>102</v>
      </c>
      <c r="C1647" t="s">
        <v>103</v>
      </c>
      <c r="D1647">
        <v>4</v>
      </c>
      <c r="E1647" t="s">
        <v>16</v>
      </c>
      <c r="F1647" t="s">
        <v>71</v>
      </c>
      <c r="G1647" t="s">
        <v>48</v>
      </c>
      <c r="H1647" t="s">
        <v>83</v>
      </c>
      <c r="I1647" t="s">
        <v>54</v>
      </c>
      <c r="J1647" t="s">
        <v>37</v>
      </c>
      <c r="M1647" t="s">
        <v>20</v>
      </c>
      <c r="N1647" s="1">
        <v>45469.602083333331</v>
      </c>
    </row>
    <row r="1648" spans="1:14" x14ac:dyDescent="0.2">
      <c r="A1648">
        <v>1731</v>
      </c>
      <c r="B1648" t="s">
        <v>143</v>
      </c>
      <c r="C1648" t="s">
        <v>32</v>
      </c>
      <c r="D1648">
        <v>3</v>
      </c>
      <c r="E1648" t="s">
        <v>27</v>
      </c>
      <c r="F1648" t="s">
        <v>23</v>
      </c>
      <c r="G1648" t="s">
        <v>53</v>
      </c>
      <c r="H1648" t="s">
        <v>17</v>
      </c>
      <c r="I1648" t="s">
        <v>49</v>
      </c>
      <c r="J1648" t="s">
        <v>37</v>
      </c>
      <c r="M1648" t="s">
        <v>61</v>
      </c>
      <c r="N1648" s="1">
        <v>45474.369444444441</v>
      </c>
    </row>
    <row r="1649" spans="1:14" x14ac:dyDescent="0.2">
      <c r="A1649">
        <v>1732</v>
      </c>
      <c r="B1649" t="s">
        <v>102</v>
      </c>
      <c r="C1649" t="s">
        <v>103</v>
      </c>
      <c r="D1649">
        <v>0</v>
      </c>
      <c r="E1649" t="s">
        <v>16</v>
      </c>
      <c r="F1649" t="s">
        <v>71</v>
      </c>
      <c r="G1649" t="s">
        <v>48</v>
      </c>
      <c r="H1649" t="s">
        <v>25</v>
      </c>
      <c r="I1649" t="s">
        <v>36</v>
      </c>
      <c r="J1649" t="s">
        <v>33</v>
      </c>
      <c r="M1649" t="s">
        <v>20</v>
      </c>
      <c r="N1649" s="1">
        <v>45476.275694444441</v>
      </c>
    </row>
    <row r="1650" spans="1:14" x14ac:dyDescent="0.2">
      <c r="A1650">
        <v>1733</v>
      </c>
      <c r="B1650" t="s">
        <v>102</v>
      </c>
      <c r="C1650" t="s">
        <v>103</v>
      </c>
      <c r="D1650">
        <v>3</v>
      </c>
      <c r="E1650" t="s">
        <v>27</v>
      </c>
      <c r="F1650" t="s">
        <v>38</v>
      </c>
      <c r="G1650" t="s">
        <v>46</v>
      </c>
      <c r="H1650" t="s">
        <v>17</v>
      </c>
      <c r="I1650" t="s">
        <v>18</v>
      </c>
      <c r="J1650" t="s">
        <v>19</v>
      </c>
      <c r="K1650" t="s">
        <v>62</v>
      </c>
      <c r="M1650" t="s">
        <v>52</v>
      </c>
      <c r="N1650" s="1">
        <v>45481.50277777778</v>
      </c>
    </row>
    <row r="1651" spans="1:14" x14ac:dyDescent="0.2">
      <c r="A1651">
        <v>1734</v>
      </c>
      <c r="B1651" t="s">
        <v>102</v>
      </c>
      <c r="C1651" t="s">
        <v>103</v>
      </c>
      <c r="D1651">
        <v>2</v>
      </c>
      <c r="E1651" t="s">
        <v>16</v>
      </c>
      <c r="F1651" t="s">
        <v>38</v>
      </c>
      <c r="G1651" t="s">
        <v>46</v>
      </c>
      <c r="H1651" t="s">
        <v>40</v>
      </c>
      <c r="I1651" t="s">
        <v>36</v>
      </c>
      <c r="J1651" t="s">
        <v>44</v>
      </c>
      <c r="M1651" t="s">
        <v>20</v>
      </c>
      <c r="N1651" s="1">
        <v>45481.503472222219</v>
      </c>
    </row>
    <row r="1652" spans="1:14" x14ac:dyDescent="0.2">
      <c r="A1652">
        <v>1735</v>
      </c>
      <c r="B1652" t="s">
        <v>102</v>
      </c>
      <c r="C1652" t="s">
        <v>103</v>
      </c>
      <c r="D1652">
        <v>1</v>
      </c>
      <c r="E1652" t="s">
        <v>16</v>
      </c>
      <c r="F1652" t="s">
        <v>71</v>
      </c>
      <c r="G1652" t="s">
        <v>48</v>
      </c>
      <c r="H1652" t="s">
        <v>76</v>
      </c>
      <c r="I1652" t="s">
        <v>36</v>
      </c>
      <c r="J1652" t="s">
        <v>19</v>
      </c>
      <c r="M1652" t="s">
        <v>34</v>
      </c>
      <c r="N1652" s="1">
        <v>45481.75277777778</v>
      </c>
    </row>
    <row r="1653" spans="1:14" x14ac:dyDescent="0.2">
      <c r="A1653">
        <v>1736</v>
      </c>
      <c r="B1653" t="s">
        <v>102</v>
      </c>
      <c r="C1653" t="s">
        <v>103</v>
      </c>
      <c r="D1653">
        <v>2</v>
      </c>
      <c r="E1653" t="s">
        <v>22</v>
      </c>
      <c r="F1653" t="s">
        <v>71</v>
      </c>
      <c r="G1653" t="s">
        <v>48</v>
      </c>
      <c r="H1653" t="s">
        <v>17</v>
      </c>
      <c r="I1653" t="s">
        <v>36</v>
      </c>
      <c r="J1653" t="s">
        <v>41</v>
      </c>
      <c r="M1653" t="s">
        <v>52</v>
      </c>
      <c r="N1653" s="1">
        <v>45482.498611111114</v>
      </c>
    </row>
    <row r="1654" spans="1:14" x14ac:dyDescent="0.2">
      <c r="A1654">
        <v>1738</v>
      </c>
      <c r="B1654" t="s">
        <v>132</v>
      </c>
      <c r="C1654" t="s">
        <v>133</v>
      </c>
      <c r="D1654">
        <v>0</v>
      </c>
      <c r="E1654" t="s">
        <v>27</v>
      </c>
      <c r="F1654" t="s">
        <v>71</v>
      </c>
      <c r="G1654" t="s">
        <v>48</v>
      </c>
      <c r="H1654" t="s">
        <v>25</v>
      </c>
      <c r="I1654" t="s">
        <v>54</v>
      </c>
      <c r="J1654" t="s">
        <v>44</v>
      </c>
      <c r="M1654" t="s">
        <v>65</v>
      </c>
      <c r="N1654" s="1">
        <v>45483.226388888892</v>
      </c>
    </row>
    <row r="1655" spans="1:14" x14ac:dyDescent="0.2">
      <c r="A1655">
        <v>1739</v>
      </c>
      <c r="B1655" t="s">
        <v>102</v>
      </c>
      <c r="C1655" t="s">
        <v>103</v>
      </c>
      <c r="D1655">
        <v>3</v>
      </c>
      <c r="E1655" t="s">
        <v>16</v>
      </c>
      <c r="F1655" t="s">
        <v>23</v>
      </c>
      <c r="G1655" t="s">
        <v>43</v>
      </c>
      <c r="H1655" t="s">
        <v>17</v>
      </c>
      <c r="I1655" t="s">
        <v>49</v>
      </c>
      <c r="J1655" t="s">
        <v>33</v>
      </c>
      <c r="M1655" t="s">
        <v>20</v>
      </c>
      <c r="N1655" s="1">
        <v>45483.874305555553</v>
      </c>
    </row>
    <row r="1656" spans="1:14" x14ac:dyDescent="0.2">
      <c r="A1656">
        <v>1740</v>
      </c>
      <c r="B1656" t="s">
        <v>102</v>
      </c>
      <c r="C1656" t="s">
        <v>103</v>
      </c>
      <c r="D1656">
        <v>2</v>
      </c>
      <c r="E1656" t="s">
        <v>22</v>
      </c>
      <c r="F1656" t="s">
        <v>71</v>
      </c>
      <c r="G1656" t="s">
        <v>48</v>
      </c>
      <c r="H1656" t="s">
        <v>17</v>
      </c>
      <c r="I1656" t="s">
        <v>18</v>
      </c>
      <c r="J1656" t="s">
        <v>59</v>
      </c>
      <c r="M1656" t="s">
        <v>64</v>
      </c>
      <c r="N1656" s="1">
        <v>45484.550694444442</v>
      </c>
    </row>
    <row r="1657" spans="1:14" x14ac:dyDescent="0.2">
      <c r="A1657">
        <v>1741</v>
      </c>
      <c r="B1657" t="s">
        <v>102</v>
      </c>
      <c r="C1657" t="s">
        <v>103</v>
      </c>
      <c r="D1657">
        <v>3</v>
      </c>
      <c r="E1657" t="s">
        <v>16</v>
      </c>
      <c r="F1657" t="s">
        <v>71</v>
      </c>
      <c r="G1657" t="s">
        <v>48</v>
      </c>
      <c r="H1657" t="s">
        <v>17</v>
      </c>
      <c r="I1657" t="s">
        <v>50</v>
      </c>
      <c r="J1657" t="s">
        <v>44</v>
      </c>
      <c r="M1657" t="s">
        <v>34</v>
      </c>
      <c r="N1657" s="1">
        <v>45484.939583333333</v>
      </c>
    </row>
    <row r="1658" spans="1:14" x14ac:dyDescent="0.2">
      <c r="A1658">
        <v>1742</v>
      </c>
      <c r="B1658" t="s">
        <v>102</v>
      </c>
      <c r="C1658" t="s">
        <v>103</v>
      </c>
      <c r="D1658">
        <v>2</v>
      </c>
      <c r="E1658" t="s">
        <v>22</v>
      </c>
      <c r="F1658" t="s">
        <v>23</v>
      </c>
      <c r="G1658" t="s">
        <v>29</v>
      </c>
      <c r="H1658" t="s">
        <v>25</v>
      </c>
      <c r="I1658" t="s">
        <v>50</v>
      </c>
      <c r="J1658" t="s">
        <v>37</v>
      </c>
      <c r="M1658" t="s">
        <v>34</v>
      </c>
      <c r="N1658" s="1">
        <v>45485.803472222222</v>
      </c>
    </row>
    <row r="1659" spans="1:14" x14ac:dyDescent="0.2">
      <c r="A1659">
        <v>1743</v>
      </c>
      <c r="B1659" t="s">
        <v>102</v>
      </c>
      <c r="C1659" t="s">
        <v>103</v>
      </c>
      <c r="D1659">
        <v>0</v>
      </c>
      <c r="E1659" t="s">
        <v>22</v>
      </c>
      <c r="F1659" t="s">
        <v>23</v>
      </c>
      <c r="G1659" t="s">
        <v>24</v>
      </c>
      <c r="H1659" t="s">
        <v>25</v>
      </c>
      <c r="I1659" t="s">
        <v>54</v>
      </c>
      <c r="J1659" t="s">
        <v>33</v>
      </c>
      <c r="K1659" t="s">
        <v>62</v>
      </c>
      <c r="M1659" t="s">
        <v>34</v>
      </c>
      <c r="N1659" s="1">
        <v>45485.909722222219</v>
      </c>
    </row>
    <row r="1660" spans="1:14" x14ac:dyDescent="0.2">
      <c r="A1660">
        <v>1744</v>
      </c>
      <c r="B1660" t="s">
        <v>102</v>
      </c>
      <c r="C1660" t="s">
        <v>103</v>
      </c>
      <c r="D1660">
        <v>4</v>
      </c>
      <c r="E1660" t="s">
        <v>27</v>
      </c>
      <c r="F1660" t="s">
        <v>71</v>
      </c>
      <c r="G1660" t="s">
        <v>48</v>
      </c>
      <c r="H1660" t="s">
        <v>76</v>
      </c>
      <c r="I1660" t="s">
        <v>50</v>
      </c>
      <c r="J1660" t="s">
        <v>59</v>
      </c>
      <c r="M1660" t="s">
        <v>34</v>
      </c>
      <c r="N1660" s="1">
        <v>45486.927083333336</v>
      </c>
    </row>
    <row r="1661" spans="1:14" x14ac:dyDescent="0.2">
      <c r="A1661">
        <v>1745</v>
      </c>
      <c r="B1661" t="s">
        <v>143</v>
      </c>
      <c r="C1661" t="s">
        <v>32</v>
      </c>
      <c r="D1661">
        <v>4</v>
      </c>
      <c r="E1661" t="s">
        <v>27</v>
      </c>
      <c r="F1661" t="s">
        <v>23</v>
      </c>
      <c r="G1661" t="s">
        <v>53</v>
      </c>
      <c r="H1661" t="s">
        <v>17</v>
      </c>
      <c r="I1661" t="s">
        <v>58</v>
      </c>
      <c r="J1661" t="s">
        <v>33</v>
      </c>
      <c r="M1661" t="s">
        <v>51</v>
      </c>
      <c r="N1661" s="1">
        <v>45488.423611111109</v>
      </c>
    </row>
    <row r="1662" spans="1:14" x14ac:dyDescent="0.2">
      <c r="A1662">
        <v>1746</v>
      </c>
      <c r="B1662" t="s">
        <v>102</v>
      </c>
      <c r="C1662" t="s">
        <v>103</v>
      </c>
      <c r="D1662">
        <v>4</v>
      </c>
      <c r="E1662" t="s">
        <v>16</v>
      </c>
      <c r="F1662" t="s">
        <v>23</v>
      </c>
      <c r="G1662" t="s">
        <v>43</v>
      </c>
      <c r="H1662" t="s">
        <v>25</v>
      </c>
      <c r="I1662" t="s">
        <v>54</v>
      </c>
      <c r="J1662" t="s">
        <v>44</v>
      </c>
      <c r="M1662" t="s">
        <v>146</v>
      </c>
      <c r="N1662" s="1">
        <v>45488.850694444445</v>
      </c>
    </row>
    <row r="1663" spans="1:14" x14ac:dyDescent="0.2">
      <c r="A1663">
        <v>1748</v>
      </c>
      <c r="B1663" t="s">
        <v>102</v>
      </c>
      <c r="C1663" t="s">
        <v>103</v>
      </c>
      <c r="D1663">
        <v>3</v>
      </c>
      <c r="E1663" t="s">
        <v>22</v>
      </c>
      <c r="F1663" t="s">
        <v>23</v>
      </c>
      <c r="G1663" t="s">
        <v>39</v>
      </c>
      <c r="H1663" t="s">
        <v>76</v>
      </c>
      <c r="I1663" t="s">
        <v>18</v>
      </c>
      <c r="J1663" t="s">
        <v>41</v>
      </c>
      <c r="K1663" t="s">
        <v>62</v>
      </c>
      <c r="M1663" t="s">
        <v>20</v>
      </c>
      <c r="N1663" s="1">
        <v>45489.396527777775</v>
      </c>
    </row>
    <row r="1664" spans="1:14" x14ac:dyDescent="0.2">
      <c r="A1664">
        <v>1749</v>
      </c>
      <c r="B1664" t="s">
        <v>102</v>
      </c>
      <c r="C1664" t="s">
        <v>103</v>
      </c>
      <c r="D1664">
        <v>4</v>
      </c>
      <c r="E1664" t="s">
        <v>16</v>
      </c>
      <c r="F1664" t="s">
        <v>71</v>
      </c>
      <c r="G1664" t="s">
        <v>48</v>
      </c>
      <c r="H1664" t="s">
        <v>25</v>
      </c>
      <c r="I1664" t="s">
        <v>50</v>
      </c>
      <c r="J1664" t="s">
        <v>44</v>
      </c>
      <c r="M1664" t="s">
        <v>20</v>
      </c>
      <c r="N1664" s="1">
        <v>45490.913194444445</v>
      </c>
    </row>
    <row r="1665" spans="1:14" x14ac:dyDescent="0.2">
      <c r="A1665">
        <v>1750</v>
      </c>
      <c r="B1665" t="s">
        <v>143</v>
      </c>
      <c r="C1665" t="s">
        <v>32</v>
      </c>
      <c r="D1665">
        <v>2</v>
      </c>
      <c r="E1665" t="s">
        <v>27</v>
      </c>
      <c r="F1665" t="s">
        <v>23</v>
      </c>
      <c r="G1665" t="s">
        <v>39</v>
      </c>
      <c r="H1665" t="s">
        <v>17</v>
      </c>
      <c r="I1665" t="s">
        <v>30</v>
      </c>
      <c r="J1665" t="s">
        <v>59</v>
      </c>
      <c r="M1665" t="s">
        <v>20</v>
      </c>
      <c r="N1665" s="1">
        <v>45491.752083333333</v>
      </c>
    </row>
    <row r="1666" spans="1:14" x14ac:dyDescent="0.2">
      <c r="A1666">
        <v>1751</v>
      </c>
      <c r="B1666" t="s">
        <v>102</v>
      </c>
      <c r="C1666" t="s">
        <v>103</v>
      </c>
      <c r="D1666">
        <v>3</v>
      </c>
      <c r="E1666" t="s">
        <v>16</v>
      </c>
      <c r="F1666" t="s">
        <v>71</v>
      </c>
      <c r="G1666" t="s">
        <v>46</v>
      </c>
      <c r="H1666" t="s">
        <v>40</v>
      </c>
      <c r="I1666" t="s">
        <v>50</v>
      </c>
      <c r="J1666" t="s">
        <v>37</v>
      </c>
      <c r="M1666" t="s">
        <v>20</v>
      </c>
      <c r="N1666" s="1">
        <v>45491.768750000003</v>
      </c>
    </row>
    <row r="1667" spans="1:14" x14ac:dyDescent="0.2">
      <c r="A1667">
        <v>1752</v>
      </c>
      <c r="B1667" t="s">
        <v>102</v>
      </c>
      <c r="C1667" t="s">
        <v>103</v>
      </c>
      <c r="D1667">
        <v>1</v>
      </c>
      <c r="E1667" t="s">
        <v>27</v>
      </c>
      <c r="F1667" t="s">
        <v>71</v>
      </c>
      <c r="G1667" t="s">
        <v>48</v>
      </c>
      <c r="H1667" t="s">
        <v>17</v>
      </c>
      <c r="I1667" t="s">
        <v>54</v>
      </c>
      <c r="J1667" t="s">
        <v>41</v>
      </c>
      <c r="M1667" t="s">
        <v>34</v>
      </c>
      <c r="N1667" s="1">
        <v>45492.882638888892</v>
      </c>
    </row>
    <row r="1668" spans="1:14" x14ac:dyDescent="0.2">
      <c r="A1668">
        <v>1753</v>
      </c>
      <c r="B1668" t="s">
        <v>143</v>
      </c>
      <c r="C1668" t="s">
        <v>32</v>
      </c>
      <c r="D1668">
        <v>1</v>
      </c>
      <c r="E1668" t="s">
        <v>27</v>
      </c>
      <c r="F1668" t="s">
        <v>71</v>
      </c>
      <c r="G1668" t="s">
        <v>48</v>
      </c>
      <c r="H1668" t="s">
        <v>76</v>
      </c>
      <c r="I1668" t="s">
        <v>36</v>
      </c>
      <c r="J1668" t="s">
        <v>19</v>
      </c>
      <c r="M1668" t="s">
        <v>52</v>
      </c>
      <c r="N1668" s="1">
        <v>45493.470138888886</v>
      </c>
    </row>
    <row r="1669" spans="1:14" x14ac:dyDescent="0.2">
      <c r="A1669">
        <v>1754</v>
      </c>
      <c r="B1669" t="s">
        <v>14</v>
      </c>
      <c r="C1669" t="s">
        <v>15</v>
      </c>
      <c r="D1669">
        <v>0</v>
      </c>
      <c r="E1669" t="s">
        <v>27</v>
      </c>
      <c r="F1669" t="s">
        <v>28</v>
      </c>
      <c r="G1669" t="s">
        <v>29</v>
      </c>
      <c r="H1669" t="s">
        <v>25</v>
      </c>
      <c r="I1669" t="s">
        <v>50</v>
      </c>
      <c r="J1669" t="s">
        <v>19</v>
      </c>
      <c r="M1669" t="s">
        <v>20</v>
      </c>
      <c r="N1669" s="1">
        <v>45493.799305555556</v>
      </c>
    </row>
    <row r="1670" spans="1:14" x14ac:dyDescent="0.2">
      <c r="A1670">
        <v>1755</v>
      </c>
      <c r="B1670" t="s">
        <v>143</v>
      </c>
      <c r="C1670" t="s">
        <v>32</v>
      </c>
      <c r="D1670">
        <v>0</v>
      </c>
      <c r="E1670" t="s">
        <v>27</v>
      </c>
      <c r="F1670" t="s">
        <v>23</v>
      </c>
      <c r="G1670" t="s">
        <v>43</v>
      </c>
      <c r="H1670" t="s">
        <v>76</v>
      </c>
      <c r="I1670" t="s">
        <v>54</v>
      </c>
      <c r="J1670" t="s">
        <v>19</v>
      </c>
      <c r="M1670" t="s">
        <v>34</v>
      </c>
      <c r="N1670" s="1">
        <v>45495.503472222219</v>
      </c>
    </row>
    <row r="1671" spans="1:14" x14ac:dyDescent="0.2">
      <c r="A1671">
        <v>1756</v>
      </c>
      <c r="B1671" t="s">
        <v>143</v>
      </c>
      <c r="C1671" t="s">
        <v>32</v>
      </c>
      <c r="D1671">
        <v>3</v>
      </c>
      <c r="E1671" t="s">
        <v>27</v>
      </c>
      <c r="F1671" t="s">
        <v>28</v>
      </c>
      <c r="G1671" t="s">
        <v>29</v>
      </c>
      <c r="H1671" t="s">
        <v>17</v>
      </c>
      <c r="I1671" t="s">
        <v>30</v>
      </c>
      <c r="J1671" t="s">
        <v>19</v>
      </c>
      <c r="M1671" t="s">
        <v>20</v>
      </c>
      <c r="N1671" s="1">
        <v>45495.6875</v>
      </c>
    </row>
    <row r="1672" spans="1:14" x14ac:dyDescent="0.2">
      <c r="A1672">
        <v>1757</v>
      </c>
      <c r="B1672" t="s">
        <v>132</v>
      </c>
      <c r="C1672" t="s">
        <v>133</v>
      </c>
      <c r="D1672">
        <v>3</v>
      </c>
      <c r="E1672" t="s">
        <v>27</v>
      </c>
      <c r="F1672" t="s">
        <v>28</v>
      </c>
      <c r="G1672" t="s">
        <v>29</v>
      </c>
      <c r="H1672" t="s">
        <v>17</v>
      </c>
      <c r="I1672" t="s">
        <v>54</v>
      </c>
      <c r="J1672" t="s">
        <v>19</v>
      </c>
      <c r="M1672" t="s">
        <v>20</v>
      </c>
      <c r="N1672" s="1">
        <v>45495.862500000003</v>
      </c>
    </row>
    <row r="1673" spans="1:14" x14ac:dyDescent="0.2">
      <c r="A1673">
        <v>1758</v>
      </c>
      <c r="B1673" t="s">
        <v>143</v>
      </c>
      <c r="C1673" t="s">
        <v>32</v>
      </c>
      <c r="D1673">
        <v>0</v>
      </c>
      <c r="E1673" t="s">
        <v>27</v>
      </c>
      <c r="F1673" t="s">
        <v>23</v>
      </c>
      <c r="G1673" t="s">
        <v>39</v>
      </c>
      <c r="H1673" t="s">
        <v>25</v>
      </c>
      <c r="I1673" t="s">
        <v>49</v>
      </c>
      <c r="J1673" t="s">
        <v>37</v>
      </c>
      <c r="M1673" t="s">
        <v>34</v>
      </c>
      <c r="N1673" s="1">
        <v>45496.603472222225</v>
      </c>
    </row>
    <row r="1674" spans="1:14" x14ac:dyDescent="0.2">
      <c r="A1674">
        <v>1759</v>
      </c>
      <c r="B1674" t="s">
        <v>143</v>
      </c>
      <c r="C1674" t="s">
        <v>32</v>
      </c>
      <c r="D1674">
        <v>4</v>
      </c>
      <c r="E1674" t="s">
        <v>22</v>
      </c>
      <c r="F1674" t="s">
        <v>71</v>
      </c>
      <c r="G1674" t="s">
        <v>48</v>
      </c>
      <c r="H1674" t="s">
        <v>17</v>
      </c>
      <c r="I1674" t="s">
        <v>58</v>
      </c>
      <c r="J1674" t="s">
        <v>44</v>
      </c>
      <c r="M1674" t="s">
        <v>20</v>
      </c>
      <c r="N1674" s="1">
        <v>45496.722222222219</v>
      </c>
    </row>
    <row r="1675" spans="1:14" x14ac:dyDescent="0.2">
      <c r="A1675">
        <v>1760</v>
      </c>
      <c r="B1675" t="s">
        <v>143</v>
      </c>
      <c r="C1675" t="s">
        <v>32</v>
      </c>
      <c r="D1675">
        <v>2</v>
      </c>
      <c r="E1675" t="s">
        <v>27</v>
      </c>
      <c r="F1675" t="s">
        <v>23</v>
      </c>
      <c r="G1675" t="s">
        <v>53</v>
      </c>
      <c r="H1675" t="s">
        <v>17</v>
      </c>
      <c r="I1675" t="s">
        <v>30</v>
      </c>
      <c r="J1675" t="s">
        <v>19</v>
      </c>
      <c r="M1675" t="s">
        <v>65</v>
      </c>
      <c r="N1675" s="1">
        <v>45496.9375</v>
      </c>
    </row>
    <row r="1676" spans="1:14" x14ac:dyDescent="0.2">
      <c r="A1676">
        <v>1761</v>
      </c>
      <c r="B1676" t="s">
        <v>143</v>
      </c>
      <c r="C1676" t="s">
        <v>32</v>
      </c>
      <c r="D1676">
        <v>3</v>
      </c>
      <c r="E1676" t="s">
        <v>27</v>
      </c>
      <c r="F1676" t="s">
        <v>23</v>
      </c>
      <c r="G1676" t="s">
        <v>53</v>
      </c>
      <c r="H1676" t="s">
        <v>76</v>
      </c>
      <c r="I1676" t="s">
        <v>49</v>
      </c>
      <c r="J1676" t="s">
        <v>19</v>
      </c>
      <c r="M1676" t="s">
        <v>34</v>
      </c>
      <c r="N1676" s="1">
        <v>45496.992361111108</v>
      </c>
    </row>
    <row r="1677" spans="1:14" x14ac:dyDescent="0.2">
      <c r="A1677">
        <v>1762</v>
      </c>
      <c r="B1677" t="s">
        <v>143</v>
      </c>
      <c r="C1677" t="s">
        <v>32</v>
      </c>
      <c r="D1677">
        <v>2</v>
      </c>
      <c r="E1677" t="s">
        <v>27</v>
      </c>
      <c r="F1677" t="s">
        <v>23</v>
      </c>
      <c r="G1677" t="s">
        <v>43</v>
      </c>
      <c r="H1677" t="s">
        <v>17</v>
      </c>
      <c r="I1677" t="s">
        <v>18</v>
      </c>
      <c r="J1677" t="s">
        <v>37</v>
      </c>
      <c r="M1677" t="s">
        <v>34</v>
      </c>
      <c r="N1677" s="1">
        <v>45500.076388888891</v>
      </c>
    </row>
    <row r="1678" spans="1:14" x14ac:dyDescent="0.2">
      <c r="A1678">
        <v>1763</v>
      </c>
      <c r="B1678" t="s">
        <v>143</v>
      </c>
      <c r="C1678" t="s">
        <v>32</v>
      </c>
      <c r="D1678">
        <v>1</v>
      </c>
      <c r="E1678" t="s">
        <v>27</v>
      </c>
      <c r="F1678" t="s">
        <v>71</v>
      </c>
      <c r="G1678" t="s">
        <v>48</v>
      </c>
      <c r="H1678" t="s">
        <v>17</v>
      </c>
      <c r="I1678" t="s">
        <v>18</v>
      </c>
      <c r="J1678" t="s">
        <v>19</v>
      </c>
      <c r="M1678" t="s">
        <v>34</v>
      </c>
      <c r="N1678" s="1">
        <v>45501.352083333331</v>
      </c>
    </row>
    <row r="1679" spans="1:14" x14ac:dyDescent="0.2">
      <c r="A1679">
        <v>1765</v>
      </c>
      <c r="B1679" t="s">
        <v>132</v>
      </c>
      <c r="C1679" t="s">
        <v>133</v>
      </c>
      <c r="D1679">
        <v>2</v>
      </c>
      <c r="E1679" t="s">
        <v>22</v>
      </c>
      <c r="F1679" t="s">
        <v>71</v>
      </c>
      <c r="G1679" t="s">
        <v>48</v>
      </c>
      <c r="H1679" t="s">
        <v>17</v>
      </c>
      <c r="I1679" t="s">
        <v>18</v>
      </c>
      <c r="J1679" t="s">
        <v>19</v>
      </c>
      <c r="M1679" t="s">
        <v>34</v>
      </c>
      <c r="N1679" s="1">
        <v>45503.618055555555</v>
      </c>
    </row>
    <row r="1680" spans="1:14" x14ac:dyDescent="0.2">
      <c r="A1680">
        <v>1766</v>
      </c>
      <c r="B1680" t="s">
        <v>102</v>
      </c>
      <c r="C1680" t="s">
        <v>103</v>
      </c>
      <c r="D1680">
        <v>2</v>
      </c>
      <c r="E1680" t="s">
        <v>27</v>
      </c>
      <c r="F1680" t="s">
        <v>71</v>
      </c>
      <c r="G1680" t="s">
        <v>48</v>
      </c>
      <c r="H1680" t="s">
        <v>17</v>
      </c>
      <c r="I1680" t="s">
        <v>58</v>
      </c>
      <c r="J1680" t="s">
        <v>19</v>
      </c>
      <c r="M1680" t="s">
        <v>20</v>
      </c>
      <c r="N1680" s="1">
        <v>45503.711111111108</v>
      </c>
    </row>
    <row r="1681" spans="1:14" x14ac:dyDescent="0.2">
      <c r="A1681">
        <v>1767</v>
      </c>
      <c r="B1681" t="s">
        <v>95</v>
      </c>
      <c r="C1681" t="s">
        <v>114</v>
      </c>
      <c r="D1681">
        <v>4</v>
      </c>
      <c r="E1681" t="s">
        <v>27</v>
      </c>
      <c r="F1681" t="s">
        <v>71</v>
      </c>
      <c r="G1681" t="s">
        <v>48</v>
      </c>
      <c r="H1681" t="s">
        <v>17</v>
      </c>
      <c r="I1681" t="s">
        <v>54</v>
      </c>
      <c r="J1681" t="s">
        <v>37</v>
      </c>
      <c r="M1681" t="s">
        <v>20</v>
      </c>
      <c r="N1681" s="1">
        <v>45504.525694444441</v>
      </c>
    </row>
    <row r="1682" spans="1:14" x14ac:dyDescent="0.2">
      <c r="A1682">
        <v>1768</v>
      </c>
      <c r="B1682" t="s">
        <v>102</v>
      </c>
      <c r="C1682" t="s">
        <v>103</v>
      </c>
      <c r="D1682">
        <v>1</v>
      </c>
      <c r="E1682" t="s">
        <v>27</v>
      </c>
      <c r="F1682" t="s">
        <v>23</v>
      </c>
      <c r="G1682" t="s">
        <v>39</v>
      </c>
      <c r="H1682" t="s">
        <v>25</v>
      </c>
      <c r="I1682" t="s">
        <v>18</v>
      </c>
      <c r="J1682" t="s">
        <v>19</v>
      </c>
      <c r="M1682" t="s">
        <v>74</v>
      </c>
      <c r="N1682" s="1">
        <v>45504.559027777781</v>
      </c>
    </row>
  </sheetData>
  <autoFilter ref="A1:N1682" xr:uid="{7A9AFFB7-82A8-2244-874C-62148320554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1D63D-F26A-7E46-886E-A32D67D59B06}">
  <dimension ref="A1:B19"/>
  <sheetViews>
    <sheetView workbookViewId="0">
      <selection activeCell="E43" sqref="E43"/>
    </sheetView>
  </sheetViews>
  <sheetFormatPr baseColWidth="10" defaultRowHeight="16" x14ac:dyDescent="0.2"/>
  <cols>
    <col min="1" max="1" width="30.5" bestFit="1" customWidth="1"/>
    <col min="2" max="2" width="56.83203125" customWidth="1"/>
  </cols>
  <sheetData>
    <row r="1" spans="1:2" ht="19" x14ac:dyDescent="0.35">
      <c r="A1" s="22" t="s">
        <v>163</v>
      </c>
      <c r="B1" s="22" t="s">
        <v>164</v>
      </c>
    </row>
    <row r="2" spans="1:2" ht="19" x14ac:dyDescent="0.35">
      <c r="A2" s="23" t="s">
        <v>0</v>
      </c>
      <c r="B2" s="23" t="s">
        <v>165</v>
      </c>
    </row>
    <row r="3" spans="1:2" ht="19" x14ac:dyDescent="0.35">
      <c r="A3" s="23" t="s">
        <v>1</v>
      </c>
      <c r="B3" s="23" t="s">
        <v>166</v>
      </c>
    </row>
    <row r="4" spans="1:2" ht="19" x14ac:dyDescent="0.35">
      <c r="A4" s="23" t="s">
        <v>2</v>
      </c>
      <c r="B4" s="23" t="s">
        <v>198</v>
      </c>
    </row>
    <row r="5" spans="1:2" ht="19" x14ac:dyDescent="0.35">
      <c r="A5" s="23" t="s">
        <v>3</v>
      </c>
      <c r="B5" s="23" t="s">
        <v>199</v>
      </c>
    </row>
    <row r="6" spans="1:2" ht="19" x14ac:dyDescent="0.35">
      <c r="A6" s="23" t="s">
        <v>4</v>
      </c>
      <c r="B6" s="23" t="s">
        <v>200</v>
      </c>
    </row>
    <row r="7" spans="1:2" ht="19" x14ac:dyDescent="0.35">
      <c r="A7" s="23" t="s">
        <v>5</v>
      </c>
      <c r="B7" s="23" t="s">
        <v>201</v>
      </c>
    </row>
    <row r="8" spans="1:2" ht="19" x14ac:dyDescent="0.35">
      <c r="A8" s="23" t="s">
        <v>6</v>
      </c>
      <c r="B8" s="23" t="s">
        <v>202</v>
      </c>
    </row>
    <row r="9" spans="1:2" ht="19" x14ac:dyDescent="0.35">
      <c r="A9" s="23" t="s">
        <v>7</v>
      </c>
      <c r="B9" s="23" t="s">
        <v>203</v>
      </c>
    </row>
    <row r="10" spans="1:2" ht="19" x14ac:dyDescent="0.35">
      <c r="A10" s="23" t="s">
        <v>8</v>
      </c>
      <c r="B10" s="23" t="s">
        <v>204</v>
      </c>
    </row>
    <row r="11" spans="1:2" ht="19" x14ac:dyDescent="0.35">
      <c r="A11" s="23" t="s">
        <v>9</v>
      </c>
      <c r="B11" s="23" t="s">
        <v>205</v>
      </c>
    </row>
    <row r="12" spans="1:2" ht="19" x14ac:dyDescent="0.35">
      <c r="A12" s="23" t="s">
        <v>10</v>
      </c>
      <c r="B12" s="23" t="s">
        <v>206</v>
      </c>
    </row>
    <row r="13" spans="1:2" ht="19" x14ac:dyDescent="0.35">
      <c r="A13" s="23" t="s">
        <v>11</v>
      </c>
      <c r="B13" s="23" t="s">
        <v>207</v>
      </c>
    </row>
    <row r="14" spans="1:2" ht="19" x14ac:dyDescent="0.35">
      <c r="A14" s="23" t="s">
        <v>12</v>
      </c>
      <c r="B14" s="23" t="s">
        <v>208</v>
      </c>
    </row>
    <row r="15" spans="1:2" ht="19" x14ac:dyDescent="0.35">
      <c r="A15" s="23" t="s">
        <v>13</v>
      </c>
      <c r="B15" s="23" t="s">
        <v>209</v>
      </c>
    </row>
    <row r="16" spans="1:2" ht="19" x14ac:dyDescent="0.35">
      <c r="A16" s="23"/>
      <c r="B16" s="23"/>
    </row>
    <row r="17" spans="1:2" ht="19" x14ac:dyDescent="0.35">
      <c r="A17" s="23"/>
      <c r="B17" s="23"/>
    </row>
    <row r="18" spans="1:2" ht="19" x14ac:dyDescent="0.35">
      <c r="A18" s="23"/>
      <c r="B18" s="23"/>
    </row>
    <row r="19" spans="1:2" ht="19" x14ac:dyDescent="0.35">
      <c r="A19" s="23"/>
      <c r="B1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8664-0E8A-7246-852B-9C2A1A8DD1E3}">
  <dimension ref="A1:B60"/>
  <sheetViews>
    <sheetView tabSelected="1" workbookViewId="0">
      <selection activeCell="B28" sqref="B28"/>
    </sheetView>
  </sheetViews>
  <sheetFormatPr baseColWidth="10" defaultRowHeight="16" x14ac:dyDescent="0.2"/>
  <cols>
    <col min="1" max="1" width="12.6640625" bestFit="1" customWidth="1"/>
    <col min="2" max="2" width="102.33203125" bestFit="1" customWidth="1"/>
  </cols>
  <sheetData>
    <row r="1" spans="1:2" ht="22" x14ac:dyDescent="0.3">
      <c r="A1" s="14" t="s">
        <v>167</v>
      </c>
    </row>
    <row r="3" spans="1:2" ht="21" x14ac:dyDescent="0.25">
      <c r="A3">
        <f>COUNT('tech-mom''s Analysis2'!A2:A1682)</f>
        <v>1681</v>
      </c>
      <c r="B3" s="2" t="s">
        <v>148</v>
      </c>
    </row>
    <row r="4" spans="1:2" ht="21" x14ac:dyDescent="0.25">
      <c r="A4">
        <f>COUNTIF('tech-mom''s Analysis2'!C2:C1682,"Assigned Cohort")</f>
        <v>556</v>
      </c>
      <c r="B4" s="2" t="s">
        <v>149</v>
      </c>
    </row>
    <row r="5" spans="1:2" ht="21" x14ac:dyDescent="0.25">
      <c r="A5">
        <f>SUM('tech-mom''s Analysis2'!D:D)</f>
        <v>3884</v>
      </c>
      <c r="B5" s="2" t="s">
        <v>150</v>
      </c>
    </row>
    <row r="6" spans="1:2" ht="21" x14ac:dyDescent="0.25">
      <c r="A6" s="10">
        <f>COUNTIF('tech-mom''s Analysis2'!L:L,"checked")/A3</f>
        <v>1.3087447947650209E-2</v>
      </c>
      <c r="B6" s="2" t="s">
        <v>151</v>
      </c>
    </row>
    <row r="7" spans="1:2" ht="21" x14ac:dyDescent="0.25">
      <c r="A7" s="10">
        <f>COUNTIF('tech-mom''s Analysis2'!K:K,"checked")/A3</f>
        <v>5.5919095776323618E-2</v>
      </c>
      <c r="B7" s="2" t="s">
        <v>152</v>
      </c>
    </row>
    <row r="8" spans="1:2" ht="21" x14ac:dyDescent="0.25">
      <c r="A8" s="10">
        <f>COUNTIF('tech-mom''s Analysis2'!E:E,"I do not own a laptop")/A3</f>
        <v>0.17489589530041641</v>
      </c>
      <c r="B8" s="2" t="s">
        <v>153</v>
      </c>
    </row>
    <row r="9" spans="1:2" ht="21" x14ac:dyDescent="0.25">
      <c r="A9">
        <f>MAX('tech-mom''s Analysis2'!D:D)</f>
        <v>10</v>
      </c>
      <c r="B9" s="2" t="s">
        <v>154</v>
      </c>
    </row>
    <row r="10" spans="1:2" ht="21" x14ac:dyDescent="0.25">
      <c r="A10" s="15">
        <f>AVERAGE('tech-mom''s Analysis2'!D:D)</f>
        <v>2.3496672716273443</v>
      </c>
      <c r="B10" s="2" t="s">
        <v>155</v>
      </c>
    </row>
    <row r="11" spans="1:2" ht="21" x14ac:dyDescent="0.25">
      <c r="A11" s="15">
        <f>AVERAGEIF('tech-mom''s Analysis2'!C:C,"Assigned Cohort",'tech-mom''s Analysis2'!D:D)</f>
        <v>2.3504587155963304</v>
      </c>
      <c r="B11" s="2" t="s">
        <v>156</v>
      </c>
    </row>
    <row r="12" spans="1:2" ht="21" x14ac:dyDescent="0.25">
      <c r="A12">
        <f>_xlfn.MAXIFS('tech-mom''s Analysis2'!D:D,'tech-mom''s Analysis2'!C:C,"Assigned Cohort")</f>
        <v>9</v>
      </c>
      <c r="B12" s="2" t="s">
        <v>168</v>
      </c>
    </row>
    <row r="13" spans="1:2" ht="21" x14ac:dyDescent="0.25">
      <c r="A13" s="10">
        <f>COUNTIF('tech-mom''s Analysis2'!J:J,"Bachelor's Degree")/A3</f>
        <v>0.30398572278405711</v>
      </c>
      <c r="B13" s="2" t="s">
        <v>169</v>
      </c>
    </row>
    <row r="14" spans="1:2" ht="21" x14ac:dyDescent="0.25">
      <c r="A14" s="3"/>
      <c r="B14" s="2"/>
    </row>
    <row r="15" spans="1:2" ht="21" x14ac:dyDescent="0.25">
      <c r="A15">
        <f>SUMIF('tech-mom''s Analysis2'!C:C,"Assigned Cohort",'tech-mom''s Analysis2'!D:D)</f>
        <v>1281</v>
      </c>
      <c r="B15" s="2" t="s">
        <v>196</v>
      </c>
    </row>
    <row r="16" spans="1:2" ht="21" x14ac:dyDescent="0.25">
      <c r="B16" s="2"/>
    </row>
    <row r="17" spans="2:2" x14ac:dyDescent="0.2">
      <c r="B17" s="9"/>
    </row>
    <row r="18" spans="2:2" x14ac:dyDescent="0.2">
      <c r="B18" s="8"/>
    </row>
    <row r="19" spans="2:2" ht="21" x14ac:dyDescent="0.25">
      <c r="B19" s="2"/>
    </row>
    <row r="20" spans="2:2" x14ac:dyDescent="0.2">
      <c r="B20" s="8"/>
    </row>
    <row r="21" spans="2:2" ht="21" x14ac:dyDescent="0.25">
      <c r="B21" s="2"/>
    </row>
    <row r="22" spans="2:2" x14ac:dyDescent="0.2">
      <c r="B22" s="8"/>
    </row>
    <row r="23" spans="2:2" ht="21" x14ac:dyDescent="0.25">
      <c r="B23" s="2"/>
    </row>
    <row r="25" spans="2:2" ht="21" x14ac:dyDescent="0.25">
      <c r="B25" s="2"/>
    </row>
    <row r="26" spans="2:2" x14ac:dyDescent="0.2">
      <c r="B26" s="8"/>
    </row>
    <row r="27" spans="2:2" ht="21" x14ac:dyDescent="0.25">
      <c r="B27" s="2"/>
    </row>
    <row r="28" spans="2:2" x14ac:dyDescent="0.2">
      <c r="B28" s="8"/>
    </row>
    <row r="29" spans="2:2" ht="21" x14ac:dyDescent="0.25">
      <c r="B29" s="2"/>
    </row>
    <row r="30" spans="2:2" x14ac:dyDescent="0.2">
      <c r="B30" s="8"/>
    </row>
    <row r="31" spans="2:2" ht="21" x14ac:dyDescent="0.25">
      <c r="B31" s="2"/>
    </row>
    <row r="32" spans="2:2" x14ac:dyDescent="0.2">
      <c r="B32" s="8"/>
    </row>
    <row r="33" spans="2:2" ht="21" x14ac:dyDescent="0.25">
      <c r="B33" s="2"/>
    </row>
    <row r="34" spans="2:2" x14ac:dyDescent="0.2">
      <c r="B34" s="8"/>
    </row>
    <row r="35" spans="2:2" x14ac:dyDescent="0.2">
      <c r="B35" s="9"/>
    </row>
    <row r="36" spans="2:2" x14ac:dyDescent="0.2">
      <c r="B36" s="8"/>
    </row>
    <row r="37" spans="2:2" x14ac:dyDescent="0.2">
      <c r="B37" s="9"/>
    </row>
    <row r="38" spans="2:2" x14ac:dyDescent="0.2">
      <c r="B38" s="8"/>
    </row>
    <row r="39" spans="2:2" ht="21" x14ac:dyDescent="0.25">
      <c r="B39" s="2"/>
    </row>
    <row r="40" spans="2:2" x14ac:dyDescent="0.2">
      <c r="B40" s="8"/>
    </row>
    <row r="41" spans="2:2" ht="21" x14ac:dyDescent="0.25">
      <c r="B41" s="2"/>
    </row>
    <row r="42" spans="2:2" x14ac:dyDescent="0.2">
      <c r="B42" s="8"/>
    </row>
    <row r="43" spans="2:2" ht="21" x14ac:dyDescent="0.25">
      <c r="B43" s="2"/>
    </row>
    <row r="44" spans="2:2" x14ac:dyDescent="0.2">
      <c r="B44" s="9"/>
    </row>
    <row r="45" spans="2:2" ht="22" x14ac:dyDescent="0.3">
      <c r="B45" s="4"/>
    </row>
    <row r="46" spans="2:2" ht="21" x14ac:dyDescent="0.25">
      <c r="B46" s="2"/>
    </row>
    <row r="47" spans="2:2" ht="21" x14ac:dyDescent="0.25">
      <c r="B47" s="2"/>
    </row>
    <row r="48" spans="2:2" ht="21" x14ac:dyDescent="0.25">
      <c r="B48" s="2"/>
    </row>
    <row r="49" spans="2:2" ht="21" x14ac:dyDescent="0.25">
      <c r="B49" s="2"/>
    </row>
    <row r="50" spans="2:2" x14ac:dyDescent="0.2">
      <c r="B50" s="9"/>
    </row>
    <row r="51" spans="2:2" x14ac:dyDescent="0.2">
      <c r="B51" s="8"/>
    </row>
    <row r="54" spans="2:2" ht="21" x14ac:dyDescent="0.25">
      <c r="B54" s="2"/>
    </row>
    <row r="56" spans="2:2" ht="21" x14ac:dyDescent="0.25">
      <c r="B56" s="2"/>
    </row>
    <row r="57" spans="2:2" ht="21" x14ac:dyDescent="0.25">
      <c r="B57" s="2"/>
    </row>
    <row r="58" spans="2:2" ht="21" x14ac:dyDescent="0.25">
      <c r="B58" s="2" t="s">
        <v>154</v>
      </c>
    </row>
    <row r="59" spans="2:2" ht="21" x14ac:dyDescent="0.25">
      <c r="B59" s="2" t="s">
        <v>155</v>
      </c>
    </row>
    <row r="60" spans="2:2" ht="21" x14ac:dyDescent="0.25">
      <c r="B60" s="2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ABEC-9164-3D44-97B7-994055C46C5D}">
  <dimension ref="A3:H156"/>
  <sheetViews>
    <sheetView topLeftCell="A15" workbookViewId="0">
      <selection activeCell="AA153" sqref="AA153"/>
    </sheetView>
  </sheetViews>
  <sheetFormatPr baseColWidth="10" defaultRowHeight="16" x14ac:dyDescent="0.2"/>
  <cols>
    <col min="1" max="1" width="17.6640625" bestFit="1" customWidth="1"/>
    <col min="2" max="2" width="17.5" bestFit="1" customWidth="1"/>
    <col min="3" max="3" width="18.5" bestFit="1" customWidth="1"/>
    <col min="4" max="4" width="31.5" bestFit="1" customWidth="1"/>
    <col min="5" max="5" width="27.6640625" bestFit="1" customWidth="1"/>
    <col min="6" max="6" width="17.5" bestFit="1" customWidth="1"/>
    <col min="7" max="7" width="35.5" bestFit="1" customWidth="1"/>
    <col min="8" max="8" width="15.5" customWidth="1"/>
    <col min="9" max="10" width="2.1640625" bestFit="1" customWidth="1"/>
    <col min="11" max="99" width="3.1640625" bestFit="1" customWidth="1"/>
    <col min="100" max="953" width="4.1640625" bestFit="1" customWidth="1"/>
    <col min="954" max="1682" width="5.1640625" bestFit="1" customWidth="1"/>
    <col min="1683" max="1683" width="7" bestFit="1" customWidth="1"/>
    <col min="1684" max="1684" width="10.5" bestFit="1" customWidth="1"/>
  </cols>
  <sheetData>
    <row r="3" spans="1:8" ht="21" x14ac:dyDescent="0.25">
      <c r="A3" s="2" t="s">
        <v>170</v>
      </c>
      <c r="G3" s="13" t="s">
        <v>188</v>
      </c>
    </row>
    <row r="4" spans="1:8" x14ac:dyDescent="0.2">
      <c r="A4" s="5" t="s">
        <v>2</v>
      </c>
      <c r="B4" t="s">
        <v>32</v>
      </c>
    </row>
    <row r="5" spans="1:8" x14ac:dyDescent="0.2">
      <c r="G5" s="17" t="s">
        <v>189</v>
      </c>
      <c r="H5" s="17" t="s">
        <v>176</v>
      </c>
    </row>
    <row r="6" spans="1:8" x14ac:dyDescent="0.2">
      <c r="A6" s="5" t="s">
        <v>158</v>
      </c>
      <c r="B6" t="s">
        <v>159</v>
      </c>
      <c r="G6" t="s">
        <v>190</v>
      </c>
      <c r="H6">
        <f>GETPIVOTDATA("Contact ID",$A$6,"Employment Status","Employed full-time (35 hrs+)")</f>
        <v>211</v>
      </c>
    </row>
    <row r="7" spans="1:8" x14ac:dyDescent="0.2">
      <c r="A7" s="6" t="s">
        <v>28</v>
      </c>
      <c r="B7">
        <v>67</v>
      </c>
      <c r="G7" t="s">
        <v>191</v>
      </c>
      <c r="H7">
        <f>SUM(B7:B8)</f>
        <v>153</v>
      </c>
    </row>
    <row r="8" spans="1:8" x14ac:dyDescent="0.2">
      <c r="A8" s="6" t="s">
        <v>38</v>
      </c>
      <c r="B8">
        <v>86</v>
      </c>
      <c r="G8" t="s">
        <v>192</v>
      </c>
      <c r="H8">
        <f>GETPIVOTDATA("Contact ID",$A$6,"Employment Status","No, currently not employed outside the home")</f>
        <v>169</v>
      </c>
    </row>
    <row r="9" spans="1:8" x14ac:dyDescent="0.2">
      <c r="A9" s="6" t="s">
        <v>71</v>
      </c>
      <c r="B9">
        <v>169</v>
      </c>
    </row>
    <row r="10" spans="1:8" x14ac:dyDescent="0.2">
      <c r="A10" s="6" t="s">
        <v>23</v>
      </c>
      <c r="B10">
        <v>211</v>
      </c>
    </row>
    <row r="11" spans="1:8" x14ac:dyDescent="0.2">
      <c r="A11" s="6" t="s">
        <v>157</v>
      </c>
      <c r="B11">
        <v>533</v>
      </c>
    </row>
    <row r="16" spans="1:8" ht="21" x14ac:dyDescent="0.25">
      <c r="A16" s="2" t="s">
        <v>171</v>
      </c>
    </row>
    <row r="18" spans="1:6" x14ac:dyDescent="0.2">
      <c r="A18" s="5" t="s">
        <v>2</v>
      </c>
      <c r="B18" t="s">
        <v>32</v>
      </c>
    </row>
    <row r="20" spans="1:6" x14ac:dyDescent="0.2">
      <c r="A20" s="5" t="s">
        <v>158</v>
      </c>
      <c r="B20" t="s">
        <v>159</v>
      </c>
    </row>
    <row r="21" spans="1:6" x14ac:dyDescent="0.2">
      <c r="A21" s="6" t="s">
        <v>18</v>
      </c>
      <c r="B21">
        <v>128</v>
      </c>
    </row>
    <row r="22" spans="1:6" x14ac:dyDescent="0.2">
      <c r="A22" s="6" t="s">
        <v>54</v>
      </c>
      <c r="B22">
        <v>100</v>
      </c>
      <c r="D22" s="16" t="s">
        <v>175</v>
      </c>
    </row>
    <row r="23" spans="1:6" x14ac:dyDescent="0.2">
      <c r="A23" s="6" t="s">
        <v>49</v>
      </c>
      <c r="B23">
        <v>86</v>
      </c>
    </row>
    <row r="24" spans="1:6" x14ac:dyDescent="0.2">
      <c r="A24" s="6" t="s">
        <v>30</v>
      </c>
      <c r="B24">
        <v>70</v>
      </c>
      <c r="D24" s="16" t="s">
        <v>8</v>
      </c>
      <c r="E24" s="16" t="s">
        <v>176</v>
      </c>
      <c r="F24" s="16" t="s">
        <v>177</v>
      </c>
    </row>
    <row r="25" spans="1:6" x14ac:dyDescent="0.2">
      <c r="A25" s="6" t="s">
        <v>36</v>
      </c>
      <c r="B25">
        <v>61</v>
      </c>
      <c r="D25" t="s">
        <v>178</v>
      </c>
      <c r="E25">
        <f>SUM(GETPIVOTDATA("Contact ID",$A$20,"Household Income","&lt;$15k"),GETPIVOTDATA("Contact ID",$A$20,"Household Income","$15k - $25k"),GETPIVOTDATA("Contact ID",$A$20,"Household Income","$25k - $35k"),GETPIVOTDATA("Contact ID",$A$20,"Household Income","$35k - $50k"))</f>
        <v>244</v>
      </c>
      <c r="F25" s="3">
        <f>SUM($E$25/$E$31)</f>
        <v>0.43884892086330934</v>
      </c>
    </row>
    <row r="26" spans="1:6" x14ac:dyDescent="0.2">
      <c r="A26" s="6" t="s">
        <v>26</v>
      </c>
      <c r="B26">
        <v>49</v>
      </c>
      <c r="D26" t="s">
        <v>179</v>
      </c>
      <c r="E26">
        <f>SUM(GETPIVOTDATA("Contact ID",$A$20,"Household Income","$50k - $75k"),GETPIVOTDATA("Contact ID",$A$20,"Household Income","$75k - $100k"))</f>
        <v>214</v>
      </c>
      <c r="F26" s="3">
        <f>SUM($E$26/$E$31)</f>
        <v>0.38489208633093525</v>
      </c>
    </row>
    <row r="27" spans="1:6" x14ac:dyDescent="0.2">
      <c r="A27" s="6" t="s">
        <v>50</v>
      </c>
      <c r="B27">
        <v>34</v>
      </c>
      <c r="D27" t="s">
        <v>55</v>
      </c>
      <c r="E27">
        <f>SUM(GETPIVOTDATA("Contact ID",$A$20,"Household Income","$100k - $150k"),GETPIVOTDATA("Contact ID",$A$20,"Household Income","$150k - $200k"),GETPIVOTDATA("Contact ID",$A$20,"Household Income","$200k - $250k"),GETPIVOTDATA("Contact ID",$A$20,"Household Income","$250k+"))</f>
        <v>98</v>
      </c>
      <c r="F27" s="3">
        <f>SUM($E$27/$E$31)</f>
        <v>0.17625899280575538</v>
      </c>
    </row>
    <row r="28" spans="1:6" x14ac:dyDescent="0.2">
      <c r="A28" s="6" t="s">
        <v>58</v>
      </c>
      <c r="B28">
        <v>23</v>
      </c>
    </row>
    <row r="29" spans="1:6" x14ac:dyDescent="0.2">
      <c r="A29" s="6" t="s">
        <v>69</v>
      </c>
      <c r="B29">
        <v>3</v>
      </c>
      <c r="F29">
        <f>SUM(GETPIVOTDATA("Contact ID",$A$20,"Household Income","&lt;$15k")/GETPIVOTDATA("Contact ID",$A$20))</f>
        <v>0.10971223021582734</v>
      </c>
    </row>
    <row r="30" spans="1:6" x14ac:dyDescent="0.2">
      <c r="A30" s="6" t="s">
        <v>45</v>
      </c>
      <c r="B30">
        <v>2</v>
      </c>
    </row>
    <row r="31" spans="1:6" x14ac:dyDescent="0.2">
      <c r="A31" s="6" t="s">
        <v>157</v>
      </c>
      <c r="B31">
        <v>556</v>
      </c>
      <c r="D31" s="13" t="s">
        <v>157</v>
      </c>
      <c r="E31">
        <f>SUM(E25:E27)</f>
        <v>556</v>
      </c>
    </row>
    <row r="36" spans="1:2" ht="21" x14ac:dyDescent="0.25">
      <c r="A36" s="2" t="s">
        <v>172</v>
      </c>
    </row>
    <row r="37" spans="1:2" x14ac:dyDescent="0.2">
      <c r="A37" s="5" t="s">
        <v>2</v>
      </c>
      <c r="B37" t="s">
        <v>32</v>
      </c>
    </row>
    <row r="39" spans="1:2" x14ac:dyDescent="0.2">
      <c r="A39" s="5" t="s">
        <v>158</v>
      </c>
      <c r="B39" t="s">
        <v>159</v>
      </c>
    </row>
    <row r="40" spans="1:2" x14ac:dyDescent="0.2">
      <c r="A40" s="6" t="s">
        <v>31</v>
      </c>
      <c r="B40">
        <v>14</v>
      </c>
    </row>
    <row r="41" spans="1:2" x14ac:dyDescent="0.2">
      <c r="A41" s="6" t="s">
        <v>57</v>
      </c>
      <c r="B41">
        <v>13</v>
      </c>
    </row>
    <row r="42" spans="1:2" x14ac:dyDescent="0.2">
      <c r="A42" s="6" t="s">
        <v>63</v>
      </c>
      <c r="B42">
        <v>19</v>
      </c>
    </row>
    <row r="43" spans="1:2" x14ac:dyDescent="0.2">
      <c r="A43" s="6" t="s">
        <v>68</v>
      </c>
      <c r="B43">
        <v>18</v>
      </c>
    </row>
    <row r="44" spans="1:2" x14ac:dyDescent="0.2">
      <c r="A44" s="6" t="s">
        <v>72</v>
      </c>
      <c r="B44">
        <v>12</v>
      </c>
    </row>
    <row r="45" spans="1:2" x14ac:dyDescent="0.2">
      <c r="A45" s="6" t="s">
        <v>75</v>
      </c>
      <c r="B45">
        <v>14</v>
      </c>
    </row>
    <row r="46" spans="1:2" x14ac:dyDescent="0.2">
      <c r="A46" s="6" t="s">
        <v>79</v>
      </c>
      <c r="B46">
        <v>10</v>
      </c>
    </row>
    <row r="47" spans="1:2" x14ac:dyDescent="0.2">
      <c r="A47" s="6" t="s">
        <v>81</v>
      </c>
      <c r="B47">
        <v>15</v>
      </c>
    </row>
    <row r="48" spans="1:2" x14ac:dyDescent="0.2">
      <c r="A48" s="6" t="s">
        <v>84</v>
      </c>
      <c r="B48">
        <v>13</v>
      </c>
    </row>
    <row r="49" spans="1:2" x14ac:dyDescent="0.2">
      <c r="A49" s="6" t="s">
        <v>85</v>
      </c>
      <c r="B49">
        <v>19</v>
      </c>
    </row>
    <row r="50" spans="1:2" x14ac:dyDescent="0.2">
      <c r="A50" s="6" t="s">
        <v>87</v>
      </c>
      <c r="B50">
        <v>12</v>
      </c>
    </row>
    <row r="51" spans="1:2" x14ac:dyDescent="0.2">
      <c r="A51" s="6" t="s">
        <v>88</v>
      </c>
      <c r="B51">
        <v>15</v>
      </c>
    </row>
    <row r="52" spans="1:2" x14ac:dyDescent="0.2">
      <c r="A52" s="6" t="s">
        <v>92</v>
      </c>
      <c r="B52">
        <v>19</v>
      </c>
    </row>
    <row r="53" spans="1:2" x14ac:dyDescent="0.2">
      <c r="A53" s="6" t="s">
        <v>93</v>
      </c>
      <c r="B53">
        <v>22</v>
      </c>
    </row>
    <row r="54" spans="1:2" x14ac:dyDescent="0.2">
      <c r="A54" s="6" t="s">
        <v>96</v>
      </c>
      <c r="B54">
        <v>16</v>
      </c>
    </row>
    <row r="55" spans="1:2" x14ac:dyDescent="0.2">
      <c r="A55" s="6" t="s">
        <v>97</v>
      </c>
      <c r="B55">
        <v>15</v>
      </c>
    </row>
    <row r="56" spans="1:2" x14ac:dyDescent="0.2">
      <c r="A56" s="6" t="s">
        <v>99</v>
      </c>
      <c r="B56">
        <v>19</v>
      </c>
    </row>
    <row r="57" spans="1:2" x14ac:dyDescent="0.2">
      <c r="A57" s="6" t="s">
        <v>101</v>
      </c>
      <c r="B57">
        <v>13</v>
      </c>
    </row>
    <row r="58" spans="1:2" x14ac:dyDescent="0.2">
      <c r="A58" s="6" t="s">
        <v>105</v>
      </c>
      <c r="B58">
        <v>21</v>
      </c>
    </row>
    <row r="59" spans="1:2" x14ac:dyDescent="0.2">
      <c r="A59" s="6" t="s">
        <v>108</v>
      </c>
      <c r="B59">
        <v>13</v>
      </c>
    </row>
    <row r="60" spans="1:2" x14ac:dyDescent="0.2">
      <c r="A60" s="6" t="s">
        <v>111</v>
      </c>
      <c r="B60">
        <v>18</v>
      </c>
    </row>
    <row r="61" spans="1:2" x14ac:dyDescent="0.2">
      <c r="A61" s="6" t="s">
        <v>112</v>
      </c>
      <c r="B61">
        <v>20</v>
      </c>
    </row>
    <row r="62" spans="1:2" x14ac:dyDescent="0.2">
      <c r="A62" s="6" t="s">
        <v>116</v>
      </c>
      <c r="B62">
        <v>22</v>
      </c>
    </row>
    <row r="63" spans="1:2" x14ac:dyDescent="0.2">
      <c r="A63" s="6" t="s">
        <v>117</v>
      </c>
      <c r="B63">
        <v>13</v>
      </c>
    </row>
    <row r="64" spans="1:2" x14ac:dyDescent="0.2">
      <c r="A64" s="6" t="s">
        <v>119</v>
      </c>
      <c r="B64">
        <v>11</v>
      </c>
    </row>
    <row r="65" spans="1:6" x14ac:dyDescent="0.2">
      <c r="A65" s="6" t="s">
        <v>121</v>
      </c>
      <c r="B65">
        <v>16</v>
      </c>
    </row>
    <row r="66" spans="1:6" x14ac:dyDescent="0.2">
      <c r="A66" s="6" t="s">
        <v>123</v>
      </c>
      <c r="B66">
        <v>21</v>
      </c>
    </row>
    <row r="67" spans="1:6" x14ac:dyDescent="0.2">
      <c r="A67" s="6" t="s">
        <v>127</v>
      </c>
      <c r="B67">
        <v>12</v>
      </c>
    </row>
    <row r="68" spans="1:6" x14ac:dyDescent="0.2">
      <c r="A68" s="6" t="s">
        <v>128</v>
      </c>
      <c r="B68">
        <v>14</v>
      </c>
    </row>
    <row r="69" spans="1:6" x14ac:dyDescent="0.2">
      <c r="A69" s="6" t="s">
        <v>131</v>
      </c>
      <c r="B69">
        <v>18</v>
      </c>
    </row>
    <row r="70" spans="1:6" x14ac:dyDescent="0.2">
      <c r="A70" s="6" t="s">
        <v>139</v>
      </c>
      <c r="B70">
        <v>27</v>
      </c>
    </row>
    <row r="71" spans="1:6" x14ac:dyDescent="0.2">
      <c r="A71" s="6" t="s">
        <v>140</v>
      </c>
      <c r="B71">
        <v>14</v>
      </c>
    </row>
    <row r="72" spans="1:6" x14ac:dyDescent="0.2">
      <c r="A72" s="6" t="s">
        <v>143</v>
      </c>
      <c r="B72">
        <v>27</v>
      </c>
    </row>
    <row r="73" spans="1:6" x14ac:dyDescent="0.2">
      <c r="A73" s="6" t="s">
        <v>70</v>
      </c>
      <c r="B73">
        <v>11</v>
      </c>
    </row>
    <row r="74" spans="1:6" x14ac:dyDescent="0.2">
      <c r="A74" s="6" t="s">
        <v>157</v>
      </c>
      <c r="B74">
        <v>556</v>
      </c>
    </row>
    <row r="79" spans="1:6" ht="21" x14ac:dyDescent="0.25">
      <c r="A79" s="2" t="s">
        <v>173</v>
      </c>
    </row>
    <row r="80" spans="1:6" x14ac:dyDescent="0.2">
      <c r="A80" s="5" t="s">
        <v>2</v>
      </c>
      <c r="B80" t="s">
        <v>32</v>
      </c>
      <c r="E80" s="5" t="s">
        <v>2</v>
      </c>
      <c r="F80" t="s">
        <v>21</v>
      </c>
    </row>
    <row r="82" spans="1:7" x14ac:dyDescent="0.2">
      <c r="A82" s="5" t="s">
        <v>158</v>
      </c>
      <c r="B82" t="s">
        <v>159</v>
      </c>
      <c r="C82" t="s">
        <v>162</v>
      </c>
      <c r="E82" s="5" t="s">
        <v>158</v>
      </c>
      <c r="F82" t="s">
        <v>159</v>
      </c>
      <c r="G82" t="s">
        <v>162</v>
      </c>
    </row>
    <row r="83" spans="1:7" x14ac:dyDescent="0.2">
      <c r="A83" s="6" t="s">
        <v>67</v>
      </c>
      <c r="B83">
        <v>2</v>
      </c>
      <c r="C83" s="11">
        <v>3.5971223021582736E-3</v>
      </c>
      <c r="E83" s="6" t="s">
        <v>33</v>
      </c>
      <c r="F83">
        <v>11</v>
      </c>
      <c r="G83" s="11">
        <v>9.0909090909090912E-2</v>
      </c>
    </row>
    <row r="84" spans="1:7" x14ac:dyDescent="0.2">
      <c r="A84" s="6" t="s">
        <v>59</v>
      </c>
      <c r="B84">
        <v>38</v>
      </c>
      <c r="C84" s="11">
        <v>6.83453237410072E-2</v>
      </c>
      <c r="E84" s="6" t="s">
        <v>19</v>
      </c>
      <c r="F84">
        <v>30</v>
      </c>
      <c r="G84" s="11">
        <v>0.24793388429752067</v>
      </c>
    </row>
    <row r="85" spans="1:7" x14ac:dyDescent="0.2">
      <c r="A85" s="6" t="s">
        <v>33</v>
      </c>
      <c r="B85">
        <v>63</v>
      </c>
      <c r="C85" s="11">
        <v>0.11330935251798561</v>
      </c>
      <c r="E85" s="6" t="s">
        <v>59</v>
      </c>
      <c r="F85">
        <v>13</v>
      </c>
      <c r="G85" s="11">
        <v>0.10743801652892562</v>
      </c>
    </row>
    <row r="86" spans="1:7" x14ac:dyDescent="0.2">
      <c r="A86" s="6" t="s">
        <v>41</v>
      </c>
      <c r="B86">
        <v>71</v>
      </c>
      <c r="C86" s="11">
        <v>0.12769784172661872</v>
      </c>
      <c r="E86" s="6" t="s">
        <v>41</v>
      </c>
      <c r="F86">
        <v>18</v>
      </c>
      <c r="G86" s="11">
        <v>0.1487603305785124</v>
      </c>
    </row>
    <row r="87" spans="1:7" x14ac:dyDescent="0.2">
      <c r="A87" s="6" t="s">
        <v>37</v>
      </c>
      <c r="B87">
        <v>83</v>
      </c>
      <c r="C87" s="11">
        <v>0.14928057553956833</v>
      </c>
      <c r="E87" s="6" t="s">
        <v>37</v>
      </c>
      <c r="F87">
        <v>24</v>
      </c>
      <c r="G87" s="11">
        <v>0.19834710743801653</v>
      </c>
    </row>
    <row r="88" spans="1:7" x14ac:dyDescent="0.2">
      <c r="A88" s="6" t="s">
        <v>44</v>
      </c>
      <c r="B88">
        <v>105</v>
      </c>
      <c r="C88" s="11">
        <v>0.18884892086330934</v>
      </c>
      <c r="E88" s="6" t="s">
        <v>44</v>
      </c>
      <c r="F88">
        <v>25</v>
      </c>
      <c r="G88" s="11">
        <v>0.20661157024793389</v>
      </c>
    </row>
    <row r="89" spans="1:7" x14ac:dyDescent="0.2">
      <c r="A89" s="6" t="s">
        <v>19</v>
      </c>
      <c r="B89">
        <v>194</v>
      </c>
      <c r="C89" s="11">
        <v>0.34892086330935251</v>
      </c>
      <c r="E89" s="6" t="s">
        <v>157</v>
      </c>
      <c r="F89">
        <v>121</v>
      </c>
      <c r="G89" s="7">
        <v>1</v>
      </c>
    </row>
    <row r="90" spans="1:7" x14ac:dyDescent="0.2">
      <c r="A90" s="6" t="s">
        <v>157</v>
      </c>
      <c r="B90">
        <v>556</v>
      </c>
      <c r="C90" s="7">
        <v>1</v>
      </c>
    </row>
    <row r="95" spans="1:7" ht="21" x14ac:dyDescent="0.25">
      <c r="A95" s="2" t="s">
        <v>174</v>
      </c>
    </row>
    <row r="97" spans="1:6" x14ac:dyDescent="0.2">
      <c r="A97" s="5" t="s">
        <v>2</v>
      </c>
      <c r="B97" t="s">
        <v>32</v>
      </c>
    </row>
    <row r="99" spans="1:6" x14ac:dyDescent="0.2">
      <c r="A99" s="5" t="s">
        <v>158</v>
      </c>
      <c r="B99" t="s">
        <v>159</v>
      </c>
    </row>
    <row r="100" spans="1:6" x14ac:dyDescent="0.2">
      <c r="A100" s="6" t="s">
        <v>52</v>
      </c>
      <c r="B100">
        <v>18</v>
      </c>
    </row>
    <row r="101" spans="1:6" x14ac:dyDescent="0.2">
      <c r="A101" s="6" t="s">
        <v>129</v>
      </c>
      <c r="B101">
        <v>1</v>
      </c>
    </row>
    <row r="102" spans="1:6" x14ac:dyDescent="0.2">
      <c r="A102" s="6" t="s">
        <v>60</v>
      </c>
      <c r="B102">
        <v>8</v>
      </c>
    </row>
    <row r="103" spans="1:6" x14ac:dyDescent="0.2">
      <c r="A103" s="6" t="s">
        <v>82</v>
      </c>
      <c r="B103">
        <v>1</v>
      </c>
      <c r="D103" s="16" t="s">
        <v>180</v>
      </c>
      <c r="E103" s="16" t="s">
        <v>176</v>
      </c>
      <c r="F103" s="16" t="s">
        <v>181</v>
      </c>
    </row>
    <row r="104" spans="1:6" x14ac:dyDescent="0.2">
      <c r="A104" s="6" t="s">
        <v>47</v>
      </c>
      <c r="B104">
        <v>8</v>
      </c>
    </row>
    <row r="105" spans="1:6" x14ac:dyDescent="0.2">
      <c r="A105" s="6" t="s">
        <v>65</v>
      </c>
      <c r="B105">
        <v>24</v>
      </c>
      <c r="D105" t="s">
        <v>20</v>
      </c>
      <c r="E105">
        <f>SUM(GETPIVOTDATA("Contact ID",$A$99,"Race / Ethnicity","White"))</f>
        <v>330</v>
      </c>
      <c r="F105" s="3">
        <f>SUM(E105/E123)</f>
        <v>0.59352517985611508</v>
      </c>
    </row>
    <row r="106" spans="1:6" x14ac:dyDescent="0.2">
      <c r="A106" s="6" t="s">
        <v>73</v>
      </c>
      <c r="B106">
        <v>1</v>
      </c>
      <c r="F106" s="3"/>
    </row>
    <row r="107" spans="1:6" x14ac:dyDescent="0.2">
      <c r="A107" s="6" t="s">
        <v>100</v>
      </c>
      <c r="B107">
        <v>1</v>
      </c>
      <c r="D107" t="s">
        <v>161</v>
      </c>
      <c r="E107">
        <f>SUM(B100:B117,B119:B120)</f>
        <v>207</v>
      </c>
      <c r="F107" s="3">
        <f>SUM(E107/E123)</f>
        <v>0.37230215827338131</v>
      </c>
    </row>
    <row r="108" spans="1:6" x14ac:dyDescent="0.2">
      <c r="A108" s="6" t="s">
        <v>66</v>
      </c>
      <c r="B108">
        <v>2</v>
      </c>
      <c r="F108" s="3"/>
    </row>
    <row r="109" spans="1:6" x14ac:dyDescent="0.2">
      <c r="A109" s="6" t="s">
        <v>107</v>
      </c>
      <c r="B109">
        <v>1</v>
      </c>
      <c r="D109" t="s">
        <v>83</v>
      </c>
      <c r="E109">
        <f>SUM(GETPIVOTDATA("Contact ID",$A$99,"Race / Ethnicity",),GETPIVOTDATA("Contact ID",$A$99,"Race / Ethnicity","Would prefer not to answer"))</f>
        <v>19</v>
      </c>
      <c r="F109" s="3">
        <f>SUM(E109/E123)</f>
        <v>3.41726618705036E-2</v>
      </c>
    </row>
    <row r="110" spans="1:6" x14ac:dyDescent="0.2">
      <c r="A110" s="6" t="s">
        <v>34</v>
      </c>
      <c r="B110">
        <v>120</v>
      </c>
    </row>
    <row r="111" spans="1:6" x14ac:dyDescent="0.2">
      <c r="A111" s="6" t="s">
        <v>91</v>
      </c>
      <c r="B111">
        <v>3</v>
      </c>
    </row>
    <row r="112" spans="1:6" x14ac:dyDescent="0.2">
      <c r="A112" s="6" t="s">
        <v>78</v>
      </c>
      <c r="B112">
        <v>2</v>
      </c>
    </row>
    <row r="113" spans="1:5" x14ac:dyDescent="0.2">
      <c r="A113" s="6" t="s">
        <v>64</v>
      </c>
      <c r="B113">
        <v>6</v>
      </c>
    </row>
    <row r="114" spans="1:5" x14ac:dyDescent="0.2">
      <c r="A114" s="6" t="s">
        <v>61</v>
      </c>
      <c r="B114">
        <v>6</v>
      </c>
    </row>
    <row r="115" spans="1:5" x14ac:dyDescent="0.2">
      <c r="A115" s="6" t="s">
        <v>124</v>
      </c>
      <c r="B115">
        <v>1</v>
      </c>
    </row>
    <row r="116" spans="1:5" x14ac:dyDescent="0.2">
      <c r="A116" s="6" t="s">
        <v>77</v>
      </c>
      <c r="B116">
        <v>1</v>
      </c>
    </row>
    <row r="117" spans="1:5" x14ac:dyDescent="0.2">
      <c r="A117" s="6" t="s">
        <v>86</v>
      </c>
      <c r="B117">
        <v>1</v>
      </c>
    </row>
    <row r="118" spans="1:5" x14ac:dyDescent="0.2">
      <c r="A118" s="6" t="s">
        <v>20</v>
      </c>
      <c r="B118">
        <v>330</v>
      </c>
    </row>
    <row r="119" spans="1:5" x14ac:dyDescent="0.2">
      <c r="A119" s="6" t="s">
        <v>80</v>
      </c>
      <c r="B119">
        <v>1</v>
      </c>
    </row>
    <row r="120" spans="1:5" x14ac:dyDescent="0.2">
      <c r="A120" s="6" t="s">
        <v>98</v>
      </c>
      <c r="B120">
        <v>1</v>
      </c>
    </row>
    <row r="121" spans="1:5" x14ac:dyDescent="0.2">
      <c r="A121" s="6" t="s">
        <v>51</v>
      </c>
      <c r="B121">
        <v>11</v>
      </c>
    </row>
    <row r="122" spans="1:5" x14ac:dyDescent="0.2">
      <c r="A122" s="6" t="s">
        <v>160</v>
      </c>
      <c r="B122">
        <v>8</v>
      </c>
    </row>
    <row r="123" spans="1:5" x14ac:dyDescent="0.2">
      <c r="A123" s="6" t="s">
        <v>157</v>
      </c>
      <c r="B123">
        <v>556</v>
      </c>
      <c r="D123" s="13" t="s">
        <v>157</v>
      </c>
      <c r="E123" s="13">
        <f>SUM(E105:E109)</f>
        <v>556</v>
      </c>
    </row>
    <row r="128" spans="1:5" ht="21" x14ac:dyDescent="0.25">
      <c r="A128" s="2" t="s">
        <v>182</v>
      </c>
    </row>
    <row r="130" spans="1:6" x14ac:dyDescent="0.2">
      <c r="A130" s="5" t="s">
        <v>2</v>
      </c>
      <c r="B130" t="s">
        <v>32</v>
      </c>
    </row>
    <row r="132" spans="1:6" x14ac:dyDescent="0.2">
      <c r="A132" s="5" t="s">
        <v>158</v>
      </c>
      <c r="B132" t="s">
        <v>159</v>
      </c>
    </row>
    <row r="133" spans="1:6" x14ac:dyDescent="0.2">
      <c r="A133" s="6" t="s">
        <v>76</v>
      </c>
      <c r="B133">
        <v>74</v>
      </c>
      <c r="D133" s="16" t="s">
        <v>183</v>
      </c>
      <c r="E133" s="16" t="s">
        <v>176</v>
      </c>
      <c r="F133" s="16" t="s">
        <v>181</v>
      </c>
    </row>
    <row r="134" spans="1:6" x14ac:dyDescent="0.2">
      <c r="A134" s="6" t="s">
        <v>35</v>
      </c>
      <c r="B134">
        <v>17</v>
      </c>
      <c r="D134" t="s">
        <v>25</v>
      </c>
      <c r="E134">
        <f>SUM(GETPIVOTDATA("Contact ID",$A$132,"Relationship &amp; Marital Status","Divorced"),GETPIVOTDATA("Contact ID",$A$132,"Relationship &amp; Marital Status","Separated"),GETPIVOTDATA("Contact ID",$A$132,"Relationship &amp; Marital Status","Single"))</f>
        <v>217</v>
      </c>
      <c r="F134" s="10">
        <f>SUM(E134/E139)</f>
        <v>0.39028776978417268</v>
      </c>
    </row>
    <row r="135" spans="1:6" x14ac:dyDescent="0.2">
      <c r="A135" s="6" t="s">
        <v>17</v>
      </c>
      <c r="B135">
        <v>315</v>
      </c>
      <c r="D135" t="s">
        <v>17</v>
      </c>
      <c r="E135">
        <f>SUM(GETPIVOTDATA("Contact ID",$A$132,"Relationship &amp; Marital Status","Married"))</f>
        <v>315</v>
      </c>
      <c r="F135" s="10">
        <f>SUM(E135/E139)</f>
        <v>0.56654676258992809</v>
      </c>
    </row>
    <row r="136" spans="1:6" x14ac:dyDescent="0.2">
      <c r="A136" s="6" t="s">
        <v>83</v>
      </c>
      <c r="B136">
        <v>7</v>
      </c>
      <c r="D136" t="s">
        <v>83</v>
      </c>
      <c r="E136">
        <f>SUM(GETPIVOTDATA("Contact ID",$A$132,"Relationship &amp; Marital Status","Other"),GETPIVOTDATA("Contact ID",$A$132,"Relationship &amp; Marital Status","Domestic Partnership"))</f>
        <v>24</v>
      </c>
      <c r="F136" s="10">
        <f>SUM(E136/E139)</f>
        <v>4.3165467625899283E-2</v>
      </c>
    </row>
    <row r="137" spans="1:6" x14ac:dyDescent="0.2">
      <c r="A137" s="6" t="s">
        <v>40</v>
      </c>
      <c r="B137">
        <v>39</v>
      </c>
    </row>
    <row r="138" spans="1:6" x14ac:dyDescent="0.2">
      <c r="A138" s="6" t="s">
        <v>25</v>
      </c>
      <c r="B138">
        <v>104</v>
      </c>
    </row>
    <row r="139" spans="1:6" x14ac:dyDescent="0.2">
      <c r="A139" s="6" t="s">
        <v>157</v>
      </c>
      <c r="B139">
        <v>556</v>
      </c>
      <c r="D139" s="17" t="s">
        <v>157</v>
      </c>
      <c r="E139">
        <f>SUM(E134:E136)</f>
        <v>556</v>
      </c>
    </row>
    <row r="143" spans="1:6" ht="21" x14ac:dyDescent="0.25">
      <c r="A143" s="2" t="s">
        <v>184</v>
      </c>
    </row>
    <row r="145" spans="1:7" x14ac:dyDescent="0.2">
      <c r="A145" s="5" t="s">
        <v>2</v>
      </c>
      <c r="B145" t="s">
        <v>32</v>
      </c>
    </row>
    <row r="147" spans="1:7" x14ac:dyDescent="0.2">
      <c r="A147" s="5" t="s">
        <v>158</v>
      </c>
      <c r="B147" t="s">
        <v>159</v>
      </c>
      <c r="D147" s="16" t="s">
        <v>183</v>
      </c>
      <c r="E147" s="16" t="s">
        <v>176</v>
      </c>
      <c r="F147" s="16" t="s">
        <v>181</v>
      </c>
    </row>
    <row r="148" spans="1:7" x14ac:dyDescent="0.2">
      <c r="A148" s="6" t="s">
        <v>16</v>
      </c>
      <c r="B148">
        <v>92</v>
      </c>
      <c r="D148" t="s">
        <v>185</v>
      </c>
      <c r="E148">
        <f>SUM(B149:B150)</f>
        <v>441</v>
      </c>
      <c r="F148" s="10">
        <f>SUM(E148/E152)</f>
        <v>0.79316546762589923</v>
      </c>
      <c r="G148" t="s">
        <v>185</v>
      </c>
    </row>
    <row r="149" spans="1:7" x14ac:dyDescent="0.2">
      <c r="A149" s="6" t="s">
        <v>22</v>
      </c>
      <c r="B149">
        <v>161</v>
      </c>
      <c r="D149" t="s">
        <v>186</v>
      </c>
      <c r="E149">
        <f>SUM(GETPIVOTDATA("Contact ID",$A$147,"Computer Availability","I do not own a laptop"))</f>
        <v>92</v>
      </c>
      <c r="F149" s="10">
        <f>SUM(E149/E152)</f>
        <v>0.16546762589928057</v>
      </c>
      <c r="G149" t="s">
        <v>186</v>
      </c>
    </row>
    <row r="150" spans="1:7" x14ac:dyDescent="0.2">
      <c r="A150" s="6" t="s">
        <v>27</v>
      </c>
      <c r="B150">
        <v>280</v>
      </c>
      <c r="D150" t="s">
        <v>187</v>
      </c>
      <c r="E150">
        <f>SUM(GETPIVOTDATA("Contact ID",$A$147,"Computer Availability",))</f>
        <v>23</v>
      </c>
      <c r="F150" s="10">
        <f>SUM(E150/E152)</f>
        <v>4.1366906474820143E-2</v>
      </c>
      <c r="G150" t="s">
        <v>187</v>
      </c>
    </row>
    <row r="151" spans="1:7" x14ac:dyDescent="0.2">
      <c r="A151" s="6" t="s">
        <v>160</v>
      </c>
      <c r="B151">
        <v>23</v>
      </c>
    </row>
    <row r="152" spans="1:7" x14ac:dyDescent="0.2">
      <c r="A152" s="6" t="s">
        <v>157</v>
      </c>
      <c r="B152">
        <v>556</v>
      </c>
      <c r="D152" t="s">
        <v>157</v>
      </c>
      <c r="E152">
        <f>SUM(E148:E150)</f>
        <v>556</v>
      </c>
    </row>
    <row r="155" spans="1:7" x14ac:dyDescent="0.2">
      <c r="D155" t="s">
        <v>185</v>
      </c>
      <c r="E155" s="10">
        <v>0.79300000000000004</v>
      </c>
    </row>
    <row r="156" spans="1:7" x14ac:dyDescent="0.2">
      <c r="D156" t="s">
        <v>186</v>
      </c>
      <c r="E156" s="10">
        <v>0.16500000000000001</v>
      </c>
    </row>
  </sheetData>
  <pageMargins left="0.7" right="0.7" top="0.75" bottom="0.75" header="0.3" footer="0.3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CE9E-7A21-7342-8BEB-5B0CA0320876}">
  <dimension ref="E1:X15"/>
  <sheetViews>
    <sheetView showGridLines="0" zoomScale="63" zoomScaleNormal="100" workbookViewId="0">
      <selection activeCell="V9" sqref="V9:X15"/>
    </sheetView>
  </sheetViews>
  <sheetFormatPr baseColWidth="10" defaultRowHeight="16" x14ac:dyDescent="0.2"/>
  <cols>
    <col min="20" max="20" width="10.83203125" customWidth="1"/>
  </cols>
  <sheetData>
    <row r="1" spans="5:24" ht="27" x14ac:dyDescent="0.35">
      <c r="J1" s="21"/>
      <c r="K1" s="21"/>
      <c r="L1" s="21"/>
    </row>
    <row r="2" spans="5:24" ht="27" x14ac:dyDescent="0.35">
      <c r="J2" s="21"/>
      <c r="K2" s="21"/>
      <c r="L2" s="21"/>
    </row>
    <row r="3" spans="5:24" ht="27" x14ac:dyDescent="0.35">
      <c r="J3" s="21"/>
      <c r="K3" s="21"/>
      <c r="L3" s="21"/>
    </row>
    <row r="4" spans="5:24" ht="27" x14ac:dyDescent="0.35">
      <c r="J4" s="21"/>
      <c r="K4" s="21"/>
      <c r="L4" s="21"/>
    </row>
    <row r="5" spans="5:24" ht="27" x14ac:dyDescent="0.35">
      <c r="J5" s="21"/>
      <c r="K5" s="21"/>
      <c r="L5" s="21"/>
    </row>
    <row r="6" spans="5:24" ht="27" x14ac:dyDescent="0.35">
      <c r="J6" s="21"/>
      <c r="K6" s="21"/>
      <c r="L6" s="21"/>
    </row>
    <row r="7" spans="5:24" ht="28" thickBot="1" x14ac:dyDescent="0.4">
      <c r="J7" s="21"/>
      <c r="K7" s="21"/>
      <c r="L7" s="21"/>
    </row>
    <row r="8" spans="5:24" ht="34" x14ac:dyDescent="0.4">
      <c r="F8" s="39" t="s">
        <v>195</v>
      </c>
      <c r="G8" s="40"/>
      <c r="H8" s="41"/>
      <c r="J8" s="30" t="s">
        <v>194</v>
      </c>
      <c r="K8" s="31"/>
      <c r="L8" s="32"/>
      <c r="N8" s="39" t="s">
        <v>161</v>
      </c>
      <c r="O8" s="40"/>
      <c r="P8" s="41"/>
      <c r="R8" s="42" t="s">
        <v>193</v>
      </c>
      <c r="S8" s="43"/>
      <c r="T8" s="44"/>
      <c r="V8" s="42" t="s">
        <v>197</v>
      </c>
      <c r="W8" s="43"/>
      <c r="X8" s="44"/>
    </row>
    <row r="9" spans="5:24" x14ac:dyDescent="0.2">
      <c r="F9" s="33">
        <f>'funtion 2'!A4</f>
        <v>556</v>
      </c>
      <c r="G9" s="34"/>
      <c r="H9" s="35"/>
      <c r="J9" s="24">
        <f>'Pivot 2'!F134</f>
        <v>0.39028776978417268</v>
      </c>
      <c r="K9" s="25"/>
      <c r="L9" s="26"/>
      <c r="N9" s="45">
        <f>SUM('Pivot 2'!F107)</f>
        <v>0.37230215827338131</v>
      </c>
      <c r="O9" s="46"/>
      <c r="P9" s="47"/>
      <c r="R9" s="18"/>
      <c r="T9" s="19"/>
      <c r="V9" s="33">
        <f>'funtion 2'!A15</f>
        <v>1281</v>
      </c>
      <c r="W9" s="34"/>
      <c r="X9" s="35"/>
    </row>
    <row r="10" spans="5:24" x14ac:dyDescent="0.2">
      <c r="E10" s="20"/>
      <c r="F10" s="33"/>
      <c r="G10" s="34"/>
      <c r="H10" s="35"/>
      <c r="J10" s="24"/>
      <c r="K10" s="25"/>
      <c r="L10" s="26"/>
      <c r="N10" s="45"/>
      <c r="O10" s="46"/>
      <c r="P10" s="47"/>
      <c r="R10" s="45">
        <f>SUM('Pivot 2'!$F$25)</f>
        <v>0.43884892086330934</v>
      </c>
      <c r="S10" s="46"/>
      <c r="T10" s="47"/>
      <c r="V10" s="33"/>
      <c r="W10" s="34"/>
      <c r="X10" s="35"/>
    </row>
    <row r="11" spans="5:24" x14ac:dyDescent="0.2">
      <c r="F11" s="33"/>
      <c r="G11" s="34"/>
      <c r="H11" s="35"/>
      <c r="J11" s="24"/>
      <c r="K11" s="25"/>
      <c r="L11" s="26"/>
      <c r="N11" s="45"/>
      <c r="O11" s="46"/>
      <c r="P11" s="47"/>
      <c r="R11" s="45"/>
      <c r="S11" s="46"/>
      <c r="T11" s="47"/>
      <c r="V11" s="33"/>
      <c r="W11" s="34"/>
      <c r="X11" s="35"/>
    </row>
    <row r="12" spans="5:24" x14ac:dyDescent="0.2">
      <c r="F12" s="33"/>
      <c r="G12" s="34"/>
      <c r="H12" s="35"/>
      <c r="J12" s="24"/>
      <c r="K12" s="25"/>
      <c r="L12" s="26"/>
      <c r="N12" s="45"/>
      <c r="O12" s="46"/>
      <c r="P12" s="47"/>
      <c r="R12" s="45"/>
      <c r="S12" s="46"/>
      <c r="T12" s="47"/>
      <c r="V12" s="33"/>
      <c r="W12" s="34"/>
      <c r="X12" s="35"/>
    </row>
    <row r="13" spans="5:24" x14ac:dyDescent="0.2">
      <c r="F13" s="33"/>
      <c r="G13" s="34"/>
      <c r="H13" s="35"/>
      <c r="J13" s="24"/>
      <c r="K13" s="25"/>
      <c r="L13" s="26"/>
      <c r="N13" s="45"/>
      <c r="O13" s="46"/>
      <c r="P13" s="47"/>
      <c r="R13" s="45"/>
      <c r="S13" s="46"/>
      <c r="T13" s="47"/>
      <c r="V13" s="33"/>
      <c r="W13" s="34"/>
      <c r="X13" s="35"/>
    </row>
    <row r="14" spans="5:24" x14ac:dyDescent="0.2">
      <c r="F14" s="33"/>
      <c r="G14" s="34"/>
      <c r="H14" s="35"/>
      <c r="J14" s="24"/>
      <c r="K14" s="25"/>
      <c r="L14" s="26"/>
      <c r="N14" s="45"/>
      <c r="O14" s="46"/>
      <c r="P14" s="47"/>
      <c r="R14" s="45"/>
      <c r="S14" s="46"/>
      <c r="T14" s="47"/>
      <c r="V14" s="33"/>
      <c r="W14" s="34"/>
      <c r="X14" s="35"/>
    </row>
    <row r="15" spans="5:24" ht="17" thickBot="1" x14ac:dyDescent="0.25">
      <c r="F15" s="36"/>
      <c r="G15" s="37"/>
      <c r="H15" s="38"/>
      <c r="J15" s="27"/>
      <c r="K15" s="28"/>
      <c r="L15" s="29"/>
      <c r="N15" s="48"/>
      <c r="O15" s="49"/>
      <c r="P15" s="50"/>
      <c r="R15" s="48"/>
      <c r="S15" s="49"/>
      <c r="T15" s="50"/>
      <c r="V15" s="36"/>
      <c r="W15" s="37"/>
      <c r="X15" s="38"/>
    </row>
  </sheetData>
  <mergeCells count="10">
    <mergeCell ref="J9:L15"/>
    <mergeCell ref="J8:L8"/>
    <mergeCell ref="F9:H15"/>
    <mergeCell ref="F8:H8"/>
    <mergeCell ref="V9:X15"/>
    <mergeCell ref="V8:X8"/>
    <mergeCell ref="R10:T15"/>
    <mergeCell ref="R8:T8"/>
    <mergeCell ref="N9:P15"/>
    <mergeCell ref="N8:P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tech-mom's Analysis2</vt:lpstr>
      <vt:lpstr>Data Dictionary</vt:lpstr>
      <vt:lpstr>funtion 2</vt:lpstr>
      <vt:lpstr>Pivot 2</vt:lpstr>
      <vt:lpstr>Dashboard2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Holland</dc:creator>
  <cp:lastModifiedBy>Paige Holland</cp:lastModifiedBy>
  <dcterms:created xsi:type="dcterms:W3CDTF">2024-09-05T00:03:04Z</dcterms:created>
  <dcterms:modified xsi:type="dcterms:W3CDTF">2024-09-29T03:07:56Z</dcterms:modified>
</cp:coreProperties>
</file>