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\CE3D-1\ComArch\Ass\Parallel_shell_sort_comarch_assignment\"/>
    </mc:Choice>
  </mc:AlternateContent>
  <xr:revisionPtr revIDLastSave="0" documentId="13_ncr:1_{7F984BA8-63C4-4DBB-AF7C-1FCD56A90D08}" xr6:coauthVersionLast="47" xr6:coauthVersionMax="47" xr10:uidLastSave="{00000000-0000-0000-0000-000000000000}"/>
  <bookViews>
    <workbookView xWindow="-120" yWindow="-120" windowWidth="29040" windowHeight="15720" xr2:uid="{4A95CAEF-9012-45F3-BF0F-ABD0891E4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D3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E3" i="1"/>
  <c r="F3" i="1"/>
  <c r="G3" i="1"/>
  <c r="H3" i="1"/>
  <c r="I3" i="1"/>
  <c r="J3" i="1"/>
  <c r="C3" i="1"/>
</calcChain>
</file>

<file path=xl/sharedStrings.xml><?xml version="1.0" encoding="utf-8"?>
<sst xmlns="http://schemas.openxmlformats.org/spreadsheetml/2006/main" count="33" uniqueCount="19">
  <si>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</si>
  <si>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</si>
  <si>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</si>
  <si>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</si>
  <si>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</si>
  <si>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</si>
  <si>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</si>
  <si>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</si>
  <si>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</si>
  <si>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</si>
  <si>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</si>
  <si>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</si>
  <si>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workload</t>
  </si>
  <si>
    <t>time</t>
  </si>
  <si>
    <t>1 core</t>
  </si>
  <si>
    <t>2 core</t>
  </si>
  <si>
    <t>3 core</t>
  </si>
  <si>
    <t>4 core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</si>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</sst>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815-2855-4CB4-8B00-AD41286DC877}">
  <dimension ref="B2:Z16"/>
  <sheetViews>
    <sheetView tabSelected="1" zoomScale="115" zoomScaleNormal="115" workbookViewId="0">
      <selection activeCell="K20" sqref="K20"/>
    </sheetView>
  </sheetViews>
  <sheetFormatPr defaultRowHeight="15" x14ac:dyDescent="0.25"/>
  <cols>
    <col min="2" max="2" width="17.42578125" customWidth="1"/>
    <col min="3" max="3" width="17" customWidth="1"/>
    <col min="4" max="4" width="19" customWidth="1"/>
    <col min="5" max="5" width="17.28515625" customWidth="1"/>
    <col min="6" max="6" width="18.85546875" customWidth="1"/>
    <col min="7" max="7" width="17" customWidth="1"/>
    <col min="8" max="8" width="17.5703125" customWidth="1"/>
    <col min="9" max="9" width="15.85546875" customWidth="1"/>
    <col min="10" max="10" width="18.28515625" customWidth="1"/>
    <col min="11" max="11" width="17.28515625" customWidth="1"/>
    <col min="12" max="12" width="17.85546875" customWidth="1"/>
    <col min="13" max="13" width="10.7109375" customWidth="1"/>
    <col min="14" max="14" width="12.140625" customWidth="1"/>
    <col min="15" max="15" width="13.140625" customWidth="1"/>
    <col min="16" max="16" width="17.140625" customWidth="1"/>
    <col min="17" max="17" width="15.5703125" customWidth="1"/>
    <col min="18" max="18" width="19.7109375" customWidth="1"/>
    <col min="19" max="19" width="17.7109375" customWidth="1"/>
    <col min="20" max="20" width="18.42578125" customWidth="1"/>
    <col min="21" max="21" width="16.28515625" customWidth="1"/>
    <col min="22" max="22" width="14" customWidth="1"/>
    <col min="23" max="23" width="12.85546875" customWidth="1"/>
    <col min="24" max="24" width="16.28515625" customWidth="1"/>
    <col min="25" max="25" width="15.42578125" customWidth="1"/>
  </cols>
  <sheetData>
    <row r="2" spans="2:26" x14ac:dyDescent="0.25">
      <c r="B2" s="1"/>
      <c r="C2" s="4" t="s">
        <v>14</v>
      </c>
      <c r="D2" s="4"/>
      <c r="E2" s="4" t="s">
        <v>15</v>
      </c>
      <c r="F2" s="4"/>
      <c r="G2" s="4" t="s">
        <v>16</v>
      </c>
      <c r="H2" s="4"/>
      <c r="I2" s="4" t="s">
        <v>17</v>
      </c>
      <c r="J2" s="4"/>
      <c r="L2" s="1" t="s">
        <v>18</v>
      </c>
      <c r="M2" s="1" t="s">
        <v>12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13</v>
      </c>
    </row>
    <row r="3" spans="2:26" x14ac:dyDescent="0.25">
      <c r="B3" s="1" t="s">
        <v>12</v>
      </c>
      <c r="C3" s="2">
        <f>400000/100000</f>
        <v>4</v>
      </c>
      <c r="D3" s="2">
        <f>800000/100000</f>
        <v>8</v>
      </c>
      <c r="E3" s="2">
        <f t="shared" ref="E3" si="0">400000/100000</f>
        <v>4</v>
      </c>
      <c r="F3" s="2">
        <f t="shared" ref="F3" si="1">800000/100000</f>
        <v>8</v>
      </c>
      <c r="G3" s="2">
        <f t="shared" ref="G3" si="2">400000/100000</f>
        <v>4</v>
      </c>
      <c r="H3" s="2">
        <f t="shared" ref="H3" si="3">800000/100000</f>
        <v>8</v>
      </c>
      <c r="I3" s="2">
        <f t="shared" ref="I3" si="4">400000/100000</f>
        <v>4</v>
      </c>
      <c r="J3" s="2">
        <f t="shared" ref="J3" si="5">800000/100000</f>
        <v>8</v>
      </c>
      <c r="L3" s="3">
        <v>1</v>
      </c>
      <c r="M3" s="2">
        <f>400000/100000</f>
        <v>4</v>
      </c>
      <c r="N3" s="2">
        <f>57576426671/1000000000</f>
        <v>57.576426671</v>
      </c>
      <c r="O3" s="2">
        <f>102581070428/1000000000</f>
        <v>102.581070428</v>
      </c>
      <c r="P3" s="2">
        <v>105261837</v>
      </c>
      <c r="Q3" s="2">
        <v>3200994</v>
      </c>
      <c r="R3" s="2">
        <v>51203157836</v>
      </c>
      <c r="S3" s="2">
        <v>1222274</v>
      </c>
      <c r="T3" s="2">
        <v>9057248102</v>
      </c>
      <c r="U3" s="2">
        <v>116200</v>
      </c>
      <c r="V3" s="2">
        <v>5488</v>
      </c>
      <c r="W3" s="2">
        <v>81087</v>
      </c>
      <c r="X3" s="2">
        <v>7061629193</v>
      </c>
      <c r="Y3" s="2">
        <v>389073555</v>
      </c>
      <c r="Z3" s="2">
        <v>23.825900000000001</v>
      </c>
    </row>
    <row r="4" spans="2:26" x14ac:dyDescent="0.25">
      <c r="B4" s="1" t="s">
        <v>0</v>
      </c>
      <c r="C4" s="2">
        <f>57576426671/1000000000</f>
        <v>57.576426671</v>
      </c>
      <c r="D4" s="2">
        <f>140153888489/1000000000</f>
        <v>140.153888489</v>
      </c>
      <c r="E4" s="2">
        <f>61528293692/1000000000</f>
        <v>61.528293691999998</v>
      </c>
      <c r="F4" s="2">
        <f>148772113163/1000000000</f>
        <v>148.772113163</v>
      </c>
      <c r="G4" s="2">
        <f>89618590837/1000000000</f>
        <v>89.618590836999999</v>
      </c>
      <c r="H4" s="2">
        <f>199522972922/1000000000</f>
        <v>199.52297292200001</v>
      </c>
      <c r="I4" s="2">
        <f>98164527582/1000000000</f>
        <v>98.164527582000005</v>
      </c>
      <c r="J4" s="2">
        <f>224572004045/1000000000</f>
        <v>224.572004045</v>
      </c>
      <c r="L4" s="3">
        <v>1</v>
      </c>
      <c r="M4" s="2">
        <f>800000/100000</f>
        <v>8</v>
      </c>
      <c r="N4" s="2">
        <f>140153888489/1000000000</f>
        <v>140.153888489</v>
      </c>
      <c r="O4" s="2">
        <f>240277675234/1000000000</f>
        <v>240.27767523399999</v>
      </c>
      <c r="P4" s="2">
        <v>341432618</v>
      </c>
      <c r="Q4" s="2">
        <v>76540655</v>
      </c>
      <c r="R4" s="2">
        <v>120035828090</v>
      </c>
      <c r="S4" s="2">
        <v>230499585</v>
      </c>
      <c r="T4" s="2">
        <v>21065227321</v>
      </c>
      <c r="U4" s="2">
        <v>7613448</v>
      </c>
      <c r="V4" s="2">
        <v>9031</v>
      </c>
      <c r="W4" s="2">
        <v>185809</v>
      </c>
      <c r="X4" s="2">
        <v>15839677214</v>
      </c>
      <c r="Y4" s="2">
        <v>812456302</v>
      </c>
      <c r="Z4" s="2">
        <v>57.738999999999997</v>
      </c>
    </row>
    <row r="5" spans="2:26" x14ac:dyDescent="0.25">
      <c r="B5" s="1" t="s">
        <v>1</v>
      </c>
      <c r="C5" s="2">
        <f>102581070428/1000000000</f>
        <v>102.581070428</v>
      </c>
      <c r="D5" s="2">
        <f>240277675234/1000000000</f>
        <v>240.27767523399999</v>
      </c>
      <c r="E5" s="2">
        <f>103590498919/1000000000</f>
        <v>103.590498919</v>
      </c>
      <c r="F5" s="2">
        <f>241066963850/1000000000</f>
        <v>241.06696385000001</v>
      </c>
      <c r="G5" s="2">
        <f>107344798848/1000000000</f>
        <v>107.344798848</v>
      </c>
      <c r="H5" s="2">
        <f>247076843262/1000000000</f>
        <v>247.07684326200001</v>
      </c>
      <c r="I5" s="2">
        <f>105417172814/1000000000</f>
        <v>105.417172814</v>
      </c>
      <c r="J5" s="2">
        <f>244323702882/1000000000</f>
        <v>244.32370288199999</v>
      </c>
      <c r="L5" s="3">
        <v>2</v>
      </c>
      <c r="M5" s="2">
        <f>400000/100000</f>
        <v>4</v>
      </c>
      <c r="N5" s="2">
        <f>61528293692/1000000000</f>
        <v>61.528293691999998</v>
      </c>
      <c r="O5" s="2">
        <f>103590498919/1000000000</f>
        <v>103.590498919</v>
      </c>
      <c r="P5" s="2">
        <v>167466313</v>
      </c>
      <c r="Q5" s="2">
        <v>3912984</v>
      </c>
      <c r="R5" s="2">
        <v>51351757370</v>
      </c>
      <c r="S5" s="2">
        <v>1456765</v>
      </c>
      <c r="T5" s="2">
        <v>9057502484</v>
      </c>
      <c r="U5" s="2">
        <v>136292</v>
      </c>
      <c r="V5" s="2">
        <v>4716</v>
      </c>
      <c r="W5" s="2">
        <v>88687</v>
      </c>
      <c r="X5" s="2">
        <v>7371020488</v>
      </c>
      <c r="Y5" s="2">
        <v>390303625</v>
      </c>
      <c r="Z5" s="2">
        <v>14.053000000000001</v>
      </c>
    </row>
    <row r="6" spans="2:26" x14ac:dyDescent="0.25">
      <c r="B6" s="1" t="s">
        <v>2</v>
      </c>
      <c r="C6" s="2">
        <v>105261837</v>
      </c>
      <c r="D6" s="2">
        <v>341432618</v>
      </c>
      <c r="E6" s="2">
        <v>167466313</v>
      </c>
      <c r="F6" s="2">
        <v>730900254</v>
      </c>
      <c r="G6" s="2">
        <v>160718044</v>
      </c>
      <c r="H6" s="2">
        <v>422581148</v>
      </c>
      <c r="I6" s="2">
        <v>174392406</v>
      </c>
      <c r="J6" s="2">
        <v>628861537</v>
      </c>
      <c r="L6" s="3">
        <v>2</v>
      </c>
      <c r="M6" s="2">
        <f>800000/100000</f>
        <v>8</v>
      </c>
      <c r="N6" s="2">
        <f>148772113163/1000000000</f>
        <v>148.772113163</v>
      </c>
      <c r="O6" s="2">
        <f>241066963850/1000000000</f>
        <v>241.06696385000001</v>
      </c>
      <c r="P6" s="2">
        <v>730900254</v>
      </c>
      <c r="Q6" s="2">
        <v>68462894</v>
      </c>
      <c r="R6" s="2">
        <v>119926501183</v>
      </c>
      <c r="S6" s="2">
        <v>231142214</v>
      </c>
      <c r="T6" s="2">
        <v>21032754588</v>
      </c>
      <c r="U6" s="2">
        <v>8383061</v>
      </c>
      <c r="V6" s="2">
        <v>7614</v>
      </c>
      <c r="W6" s="2">
        <v>140474</v>
      </c>
      <c r="X6" s="2">
        <v>16138104975</v>
      </c>
      <c r="Y6" s="2">
        <v>816197590</v>
      </c>
      <c r="Z6" s="2">
        <v>33.329000000000001</v>
      </c>
    </row>
    <row r="7" spans="2:26" x14ac:dyDescent="0.25">
      <c r="B7" s="1" t="s">
        <v>3</v>
      </c>
      <c r="C7" s="2">
        <v>3200994</v>
      </c>
      <c r="D7" s="2">
        <v>76540655</v>
      </c>
      <c r="E7" s="2">
        <v>3912984</v>
      </c>
      <c r="F7" s="2">
        <v>68462894</v>
      </c>
      <c r="G7" s="2">
        <v>4440573</v>
      </c>
      <c r="H7" s="2">
        <v>66194869</v>
      </c>
      <c r="I7" s="2">
        <v>3956264</v>
      </c>
      <c r="J7" s="2">
        <v>59541604</v>
      </c>
      <c r="L7" s="3">
        <v>3</v>
      </c>
      <c r="M7" s="2">
        <f>400000/100000</f>
        <v>4</v>
      </c>
      <c r="N7" s="2">
        <f>89618590837/1000000000</f>
        <v>89.618590836999999</v>
      </c>
      <c r="O7" s="2">
        <f>107344798848/1000000000</f>
        <v>107.344798848</v>
      </c>
      <c r="P7" s="2">
        <v>160718044</v>
      </c>
      <c r="Q7" s="2">
        <v>4440573</v>
      </c>
      <c r="R7" s="2">
        <v>51786406528</v>
      </c>
      <c r="S7" s="2">
        <v>54176171</v>
      </c>
      <c r="T7" s="2">
        <v>9188689065</v>
      </c>
      <c r="U7" s="2">
        <v>888086</v>
      </c>
      <c r="V7" s="2">
        <v>158264</v>
      </c>
      <c r="W7" s="2">
        <v>237075</v>
      </c>
      <c r="X7" s="2">
        <v>8459147915</v>
      </c>
      <c r="Y7" s="2">
        <v>390068850</v>
      </c>
      <c r="Z7" s="2">
        <v>14.2601</v>
      </c>
    </row>
    <row r="8" spans="2:26" x14ac:dyDescent="0.25">
      <c r="B8" s="1" t="s">
        <v>4</v>
      </c>
      <c r="C8" s="2">
        <v>51203157836</v>
      </c>
      <c r="D8" s="2">
        <v>120035828090</v>
      </c>
      <c r="E8" s="2">
        <v>51351757370</v>
      </c>
      <c r="F8" s="2">
        <v>119926501183</v>
      </c>
      <c r="G8" s="2">
        <v>51786406528</v>
      </c>
      <c r="H8" s="2">
        <v>122937541430</v>
      </c>
      <c r="I8" s="2">
        <v>51614320939</v>
      </c>
      <c r="J8" s="2">
        <v>120526690242</v>
      </c>
      <c r="L8" s="3">
        <v>3</v>
      </c>
      <c r="M8" s="2">
        <f>800000/100000</f>
        <v>8</v>
      </c>
      <c r="N8" s="2">
        <f>199522972922/1000000000</f>
        <v>199.52297292200001</v>
      </c>
      <c r="O8" s="2">
        <f>247076843262/1000000000</f>
        <v>247.07684326200001</v>
      </c>
      <c r="P8" s="2">
        <v>422581148</v>
      </c>
      <c r="Q8" s="2">
        <v>66194869</v>
      </c>
      <c r="R8" s="2">
        <v>122937541430</v>
      </c>
      <c r="S8" s="2">
        <v>290404086</v>
      </c>
      <c r="T8" s="2">
        <v>21264588083</v>
      </c>
      <c r="U8" s="2">
        <v>5783164</v>
      </c>
      <c r="V8" s="2">
        <v>247342</v>
      </c>
      <c r="W8" s="2">
        <v>476437</v>
      </c>
      <c r="X8" s="2">
        <v>17588216779</v>
      </c>
      <c r="Y8" s="2">
        <v>811772546</v>
      </c>
      <c r="Z8" s="2">
        <v>32.292000000000002</v>
      </c>
    </row>
    <row r="9" spans="2:26" x14ac:dyDescent="0.25">
      <c r="B9" s="1" t="s">
        <v>5</v>
      </c>
      <c r="C9" s="2">
        <v>1222274</v>
      </c>
      <c r="D9" s="2">
        <v>230499585</v>
      </c>
      <c r="E9" s="2">
        <v>1456765</v>
      </c>
      <c r="F9" s="2">
        <v>231142214</v>
      </c>
      <c r="G9" s="2">
        <v>54176171</v>
      </c>
      <c r="H9" s="2">
        <v>290404086</v>
      </c>
      <c r="I9" s="2">
        <v>94683334</v>
      </c>
      <c r="J9" s="2">
        <v>319521391</v>
      </c>
      <c r="L9" s="3">
        <v>4</v>
      </c>
      <c r="M9" s="2">
        <f>400000/100000</f>
        <v>4</v>
      </c>
      <c r="N9" s="2">
        <f>98164527582/1000000000</f>
        <v>98.164527582000005</v>
      </c>
      <c r="O9" s="2">
        <f>105417172814/1000000000</f>
        <v>105.417172814</v>
      </c>
      <c r="P9" s="2">
        <v>174392406</v>
      </c>
      <c r="Q9" s="2">
        <v>3956264</v>
      </c>
      <c r="R9" s="2">
        <v>51614320939</v>
      </c>
      <c r="S9" s="2">
        <v>94683334</v>
      </c>
      <c r="T9" s="2">
        <v>9052268690</v>
      </c>
      <c r="U9" s="2">
        <v>1687686</v>
      </c>
      <c r="V9" s="2">
        <v>312380</v>
      </c>
      <c r="W9" s="2">
        <v>493058</v>
      </c>
      <c r="X9" s="2">
        <v>8048364468</v>
      </c>
      <c r="Y9" s="2">
        <v>385529476</v>
      </c>
      <c r="Z9" s="2">
        <v>11.938000000000001</v>
      </c>
    </row>
    <row r="10" spans="2:26" x14ac:dyDescent="0.25">
      <c r="B10" s="1" t="s">
        <v>6</v>
      </c>
      <c r="C10" s="2">
        <v>9057248102</v>
      </c>
      <c r="D10" s="2">
        <v>21065227321</v>
      </c>
      <c r="E10" s="2">
        <v>9057502484</v>
      </c>
      <c r="F10" s="2">
        <v>21032754588</v>
      </c>
      <c r="G10" s="2">
        <v>9188689065</v>
      </c>
      <c r="H10" s="2">
        <v>21264588083</v>
      </c>
      <c r="I10" s="2">
        <v>9052268690</v>
      </c>
      <c r="J10" s="2">
        <v>21154330981</v>
      </c>
      <c r="L10" s="3">
        <v>4</v>
      </c>
      <c r="M10" s="2">
        <f>800000/100000</f>
        <v>8</v>
      </c>
      <c r="N10" s="2">
        <f>224572004045/1000000000</f>
        <v>224.572004045</v>
      </c>
      <c r="O10" s="2">
        <f>244323702882/1000000000</f>
        <v>244.32370288199999</v>
      </c>
      <c r="P10" s="2">
        <v>628861537</v>
      </c>
      <c r="Q10" s="2">
        <v>59541604</v>
      </c>
      <c r="R10" s="2">
        <v>120526690242</v>
      </c>
      <c r="S10" s="2">
        <v>319521391</v>
      </c>
      <c r="T10" s="2">
        <v>21154330981</v>
      </c>
      <c r="U10" s="2">
        <v>5329215</v>
      </c>
      <c r="V10" s="2">
        <v>682843</v>
      </c>
      <c r="W10" s="2">
        <v>973636</v>
      </c>
      <c r="X10" s="2">
        <v>17142361450</v>
      </c>
      <c r="Y10" s="2">
        <v>804444371</v>
      </c>
      <c r="Z10" s="2">
        <v>27.059000000000001</v>
      </c>
    </row>
    <row r="11" spans="2:26" x14ac:dyDescent="0.25">
      <c r="B11" s="1" t="s">
        <v>7</v>
      </c>
      <c r="C11" s="2">
        <v>116200</v>
      </c>
      <c r="D11" s="2">
        <v>7613448</v>
      </c>
      <c r="E11" s="2">
        <v>136292</v>
      </c>
      <c r="F11" s="2">
        <v>8383061</v>
      </c>
      <c r="G11" s="2">
        <v>888086</v>
      </c>
      <c r="H11" s="2">
        <v>5783164</v>
      </c>
      <c r="I11" s="2">
        <v>1687686</v>
      </c>
      <c r="J11" s="2">
        <v>5329215</v>
      </c>
    </row>
    <row r="12" spans="2:26" x14ac:dyDescent="0.25">
      <c r="B12" s="1" t="s">
        <v>8</v>
      </c>
      <c r="C12" s="2">
        <v>5488</v>
      </c>
      <c r="D12" s="2">
        <v>9031</v>
      </c>
      <c r="E12" s="2">
        <v>4716</v>
      </c>
      <c r="F12" s="2">
        <v>7614</v>
      </c>
      <c r="G12" s="2">
        <v>158264</v>
      </c>
      <c r="H12" s="2">
        <v>247342</v>
      </c>
      <c r="I12" s="2">
        <v>312380</v>
      </c>
      <c r="J12" s="2">
        <v>682843</v>
      </c>
    </row>
    <row r="13" spans="2:26" x14ac:dyDescent="0.25">
      <c r="B13" s="1" t="s">
        <v>9</v>
      </c>
      <c r="C13" s="2">
        <v>81087</v>
      </c>
      <c r="D13" s="2">
        <v>185809</v>
      </c>
      <c r="E13" s="2">
        <v>88687</v>
      </c>
      <c r="F13" s="2">
        <v>140474</v>
      </c>
      <c r="G13" s="2">
        <v>237075</v>
      </c>
      <c r="H13" s="2">
        <v>476437</v>
      </c>
      <c r="I13" s="2">
        <v>493058</v>
      </c>
      <c r="J13" s="2">
        <v>973636</v>
      </c>
    </row>
    <row r="14" spans="2:26" x14ac:dyDescent="0.25">
      <c r="B14" s="1" t="s">
        <v>10</v>
      </c>
      <c r="C14" s="2">
        <v>7061629193</v>
      </c>
      <c r="D14" s="2">
        <v>15839677214</v>
      </c>
      <c r="E14" s="2">
        <v>7371020488</v>
      </c>
      <c r="F14" s="2">
        <v>16138104975</v>
      </c>
      <c r="G14" s="2">
        <v>8459147915</v>
      </c>
      <c r="H14" s="2">
        <v>17588216779</v>
      </c>
      <c r="I14" s="2">
        <v>8048364468</v>
      </c>
      <c r="J14" s="2">
        <v>17142361450</v>
      </c>
    </row>
    <row r="15" spans="2:26" x14ac:dyDescent="0.25">
      <c r="B15" s="1" t="s">
        <v>11</v>
      </c>
      <c r="C15" s="2">
        <v>389073555</v>
      </c>
      <c r="D15" s="2">
        <v>812456302</v>
      </c>
      <c r="E15" s="2">
        <v>390303625</v>
      </c>
      <c r="F15" s="2">
        <v>816197590</v>
      </c>
      <c r="G15" s="2">
        <v>390068850</v>
      </c>
      <c r="H15" s="2">
        <v>811772546</v>
      </c>
      <c r="I15" s="2">
        <v>385529476</v>
      </c>
      <c r="J15" s="2">
        <v>804444371</v>
      </c>
    </row>
    <row r="16" spans="2:26" x14ac:dyDescent="0.25">
      <c r="B16" s="1" t="s">
        <v>13</v>
      </c>
      <c r="C16" s="2">
        <v>23.825900000000001</v>
      </c>
      <c r="D16" s="2">
        <v>57.738999999999997</v>
      </c>
      <c r="E16" s="2">
        <v>14.053000000000001</v>
      </c>
      <c r="F16" s="2">
        <v>33.329000000000001</v>
      </c>
      <c r="G16" s="2">
        <v>14.2601</v>
      </c>
      <c r="H16" s="2">
        <v>32.292000000000002</v>
      </c>
      <c r="I16" s="2">
        <v>11.938000000000001</v>
      </c>
      <c r="J16" s="2">
        <v>27.059000000000001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  <ignoredErrors>
    <ignoredError sqref="D3:E3 F3:G3 H3:I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พัทธพล จันทร์ชู</dc:creator>
  <cp:lastModifiedBy>พัทธพล จันทร์ชู</cp:lastModifiedBy>
  <dcterms:created xsi:type="dcterms:W3CDTF">2021-11-26T14:27:30Z</dcterms:created>
  <dcterms:modified xsi:type="dcterms:W3CDTF">2021-11-26T16:40:31Z</dcterms:modified>
</cp:coreProperties>
</file>