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2F3BC802-35AD-4E30-B9A0-B0D3211F847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chart.v1.0" hidden="1">Sheet1!$G$2:$G$5</definedName>
    <definedName name="_xlchart.v1.1" hidden="1">Sheet1!$H$1</definedName>
    <definedName name="_xlchart.v1.2" hidden="1">Sheet1!$H$2:$H$5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F4" i="1"/>
  <c r="G4" i="1" s="1"/>
  <c r="F3" i="1"/>
  <c r="G3" i="1" s="1"/>
  <c r="F2" i="1"/>
  <c r="G2" i="1" s="1"/>
  <c r="H2" i="1"/>
  <c r="H5" i="1"/>
  <c r="H4" i="1"/>
  <c r="H3" i="1"/>
</calcChain>
</file>

<file path=xl/sharedStrings.xml><?xml version="1.0" encoding="utf-8"?>
<sst xmlns="http://schemas.openxmlformats.org/spreadsheetml/2006/main" count="11" uniqueCount="8">
  <si>
    <t>inhibitor</t>
    <phoneticPr fontId="1" type="noConversion"/>
  </si>
  <si>
    <t>protein</t>
    <phoneticPr fontId="1" type="noConversion"/>
  </si>
  <si>
    <t>caspase3</t>
    <phoneticPr fontId="1" type="noConversion"/>
  </si>
  <si>
    <t>IC50(μM)</t>
    <phoneticPr fontId="1" type="noConversion"/>
  </si>
  <si>
    <t>score</t>
    <phoneticPr fontId="1" type="noConversion"/>
  </si>
  <si>
    <t>t-t0</t>
    <phoneticPr fontId="1" type="noConversion"/>
  </si>
  <si>
    <t>c/c0</t>
    <phoneticPr fontId="1" type="noConversion"/>
  </si>
  <si>
    <t>ln(c/c0)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</si>
</sst>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t-t0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297025371828523E-2"/>
                  <c:y val="-6.1567147856517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Sheet1!$G$2:$G$5</c:f>
              <c:numCache>
                <c:formatCode>General</c:formatCode>
                <c:ptCount val="4"/>
                <c:pt idx="0">
                  <c:v>0</c:v>
                </c:pt>
                <c:pt idx="1">
                  <c:v>2.737903164251891</c:v>
                </c:pt>
                <c:pt idx="2">
                  <c:v>0.89794159320595857</c:v>
                </c:pt>
                <c:pt idx="3">
                  <c:v>-0.76865473306809051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0</c:v>
                </c:pt>
                <c:pt idx="1">
                  <c:v>4.8790000000000191</c:v>
                </c:pt>
                <c:pt idx="2">
                  <c:v>28.113999999999919</c:v>
                </c:pt>
                <c:pt idx="3">
                  <c:v>0.74799999999993361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0-460A-BBEB-192DFD2A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800"/>
        <c:axId val="34747536"/>
      </c:scatterChart>
      <c:valAx>
        <c:axId val="212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47536"/>
        <c:crosses val="autoZero"/>
        <c:crossBetween val="midCat"/>
      </c:valAx>
      <c:valAx>
        <c:axId val="347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64770</xdr:rowOff>
    </xdr:from>
    <xdr:to>
      <xdr:col>15</xdr:col>
      <xdr:colOff>228600</xdr:colOff>
      <xdr:row>23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A6164B-52D9-4DBD-AF50-CE6D2C8C7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Normal="100" workbookViewId="0">
      <selection activeCell="G1" sqref="G1:H1048576"/>
    </sheetView>
  </sheetViews>
  <sheetFormatPr defaultRowHeight="13.8" x14ac:dyDescent="0.25"/>
  <sheetData>
    <row r="1" spans="1:8" x14ac:dyDescent="0.25">
      <c r="A1" t="s">
        <v>1</v>
      </c>
      <c r="B1" t="s">
        <v>0</v>
      </c>
      <c r="C1" t="s">
        <v>3</v>
      </c>
      <c r="D1" t="s">
        <v>4</v>
      </c>
      <c r="F1" t="s">
        <v>6</v>
      </c>
      <c r="G1" t="s">
        <v>7</v>
      </c>
      <c r="H1" t="s">
        <v>5</v>
      </c>
    </row>
    <row r="2" spans="1:8" x14ac:dyDescent="0.25">
      <c r="A2" t="s">
        <v>2</v>
      </c>
      <c r="B2">
        <v>2</v>
      </c>
      <c r="C2">
        <v>1.1000000000000001</v>
      </c>
      <c r="D2">
        <v>-714.08799999999997</v>
      </c>
      <c r="F2">
        <f>C2/C2</f>
        <v>1</v>
      </c>
      <c r="G2">
        <f>LN(F2)</f>
        <v>0</v>
      </c>
      <c r="H2">
        <f>D2-D2</f>
        <v>0</v>
      </c>
    </row>
    <row r="3" spans="1:8" x14ac:dyDescent="0.25">
      <c r="A3" t="s">
        <v>2</v>
      </c>
      <c r="B3">
        <v>3</v>
      </c>
      <c r="C3">
        <v>17</v>
      </c>
      <c r="D3">
        <v>-709.20899999999995</v>
      </c>
      <c r="F3">
        <f>C3/C2</f>
        <v>15.454545454545453</v>
      </c>
      <c r="G3">
        <f t="shared" ref="G3:G5" si="0">LN(F3)</f>
        <v>2.737903164251891</v>
      </c>
      <c r="H3">
        <f>D3-D2</f>
        <v>4.8790000000000191</v>
      </c>
    </row>
    <row r="4" spans="1:8" x14ac:dyDescent="0.25">
      <c r="A4" t="s">
        <v>2</v>
      </c>
      <c r="B4">
        <v>4</v>
      </c>
      <c r="C4">
        <v>2.7</v>
      </c>
      <c r="D4">
        <v>-685.97400000000005</v>
      </c>
      <c r="F4">
        <f>C4/C2</f>
        <v>2.4545454545454546</v>
      </c>
      <c r="G4">
        <f t="shared" si="0"/>
        <v>0.89794159320595857</v>
      </c>
      <c r="H4">
        <f>D4-D2</f>
        <v>28.113999999999919</v>
      </c>
    </row>
    <row r="5" spans="1:8" x14ac:dyDescent="0.25">
      <c r="A5" t="s">
        <v>2</v>
      </c>
      <c r="B5">
        <v>8</v>
      </c>
      <c r="C5">
        <v>0.51</v>
      </c>
      <c r="D5">
        <v>-713.34</v>
      </c>
      <c r="F5">
        <f>C5/C2</f>
        <v>0.46363636363636362</v>
      </c>
      <c r="G5">
        <f t="shared" si="0"/>
        <v>-0.76865473306809051</v>
      </c>
      <c r="H5">
        <f>D5-D2</f>
        <v>0.74799999999993361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2021-04-06T13:17:37Z</dcterms:modified>
</cp:coreProperties>
</file>