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Bieu 01. TT kho hang" sheetId="1" r:id="rId1"/>
    <sheet name="Bieu 02. Thong tin nguon cung h" sheetId="2" r:id="rId2"/>
    <sheet name="Bieu 04. TT diem ban" sheetId="4" r:id="rId3"/>
  </sheets>
  <calcPr calcId="144525"/>
</workbook>
</file>

<file path=xl/calcChain.xml><?xml version="1.0" encoding="utf-8"?>
<calcChain xmlns="http://schemas.openxmlformats.org/spreadsheetml/2006/main">
  <c r="D64" i="2" l="1"/>
  <c r="D63" i="2"/>
  <c r="D62" i="2"/>
  <c r="D61" i="2"/>
  <c r="D60" i="2"/>
  <c r="D59" i="2"/>
  <c r="D58" i="2"/>
  <c r="M81" i="1"/>
  <c r="E81" i="1"/>
  <c r="L67" i="1"/>
  <c r="K67" i="1"/>
  <c r="J67" i="1"/>
  <c r="I67" i="1"/>
  <c r="H67" i="1"/>
  <c r="G67" i="1"/>
  <c r="F67" i="1"/>
  <c r="E67" i="1"/>
</calcChain>
</file>

<file path=xl/comments1.xml><?xml version="1.0" encoding="utf-8"?>
<comments xmlns="http://schemas.openxmlformats.org/spreadsheetml/2006/main">
  <authors>
    <author>Author</author>
  </authors>
  <commentList>
    <comment ref="E58" authorId="0">
      <text>
        <r>
          <rPr>
            <b/>
            <sz val="9"/>
            <color indexed="81"/>
            <rFont val="Tahoma"/>
            <family val="2"/>
          </rPr>
          <t xml:space="preserve">nhập hàng ngày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 xml:space="preserve">Nhập 1 tuần/ lần
</t>
        </r>
      </text>
    </comment>
  </commentList>
</comments>
</file>

<file path=xl/sharedStrings.xml><?xml version="1.0" encoding="utf-8"?>
<sst xmlns="http://schemas.openxmlformats.org/spreadsheetml/2006/main" count="3952" uniqueCount="1490">
  <si>
    <r>
      <t xml:space="preserve">Biểu 01: </t>
    </r>
    <r>
      <rPr>
        <b/>
        <sz val="13"/>
        <color rgb="FF000000"/>
        <rFont val="Times New Roman"/>
        <family val="1"/>
      </rPr>
      <t xml:space="preserve">Thông tin về các kho hàng của doanh nghiệp tại các tỉnh, thành phố </t>
    </r>
  </si>
  <si>
    <t>thường xuyên cung cấp cho thị trường Hà Nội</t>
  </si>
  <si>
    <t>(Tên doanh nghiệp:………………………………………………………………..)</t>
  </si>
  <si>
    <t>TT</t>
  </si>
  <si>
    <t>Thông tin các kho hàng</t>
  </si>
  <si>
    <t>Thời gian vận chuyển từ kho hàng về Hà Nội (phút)</t>
  </si>
  <si>
    <t>Công suất dự trữ</t>
  </si>
  <si>
    <t>Gạo</t>
  </si>
  <si>
    <t>Thịt</t>
  </si>
  <si>
    <t xml:space="preserve"> lợn</t>
  </si>
  <si>
    <t>Thịt trâu, bò</t>
  </si>
  <si>
    <t>Thịt gia cầm</t>
  </si>
  <si>
    <t>Trứng gia cầm</t>
  </si>
  <si>
    <t>Dầu ăn</t>
  </si>
  <si>
    <t>Rau củ</t>
  </si>
  <si>
    <t>Thủy sản tươi, đông lạnh</t>
  </si>
  <si>
    <t>Thực phẩm chế biến</t>
  </si>
  <si>
    <t>Sữa uống</t>
  </si>
  <si>
    <t>Tấn</t>
  </si>
  <si>
    <t>1000 quả</t>
  </si>
  <si>
    <t>1000 lít</t>
  </si>
  <si>
    <t>II</t>
  </si>
  <si>
    <t>I</t>
  </si>
  <si>
    <t>Tổng lượng hàng tại các kho ngoại tỉnh của doanh nghiệp có khả năng cung ứng cho thị trường Hà Nội trong 7 ngày</t>
  </si>
  <si>
    <t>Cụ thể:</t>
  </si>
  <si>
    <t>Kho hàng 1 (ghi cụ thể địa chỉ kho hàng)</t>
  </si>
  <si>
    <t>Kho hàng 2:….</t>
  </si>
  <si>
    <t>….</t>
  </si>
  <si>
    <t>Tổng lượng hàng hóa tại các kho và điểm bán trên địa bàn Hà Nội doanh nghiệp có khả năng cung ứng trong 07 ngày.</t>
  </si>
  <si>
    <t>Biểu 02: Thông tin nguồn cung hàng hóa khai thác từ các tỉnh</t>
  </si>
  <si>
    <t>STT</t>
  </si>
  <si>
    <t>Mặt hàng</t>
  </si>
  <si>
    <t>Tỉnh/ thành phố lấy hàng</t>
  </si>
  <si>
    <t>Lượng hàng hóa dự kiến nhập từ T7/2021 đến T12/2021 (tấn)</t>
  </si>
  <si>
    <t>Thời gian dự kiến nhập hàng/ chu kỳ nhập hàng</t>
  </si>
  <si>
    <r>
      <t xml:space="preserve">Dự kiến các tỉnh, thành phố có nguồn hàng thay thế </t>
    </r>
    <r>
      <rPr>
        <i/>
        <sz val="12"/>
        <color theme="1"/>
        <rFont val="Times New Roman"/>
        <family val="1"/>
      </rPr>
      <t>(các tỉnh mà doanh nghiệp có nhà cung cấp dự phòng)</t>
    </r>
  </si>
  <si>
    <t>Giải pháp vận chuyển hàng hóa khi các tỉnh, thành phố nhập hàng có dịch.</t>
  </si>
  <si>
    <t>Thời gian/ chu kỳ (ngày)</t>
  </si>
  <si>
    <t>Lượng hàng nhập (Tấn)</t>
  </si>
  <si>
    <t>(Ví dụ)</t>
  </si>
  <si>
    <t>Thái Bình</t>
  </si>
  <si>
    <t>30 ngày</t>
  </si>
  <si>
    <t>Nghệ An, Thanh Hóa</t>
  </si>
  <si>
    <t>Sóc Trăng</t>
  </si>
  <si>
    <t>Ninh Bình</t>
  </si>
  <si>
    <t>Gaọ</t>
  </si>
  <si>
    <t>Thịt lợn</t>
  </si>
  <si>
    <t>Trứng</t>
  </si>
  <si>
    <t>Thủy hải sản tươi, đông lạnh</t>
  </si>
  <si>
    <t>Sản phẩm chế biến từ ngũ cốc ( Mỳ ăn liền, cháo ăn liền, cơm khô, lương khô…)</t>
  </si>
  <si>
    <t>Gia vị (muối, nước mắm)</t>
  </si>
  <si>
    <t>Biểu 04: Thông tin các điểm hàng hóa thiết yếu trên địa bàn Thành phố.</t>
  </si>
  <si>
    <t>TÊN ĐIỂM BÁN</t>
  </si>
  <si>
    <t>Cửa hàng có bán thực phẩm (tich dấu x)</t>
  </si>
  <si>
    <t>24h (tich dấu x)</t>
  </si>
  <si>
    <t>Chuyên doanh gia súc gia cầm (tich dấu x)</t>
  </si>
  <si>
    <t>ĐỊA CHỈ</t>
  </si>
  <si>
    <t>(Số nhà, đường)</t>
  </si>
  <si>
    <t>PHƯỜNG/XÃ</t>
  </si>
  <si>
    <t>QUẬN/ HUYỆN</t>
  </si>
  <si>
    <t>THÔNG TIN LIÊN HỆ (Nguời phụ trách)</t>
  </si>
  <si>
    <t>ĐIỆN THOẠI</t>
  </si>
  <si>
    <t>THỜI GIAN HOẠT ĐỘNG</t>
  </si>
  <si>
    <t>Thông tin về các hình thức bán hàng trực truyến, bán hàng qua điện thoại (địa chỉ website, sđt hotline)</t>
  </si>
  <si>
    <t>GHI CHÚ</t>
  </si>
  <si>
    <t>(Tên doanh nghiệp:………………………………………………..)</t>
  </si>
  <si>
    <t>Thông tin Lãnh đạo doanh nghiệp có quyền điều phối hàng hóa từ các tỉnh, thành phố về Hà Nội và điều 
chuyển hàng hóa trong Hà Nội:</t>
  </si>
  <si>
    <t>Họ Tên:…………………………………………….. Chức vụ:…………………………………SĐT di động:…………</t>
  </si>
  <si>
    <t>Gia vị (muối, nước mắm..)</t>
  </si>
  <si>
    <t>1,5 tấn</t>
  </si>
  <si>
    <t>HÀ NỘI</t>
  </si>
  <si>
    <t>Hà Nội</t>
  </si>
  <si>
    <t>Công ty TNHH Nông nghiệp Hòn Đất - Chuỗi cửa hàng Bác Tôm</t>
  </si>
  <si>
    <t>Lào Cai</t>
  </si>
  <si>
    <t xml:space="preserve">hàng ngày </t>
  </si>
  <si>
    <t>240kg</t>
  </si>
  <si>
    <t xml:space="preserve">Hà Nội </t>
  </si>
  <si>
    <t>66kg</t>
  </si>
  <si>
    <t>HÀ GIANG, BẮC GIANG</t>
  </si>
  <si>
    <t>20kg</t>
  </si>
  <si>
    <t>Hòa Bình</t>
  </si>
  <si>
    <t>50kg</t>
  </si>
  <si>
    <t>Phú Thọ</t>
  </si>
  <si>
    <t xml:space="preserve">Hà nội </t>
  </si>
  <si>
    <t>30kg</t>
  </si>
  <si>
    <t>1.5 tấn</t>
  </si>
  <si>
    <t>LÀO CAI, HÀ NAM, HÒA BÌNH</t>
  </si>
  <si>
    <t>Hà Nam</t>
  </si>
  <si>
    <t>50 chai</t>
  </si>
  <si>
    <t>20 chai</t>
  </si>
  <si>
    <t>1 tấn</t>
  </si>
  <si>
    <t>Lương Sơn - Hòa Bình</t>
  </si>
  <si>
    <t>0931388111</t>
  </si>
  <si>
    <t>Cà Mau, HCM, Đồng Tháp, Bình Thuận, Quảng Ngãi, Nha Trang</t>
  </si>
  <si>
    <t>300 Tấn</t>
  </si>
  <si>
    <t>07 ngày</t>
  </si>
  <si>
    <t>15 tấn</t>
  </si>
  <si>
    <t xml:space="preserve">Hải Phòng, Quảng Ninh, </t>
  </si>
  <si>
    <t>Công ty TNHH thực phẩm Minh Tiến</t>
  </si>
  <si>
    <t>200 Tấn</t>
  </si>
  <si>
    <t>Cà Mau, HCM, Đồng Tháp</t>
  </si>
  <si>
    <t>100 Tấn</t>
  </si>
  <si>
    <t>10 tấn</t>
  </si>
  <si>
    <t>Vĩnh Phúc</t>
  </si>
  <si>
    <t>HCM, Đà Lạt</t>
  </si>
  <si>
    <t>10 Tấn</t>
  </si>
  <si>
    <t>Hải Dương</t>
  </si>
  <si>
    <t>Công ty TNHH đầu tư thương mại thủy sản Thái Bình Dương</t>
  </si>
  <si>
    <t>Vĩnh Phúc, Quảng Ninh</t>
  </si>
  <si>
    <t>Hải Phòng, Quảng Ninh</t>
  </si>
  <si>
    <t>CÔNG TY TNHH XUẤT NHẬP KHẨU VÀ THƯƠNG MẠI GREEN EXIM</t>
  </si>
  <si>
    <t>Hải Phòng</t>
  </si>
  <si>
    <t>Vận chuyển bằng Xe đông lạnh được phép đi lại</t>
  </si>
  <si>
    <t>Cửa hàng thực phẩm sạch Sói Biển 1</t>
  </si>
  <si>
    <t>x</t>
  </si>
  <si>
    <t>Số 182 Hoàng Văn Thái</t>
  </si>
  <si>
    <t>Khương Trung</t>
  </si>
  <si>
    <t>Thanh Xuân</t>
  </si>
  <si>
    <t xml:space="preserve">Trần Thị Tiềm </t>
  </si>
  <si>
    <t>0916262908</t>
  </si>
  <si>
    <t>6h30 - 19h30</t>
  </si>
  <si>
    <t>Đặt hàng tại: https://m.me/haisanvathucphamsachsoibien
🌍 Website: https://soibien.vn
🌍 Zalo Shop: https://zalo.me/4015701638293326421
Hotline: 1900 63 63 26</t>
  </si>
  <si>
    <t>Cửa hàng thực phẩm sạch Sói Biển 2</t>
  </si>
  <si>
    <t>Số 13B Phan Huy Chú</t>
  </si>
  <si>
    <t>Phan Chu Trinh</t>
  </si>
  <si>
    <t>Hoàn Kiếm</t>
  </si>
  <si>
    <t>Cửa hàng thực phẩm sạch Sói Biển 4</t>
  </si>
  <si>
    <t>Số 65 Trần Nhân Tông</t>
  </si>
  <si>
    <t>Nguyễn Du</t>
  </si>
  <si>
    <t>Hai Bà Trưng</t>
  </si>
  <si>
    <t>Cửa hàng thực phẩm sạch Sói Biển 5A</t>
  </si>
  <si>
    <t>Shophouse 9, Park 8 Khu đô thị Time City</t>
  </si>
  <si>
    <t>Vĩnh Tuy</t>
  </si>
  <si>
    <t>6h30 - 21h</t>
  </si>
  <si>
    <t>Cửa hàng thực phẩm sạch Sói Biển 8</t>
  </si>
  <si>
    <t>Số 20 Núi Trúc</t>
  </si>
  <si>
    <t>Giảng Võ</t>
  </si>
  <si>
    <t>Ba Đình</t>
  </si>
  <si>
    <t>Cửa hàng thực phẩm sạch Sói Biển 9</t>
  </si>
  <si>
    <t>Số 48 Trần Hưng Đạo</t>
  </si>
  <si>
    <t>Hàng Bài</t>
  </si>
  <si>
    <t>Cửa hàng thực phẩm sạch Sói Biển 10</t>
  </si>
  <si>
    <t>Số 16N7A Nguyễn Thị Thập</t>
  </si>
  <si>
    <t>Nhân Chính</t>
  </si>
  <si>
    <t>Cửa hàng thực phẩm sạch Sói Biển 12</t>
  </si>
  <si>
    <t>Shop 1, Park 11 khu đô thị Time City</t>
  </si>
  <si>
    <t>Cửa hàng thực phẩm sạch Sói Biển 13</t>
  </si>
  <si>
    <t>Số 145 Nguyễn Tuân</t>
  </si>
  <si>
    <t>Thanh Xuân Trung</t>
  </si>
  <si>
    <t>Cửa hàng thực phẩm sạch Sói Biển 15</t>
  </si>
  <si>
    <t>Shophouse 3 - Long Khánh 6, Khu đô thị Vinhome Thăng Long</t>
  </si>
  <si>
    <t>An Khánh</t>
  </si>
  <si>
    <t>Hoài Đức</t>
  </si>
  <si>
    <t>Cửa hàng thực phẩm sạch Sói Biển 16A</t>
  </si>
  <si>
    <t>65 Nguyên Hồng</t>
  </si>
  <si>
    <t>Láng Hạ</t>
  </si>
  <si>
    <t>Đống Đa</t>
  </si>
  <si>
    <t>Cửa hàng thực phẩm sạch Sói Biển 17</t>
  </si>
  <si>
    <t>Số 48 Nguyễn Khuyến</t>
  </si>
  <si>
    <t>Văn Quán</t>
  </si>
  <si>
    <t>Hà Đông</t>
  </si>
  <si>
    <t>Cửa hàng thực phẩm sạch Sói Biển 20</t>
  </si>
  <si>
    <t>203 Trung Kính</t>
  </si>
  <si>
    <t>Yên Hòa</t>
  </si>
  <si>
    <t>Cầu Giấy</t>
  </si>
  <si>
    <t>Cửa hàng thực phẩm sạch Sói Biển 21</t>
  </si>
  <si>
    <t>Số 25 Xuân La</t>
  </si>
  <si>
    <t>Xuân La</t>
  </si>
  <si>
    <t>Tây Hồ</t>
  </si>
  <si>
    <t>Cửa hàng thực phẩm sạch Sói Biển 35</t>
  </si>
  <si>
    <t>Số 86D khu nhà vườn, KĐT Việt Hưng</t>
  </si>
  <si>
    <t>Giang Biên</t>
  </si>
  <si>
    <t>Long Biên</t>
  </si>
  <si>
    <t>Cửa hàng hải sản Sói Biển 1</t>
  </si>
  <si>
    <t>Số 78 Láng Hạ</t>
  </si>
  <si>
    <t>Cửa hàng thực phẩm sạch Sói Biển 40</t>
  </si>
  <si>
    <t>Số 50 Lò Đúc</t>
  </si>
  <si>
    <t>Phạm Đình Hổ</t>
  </si>
  <si>
    <t>Cửa hàng thực phẩm sạch Sói Biển 41</t>
  </si>
  <si>
    <t>116 Thái Thịnh</t>
  </si>
  <si>
    <t>Trung Liệt</t>
  </si>
  <si>
    <t>Cửa hàng thực phẩm sạch Sói Biển 42</t>
  </si>
  <si>
    <t>52 Nguyễn Huy Tưởng</t>
  </si>
  <si>
    <t>Cửa hàng thực phẩm sạch Sói Biển 43</t>
  </si>
  <si>
    <t>Số 163 Đặng Tiến Đông</t>
  </si>
  <si>
    <t>Luôn Tươi Sạch 72 Trần Thái Tông</t>
  </si>
  <si>
    <t>Số 72 đường Trần Thái Tông</t>
  </si>
  <si>
    <t>Dịch Vọng Hậu</t>
  </si>
  <si>
    <t>Nguyễn Văn Tiến</t>
  </si>
  <si>
    <t>0968001665</t>
  </si>
  <si>
    <t>7h45 - 21h</t>
  </si>
  <si>
    <t>luontuoisach.vn/ 0944283886</t>
  </si>
  <si>
    <t>Luôn Tươi Sạch 22 Hàng Muối</t>
  </si>
  <si>
    <t>Sô 22 đường Hàng Muối</t>
  </si>
  <si>
    <t>Lý Thái Tổ</t>
  </si>
  <si>
    <t>Nguyễn Thị Thảo</t>
  </si>
  <si>
    <t>0356835358</t>
  </si>
  <si>
    <t>Luôn Tươi Sạch 10 Phố Huế</t>
  </si>
  <si>
    <t>Sô 10 đường Phố Huế</t>
  </si>
  <si>
    <t>Nguyễn Thanh Hiền</t>
  </si>
  <si>
    <t>0902164958</t>
  </si>
  <si>
    <t>Luôn Tươi Sạch 147H Đội Cân</t>
  </si>
  <si>
    <t>147H đường Đội Cấn</t>
  </si>
  <si>
    <t>Đội Cấn</t>
  </si>
  <si>
    <t>Nguyễn Duy Khánh</t>
  </si>
  <si>
    <t>0983786331</t>
  </si>
  <si>
    <t>Luôn Tươi Sạch 92 Trần Nhật Duật</t>
  </si>
  <si>
    <t>92 đường Trần Nhật Duật</t>
  </si>
  <si>
    <t>Hàng Buồm</t>
  </si>
  <si>
    <t>Phạm Văn Cẩn</t>
  </si>
  <si>
    <t>0978212678</t>
  </si>
  <si>
    <t>Luôn Tươi Sạch 36 Tôn Thất Tùng</t>
  </si>
  <si>
    <t>36A Tôn Thất Tùng</t>
  </si>
  <si>
    <t>Trung Tự</t>
  </si>
  <si>
    <t>Nguyễn Thúy Hà</t>
  </si>
  <si>
    <t>0348211995</t>
  </si>
  <si>
    <t>Luôn Tươi Sạch 29 Nguyễn Chí Thanh</t>
  </si>
  <si>
    <t>29 Nguyễn Chí Thanh</t>
  </si>
  <si>
    <t>Ngọc Khánh</t>
  </si>
  <si>
    <t>Nguyễn Thị Thủy</t>
  </si>
  <si>
    <t>0963105434</t>
  </si>
  <si>
    <t>Luôn Tươi Sach 30 Cửa Bắc</t>
  </si>
  <si>
    <t>30 Cửa Bắc</t>
  </si>
  <si>
    <t>Trúc Bạch</t>
  </si>
  <si>
    <t>Đào Mỹ Linh</t>
  </si>
  <si>
    <t>0825146234</t>
  </si>
  <si>
    <t>Luôn Tươi Sạch 16 Nguyên Xiển</t>
  </si>
  <si>
    <t>16 Nguyễn Xiển</t>
  </si>
  <si>
    <t>Thanh Xuân Nam</t>
  </si>
  <si>
    <t>0983964804</t>
  </si>
  <si>
    <t>Luôn Tươi Sạch 12 Võ Thị Sáu</t>
  </si>
  <si>
    <t>12 Võ Thị Sáu</t>
  </si>
  <si>
    <t>Thanh Nhàn</t>
  </si>
  <si>
    <t>Lê Thị Lan</t>
  </si>
  <si>
    <t>0987485338</t>
  </si>
  <si>
    <t>Luôn Tươi Sạch 22 Điện Biên Phủ</t>
  </si>
  <si>
    <t>22 Điện Biên Phủ</t>
  </si>
  <si>
    <t>Điện Biên</t>
  </si>
  <si>
    <t>Nguyễn Thị Ly</t>
  </si>
  <si>
    <t>0983740832</t>
  </si>
  <si>
    <t>Luôn Tươi Sạch B1-10 Hàm Nghi</t>
  </si>
  <si>
    <t>B1-10 Vinhome Gardenia đường Hàm Nghi</t>
  </si>
  <si>
    <t>Cầu Diễn</t>
  </si>
  <si>
    <t>Nam Từ Liêm</t>
  </si>
  <si>
    <t>Tạ Thị Lan</t>
  </si>
  <si>
    <t>0972459096</t>
  </si>
  <si>
    <t>Luôn Tươi Sạch 9A Nguyễn Khánh Toàn</t>
  </si>
  <si>
    <t>9A đường Nguyễn Khánh Toàn</t>
  </si>
  <si>
    <t>Quan Hoa</t>
  </si>
  <si>
    <t>Ngô Lan Hương</t>
  </si>
  <si>
    <t>0943717489</t>
  </si>
  <si>
    <t xml:space="preserve">Cửa hàng Bác Tôm </t>
  </si>
  <si>
    <t xml:space="preserve">11 Hoàng Văn Thái </t>
  </si>
  <si>
    <t xml:space="preserve">Khương Mai </t>
  </si>
  <si>
    <t xml:space="preserve">Trần Thị Mơ </t>
  </si>
  <si>
    <t>0962301444</t>
  </si>
  <si>
    <t>5h30-20h00</t>
  </si>
  <si>
    <t>0962301444/024.62944411/ 0917095225/0911008006/
https://bactom.com/</t>
  </si>
  <si>
    <t xml:space="preserve">50 Lê Đại Hành </t>
  </si>
  <si>
    <t xml:space="preserve">Lê Đại Hành </t>
  </si>
  <si>
    <t xml:space="preserve">Nguyễn Thị Huyền </t>
  </si>
  <si>
    <t>0973478915</t>
  </si>
  <si>
    <t>024.36321864/0906207484/ 0973478915/0911008006
https://bactom.com/</t>
  </si>
  <si>
    <t xml:space="preserve">6 Nguyễn Công Trứ </t>
  </si>
  <si>
    <t xml:space="preserve">Hoàng Thị Tâm </t>
  </si>
  <si>
    <t>0913227755</t>
  </si>
  <si>
    <t>024.22468444/0373352326/0913227755/0911008006
https://bactom.com/</t>
  </si>
  <si>
    <t xml:space="preserve">16 Quán Thánh </t>
  </si>
  <si>
    <t xml:space="preserve">Quán Thánh </t>
  </si>
  <si>
    <t>Đỗ Thị Nhiễu</t>
  </si>
  <si>
    <t>0948252282</t>
  </si>
  <si>
    <t>024.66625051/0911008006/ 0948252282
https://bactom.com/</t>
  </si>
  <si>
    <t xml:space="preserve">12 Tôn Thất Thiệp </t>
  </si>
  <si>
    <t xml:space="preserve">Điện Biên </t>
  </si>
  <si>
    <t>Nguyễn Đình Hùng</t>
  </si>
  <si>
    <t>0984636460</t>
  </si>
  <si>
    <t>0984636460/0911008006
https://bactom.com/</t>
  </si>
  <si>
    <t xml:space="preserve">56 Láng Hạ </t>
  </si>
  <si>
    <t xml:space="preserve">Láng Hạ </t>
  </si>
  <si>
    <t xml:space="preserve">Lê Thị Thiên Nga </t>
  </si>
  <si>
    <t>024.36884111/0822210066/ 0931388111/0911008006
https://bactom.com/</t>
  </si>
  <si>
    <t xml:space="preserve">269 Trần Đăng Ninh </t>
  </si>
  <si>
    <t xml:space="preserve">Dịch Vọng </t>
  </si>
  <si>
    <t xml:space="preserve">Cầu Giấy </t>
  </si>
  <si>
    <t xml:space="preserve">Đào Thị Thanh Mai </t>
  </si>
  <si>
    <t>0944978338</t>
  </si>
  <si>
    <t>024.37894555/'0944978338 /0911008006
https://bactom.com/</t>
  </si>
  <si>
    <t>22 Kim Mã</t>
  </si>
  <si>
    <t>Kim Mã</t>
  </si>
  <si>
    <t xml:space="preserve">Trần Thị An </t>
  </si>
  <si>
    <t>0918739129</t>
  </si>
  <si>
    <t>024.66636062/0918739129/ 0911008006
https://bactom.com/</t>
  </si>
  <si>
    <t>33 Lưu Hữu Phước</t>
  </si>
  <si>
    <t xml:space="preserve">Nam Từ Liêm </t>
  </si>
  <si>
    <t xml:space="preserve">Trần Thị Thanh Thơm </t>
  </si>
  <si>
    <t>0989505298</t>
  </si>
  <si>
    <t>5h30-21h30</t>
  </si>
  <si>
    <t>0987967673/0989505298/ 0911008006
https://bactom.com/</t>
  </si>
  <si>
    <t xml:space="preserve">132 Vũ Trọng Phụng </t>
  </si>
  <si>
    <t xml:space="preserve">Thanh Xuân Trung </t>
  </si>
  <si>
    <t xml:space="preserve">Lương Thị Thành Long </t>
  </si>
  <si>
    <t>0936230168</t>
  </si>
  <si>
    <t>0936230168/0911008006
https://bactom.com/</t>
  </si>
  <si>
    <t xml:space="preserve">13N7A Nguyễn Thị Thập </t>
  </si>
  <si>
    <t xml:space="preserve">Lưu Thị Tâm </t>
  </si>
  <si>
    <t>0335285693</t>
  </si>
  <si>
    <t>0937069866/0335285693
https://bactom.com/</t>
  </si>
  <si>
    <t xml:space="preserve">A15-LK6A Mỗ Lao </t>
  </si>
  <si>
    <t>Mộ Lao</t>
  </si>
  <si>
    <t xml:space="preserve">Vũ Thị Phương Linh </t>
  </si>
  <si>
    <t>0989345996</t>
  </si>
  <si>
    <t>024.66744545/0989345996
https://bactom.com/</t>
  </si>
  <si>
    <t xml:space="preserve">298 Tây Sơn </t>
  </si>
  <si>
    <t>Ngã Tư Sở</t>
  </si>
  <si>
    <t>Trần Thị Sông Thương</t>
  </si>
  <si>
    <t>0978378998</t>
  </si>
  <si>
    <t>024.66628369/ 0978378998
https://bactom.com/</t>
  </si>
  <si>
    <t>19B7 Phạm Ngọc Thạch</t>
  </si>
  <si>
    <t>Kim Liên</t>
  </si>
  <si>
    <t xml:space="preserve">Trịnh Thị Thu </t>
  </si>
  <si>
    <t>0914824496</t>
  </si>
  <si>
    <t>024.32222807/0914824496
https://bactom.com/</t>
  </si>
  <si>
    <t xml:space="preserve">5 Nguyễn Sơn </t>
  </si>
  <si>
    <t xml:space="preserve">Ngọc Lâm </t>
  </si>
  <si>
    <t xml:space="preserve">Long Biên </t>
  </si>
  <si>
    <t xml:space="preserve">Lê Thị Thủy </t>
  </si>
  <si>
    <t>0946690633</t>
  </si>
  <si>
    <t>0911039089/0931081168/ 0946690633
https://bactom.com/</t>
  </si>
  <si>
    <t xml:space="preserve">Kiot 10 - HH4A KĐT Linh Đàm </t>
  </si>
  <si>
    <t xml:space="preserve">Hoàng Liệt </t>
  </si>
  <si>
    <t xml:space="preserve">Hoàng Mai </t>
  </si>
  <si>
    <t>Nguyễn Thị Bích Diệp</t>
  </si>
  <si>
    <t>0936033902</t>
  </si>
  <si>
    <t>0936033902
https://bactom.com/</t>
  </si>
  <si>
    <t xml:space="preserve">52 ngõ 34 Hoàng Cầu </t>
  </si>
  <si>
    <t>Ô Chợ Dừa</t>
  </si>
  <si>
    <t>Nguyễn Văn Khởi</t>
  </si>
  <si>
    <t>0987763279</t>
  </si>
  <si>
    <t>5h30-20h30</t>
  </si>
  <si>
    <t>0987763279
https://bactom.com/</t>
  </si>
  <si>
    <t>B1 -15 HÀM NGHI VINHOMES GARDENIA, THE BOTANIA, HÀM NGHI</t>
  </si>
  <si>
    <t xml:space="preserve">Lê Thị Tuyết Anh </t>
  </si>
  <si>
    <t>0987897068</t>
  </si>
  <si>
    <t>0987897068
https://bactom.com/</t>
  </si>
  <si>
    <t>Cửa hàng-Công ty TNHH thực phẩm cao cấp</t>
  </si>
  <si>
    <t>55B Hàng Bài</t>
  </si>
  <si>
    <t>Hồ Thị Cẩm Tú</t>
  </si>
  <si>
    <t>8h00-19h00</t>
  </si>
  <si>
    <t>35 Trần Duy Hưng</t>
  </si>
  <si>
    <t>Trung Hòa</t>
  </si>
  <si>
    <t>Nguyễn Mai Khanh</t>
  </si>
  <si>
    <t>Kho hàng-Công ty TNHH thực phẩm cao cấp</t>
  </si>
  <si>
    <t>Số 34A ngõ 53 Nguyễn Khoái</t>
  </si>
  <si>
    <t>Bạch Đằng</t>
  </si>
  <si>
    <t>Tô Thị Kim Thanh</t>
  </si>
  <si>
    <t>8h00-17h30</t>
  </si>
  <si>
    <t>Homefarm Lê Văn Hưu</t>
  </si>
  <si>
    <t>X</t>
  </si>
  <si>
    <t>31 Lê Văn Hưu</t>
  </si>
  <si>
    <t>Ngô Thì Nhậm</t>
  </si>
  <si>
    <t>Lê Anh Tài</t>
  </si>
  <si>
    <t>0353313663</t>
  </si>
  <si>
    <t>8h00-20h00</t>
  </si>
  <si>
    <t>Homefarm.vn
02471081008</t>
  </si>
  <si>
    <t>Homefarm Tuệ Tĩnh</t>
  </si>
  <si>
    <t>79 Tuệ Tĩnh</t>
  </si>
  <si>
    <t>Homefarm Lò Đúc</t>
  </si>
  <si>
    <t>218 Lò Đúc</t>
  </si>
  <si>
    <t>Đống Mác</t>
  </si>
  <si>
    <t>Homefarm Lạc Trung</t>
  </si>
  <si>
    <t>222 Lạc Trung</t>
  </si>
  <si>
    <t>Homefarm Trương Định 1</t>
  </si>
  <si>
    <t>134 Trương Định</t>
  </si>
  <si>
    <t>Trương Định</t>
  </si>
  <si>
    <t>Homefarm Timescity 1</t>
  </si>
  <si>
    <t>SH08, Park 2, Park Hill, Times City</t>
  </si>
  <si>
    <t>Homefarm Lĩnh Nam</t>
  </si>
  <si>
    <t>88 Lĩnh Nam</t>
  </si>
  <si>
    <t xml:space="preserve">Mai Động </t>
  </si>
  <si>
    <t>Hoàng Mai</t>
  </si>
  <si>
    <t>Homefarm Trần Nguyên Đán</t>
  </si>
  <si>
    <t>14 Trần Nguyên Đán</t>
  </si>
  <si>
    <t>Định Công</t>
  </si>
  <si>
    <t>Homefarm Imperia</t>
  </si>
  <si>
    <t>Shophouse C12A - Imperia Sky Garden, 423 Minh Khai</t>
  </si>
  <si>
    <t>Homefarm Tân Mai</t>
  </si>
  <si>
    <t>80 Tân Mai</t>
  </si>
  <si>
    <t>Tân Mai</t>
  </si>
  <si>
    <t>Homefarm Kim Ngưu</t>
  </si>
  <si>
    <t>312 Kim Ngưu</t>
  </si>
  <si>
    <t>Minh Khai</t>
  </si>
  <si>
    <t>Homefarm Định Công</t>
  </si>
  <si>
    <t>123 Định Công</t>
  </si>
  <si>
    <t>Homefarm Bạch Mai</t>
  </si>
  <si>
    <t>237 Bạch Mai</t>
  </si>
  <si>
    <t>Cầu Dền</t>
  </si>
  <si>
    <t>Homefarm Trương Định 2</t>
  </si>
  <si>
    <t>768 Trương Định</t>
  </si>
  <si>
    <t>Giáp Bát</t>
  </si>
  <si>
    <t>Homefarm Lê Thanh Nghị</t>
  </si>
  <si>
    <t>71 Lê Thanh Nghị</t>
  </si>
  <si>
    <t>Đồng Tâm</t>
  </si>
  <si>
    <t>Homefarm Times City 2</t>
  </si>
  <si>
    <t>Thương mại T7-SO_02A-L1, tầng 1, tòa T7 KĐT Times City 458 Minh Khai</t>
  </si>
  <si>
    <t>Homefarm Linh Đàm</t>
  </si>
  <si>
    <t>2 Nguyễn Hữu Thọ</t>
  </si>
  <si>
    <t>Đại Kim</t>
  </si>
  <si>
    <t>Hoàng Văn Ngọc</t>
  </si>
  <si>
    <t>0988688995</t>
  </si>
  <si>
    <t>Homefarm Kim Văn Kim Lũ</t>
  </si>
  <si>
    <t>Kiot 34, CT12B, KĐT Kim Văn Kim Lũ</t>
  </si>
  <si>
    <t>Homefarm Nguyễn Tuân</t>
  </si>
  <si>
    <t>147 Nguyễn Tuân</t>
  </si>
  <si>
    <t>Homefarm Ngọc Lâm</t>
  </si>
  <si>
    <t>176 Ngọc Lâm</t>
  </si>
  <si>
    <t>Ngọc Lâm</t>
  </si>
  <si>
    <t>Homefarm Trường Lâm</t>
  </si>
  <si>
    <t>18 Trường Lâm</t>
  </si>
  <si>
    <t>Đức Giang</t>
  </si>
  <si>
    <t>Homefarm HH Linh Đàm</t>
  </si>
  <si>
    <t>Kiot 90, HH4C, Khu DV và nhà ở Linh Đàm</t>
  </si>
  <si>
    <t>Hoàng Liệt</t>
  </si>
  <si>
    <t>Homefarm Nguyễn Sơn</t>
  </si>
  <si>
    <t>15/92 Nguyễn Sơn</t>
  </si>
  <si>
    <t xml:space="preserve">Homefarm Tam Trinh </t>
  </si>
  <si>
    <t>NV1-1, 08, khu nhà ở Quận Hoàng Mai</t>
  </si>
  <si>
    <t>Yên Sở</t>
  </si>
  <si>
    <t>Homefarm Trần Thủ Độ</t>
  </si>
  <si>
    <t>112 Trần Thủ Độ</t>
  </si>
  <si>
    <t>Homefarm Sài Đồng</t>
  </si>
  <si>
    <t>28 Sài Đồng</t>
  </si>
  <si>
    <t>Sài Đồng</t>
  </si>
  <si>
    <t>Homefarm Đặng Xá</t>
  </si>
  <si>
    <t>Khu tái định cư X8</t>
  </si>
  <si>
    <t xml:space="preserve">Cổ Bi </t>
  </si>
  <si>
    <t>Gia Lâm</t>
  </si>
  <si>
    <t>Homefarm Ocean Park S219</t>
  </si>
  <si>
    <t>TM 01S11 T1, Tòa S2.19 KĐT Vinhomes Ocean Park</t>
  </si>
  <si>
    <t>Dương Xá</t>
  </si>
  <si>
    <t>Homefarm Ocean Park S210</t>
  </si>
  <si>
    <t xml:space="preserve">TM 01S01 T1, Tòa S210 KĐT Vinhomes Ocean Park </t>
  </si>
  <si>
    <t>Homefarm Ocean Park S110</t>
  </si>
  <si>
    <t>TM 01S21 T1, Tòa S110 KDT Vinhomes Ocean Park</t>
  </si>
  <si>
    <t>Homefarm Đại Từ</t>
  </si>
  <si>
    <t>260 Đại Từ</t>
  </si>
  <si>
    <t>Homefarm Gamuda</t>
  </si>
  <si>
    <t>CH02-32 nhà phố TM C2 - Gamuda Garden</t>
  </si>
  <si>
    <t>Trần Phú</t>
  </si>
  <si>
    <t>Homefarm Kim Giang</t>
  </si>
  <si>
    <t>616 Kim Giang</t>
  </si>
  <si>
    <t>Thanh Liệt</t>
  </si>
  <si>
    <t>Thanh Trì</t>
  </si>
  <si>
    <t>Homefarm Bán Đảo Linh Đàm</t>
  </si>
  <si>
    <t>Kiot 01, tầng 01, chung cư Nơ4B Bán Đảo Linh Đàm</t>
  </si>
  <si>
    <t>Homefarm Hoàng Văn Thái</t>
  </si>
  <si>
    <t>282 Hoàng Văn Thái</t>
  </si>
  <si>
    <t>Trần Thị Thu Trang</t>
  </si>
  <si>
    <t>0978439344</t>
  </si>
  <si>
    <t>Homefarm Trung Kính</t>
  </si>
  <si>
    <t>123 Trung Kính</t>
  </si>
  <si>
    <t>Homefarm Hàm Nghi</t>
  </si>
  <si>
    <t>16 Hàm Nghi</t>
  </si>
  <si>
    <t>Homefarm Quan Nhân</t>
  </si>
  <si>
    <t>108 Quân Nhân</t>
  </si>
  <si>
    <t>Homefarm Greenbay Mễ Trì</t>
  </si>
  <si>
    <t>Shophouse G20116 Vinhomes Greenbay</t>
  </si>
  <si>
    <t>Mễ Trì</t>
  </si>
  <si>
    <t>Homefarm Nguyễn Thị Định</t>
  </si>
  <si>
    <t>28 Nguyễn Thị Định</t>
  </si>
  <si>
    <t>Homefarm Nguyễn Huy Tưởng</t>
  </si>
  <si>
    <t>54B Nguyễn Huy Tưởng</t>
  </si>
  <si>
    <t>Homefarm Vinhomes smart city 1</t>
  </si>
  <si>
    <t>TM 01S11 Tòa S1.01 Vinhomes Smart City</t>
  </si>
  <si>
    <t>Đại Mỗ</t>
  </si>
  <si>
    <t>Homefarm Yên Lãng</t>
  </si>
  <si>
    <t>126 ngõ Thái Thịnh 2</t>
  </si>
  <si>
    <t>Homefarm Khương Đình</t>
  </si>
  <si>
    <t>446 Khương Đình</t>
  </si>
  <si>
    <t>Khương Đình</t>
  </si>
  <si>
    <t>Homefarm Khương Trung</t>
  </si>
  <si>
    <t>208 Khương Trung</t>
  </si>
  <si>
    <t>Homefarm Vinhomes smart city 2</t>
  </si>
  <si>
    <t>Shophouse S2.05.01.S19 KĐT Vinhomes Smart City</t>
  </si>
  <si>
    <t>Homefarm Thành Công</t>
  </si>
  <si>
    <t>30 Thành Công</t>
  </si>
  <si>
    <t>Thành Công</t>
  </si>
  <si>
    <t>Đặng Hồng Điệp</t>
  </si>
  <si>
    <t>0987503007</t>
  </si>
  <si>
    <t>Homefarm Hàng Bún</t>
  </si>
  <si>
    <t>29 Hàng Bún</t>
  </si>
  <si>
    <t>Nguyễn Trung Trực</t>
  </si>
  <si>
    <t>Homefarm Đội Cấn</t>
  </si>
  <si>
    <t>164B Đội Cấn</t>
  </si>
  <si>
    <t>Homefarm Yên Phụ</t>
  </si>
  <si>
    <t>113 yên phụ</t>
  </si>
  <si>
    <t>Yên Phụ</t>
  </si>
  <si>
    <t>Homefarm Hàng Bè</t>
  </si>
  <si>
    <t>34 Hàng Bè</t>
  </si>
  <si>
    <t>Hàng Bạc</t>
  </si>
  <si>
    <t>Homefarm Núi Trúc</t>
  </si>
  <si>
    <t>49 Núi Trúc</t>
  </si>
  <si>
    <t>Homefarm Thụy Khuê 02</t>
  </si>
  <si>
    <t>33 Thụy Khuê</t>
  </si>
  <si>
    <t>Thụy Khuê</t>
  </si>
  <si>
    <t>Homefarm An Dương</t>
  </si>
  <si>
    <t>7 An Dương</t>
  </si>
  <si>
    <t>Homefarm Lý Nam Đế</t>
  </si>
  <si>
    <t>49 Lý Nam Đế</t>
  </si>
  <si>
    <t>Hàng Mã</t>
  </si>
  <si>
    <t>Homefarm Tân Ấp</t>
  </si>
  <si>
    <t>61 Tân ẤP</t>
  </si>
  <si>
    <t>Phúc Xá</t>
  </si>
  <si>
    <t>Homefarm Hàng Mành</t>
  </si>
  <si>
    <t>17 Hàng Mành</t>
  </si>
  <si>
    <t>Hàng Gai</t>
  </si>
  <si>
    <t>Homefarm Thụy Khuê 03</t>
  </si>
  <si>
    <t>461 Thụy Khuê</t>
  </si>
  <si>
    <t>Bưởi</t>
  </si>
  <si>
    <t>Homefarm Vĩnh Phúc</t>
  </si>
  <si>
    <t>60 ngõ 6 Vĩnh Phúc</t>
  </si>
  <si>
    <t>Homefarm Xuân La</t>
  </si>
  <si>
    <t>20 Xuân La</t>
  </si>
  <si>
    <t>Homefarm Linh Lang</t>
  </si>
  <si>
    <t>66 Linh Lang</t>
  </si>
  <si>
    <t>Cống Vị</t>
  </si>
  <si>
    <t>Homefarm Ngọc Khánh</t>
  </si>
  <si>
    <t>158 Ngọc Khánh</t>
  </si>
  <si>
    <t>Homefarm Mộ Lao</t>
  </si>
  <si>
    <t>LK6C làng Việt Kiều Châu Âu, KĐT mới Mỗ Lao</t>
  </si>
  <si>
    <t>Đỗ Bình</t>
  </si>
  <si>
    <t>0869263092</t>
  </si>
  <si>
    <t>Homefarm Bà Triệu</t>
  </si>
  <si>
    <t>21 Bà Triệu</t>
  </si>
  <si>
    <t>Nguyễn Trãi</t>
  </si>
  <si>
    <t>Homefarm Khâm Thiên</t>
  </si>
  <si>
    <t>204 Khâm Thiên</t>
  </si>
  <si>
    <t>Thổ Quan</t>
  </si>
  <si>
    <t>Homefarm Ngô Thị Nhậm</t>
  </si>
  <si>
    <t>22 Ngô Thì Nhậm</t>
  </si>
  <si>
    <t>Hà Cầu</t>
  </si>
  <si>
    <t>Homefarm Thái Thịnh</t>
  </si>
  <si>
    <t>103 Thái Thịnh</t>
  </si>
  <si>
    <t>Homefarm Trường Chinh</t>
  </si>
  <si>
    <t>56 Ngõ 102 Trường Chinh</t>
  </si>
  <si>
    <t>Phương Mai</t>
  </si>
  <si>
    <t>Homefarm Lương Đình Của</t>
  </si>
  <si>
    <t>116 Lương Định Của</t>
  </si>
  <si>
    <t>Homefarm Xa La</t>
  </si>
  <si>
    <t>Kiot 11, Tòa CT2B , KĐT Xa La</t>
  </si>
  <si>
    <t>Phúc La</t>
  </si>
  <si>
    <t>Homefarm Thanh Hà</t>
  </si>
  <si>
    <t>Kiot 10, Tòa B2.1 HH03C KĐT Thanh Hà - Cienco 5</t>
  </si>
  <si>
    <t>Cự Khê</t>
  </si>
  <si>
    <t>Thanh Oai</t>
  </si>
  <si>
    <t>Homefarm Dương Nội</t>
  </si>
  <si>
    <t>Sàn TM T1, CT7A, KĐT The Sparks Dương Nội</t>
  </si>
  <si>
    <t>Dương Nội</t>
  </si>
  <si>
    <t>Homefarm Văn Phú</t>
  </si>
  <si>
    <t>DV TM SH-36, ô đất H-CT2, Khu nhà ở Hi Brand, KĐT mới Văn Phú</t>
  </si>
  <si>
    <t>Homefarm Hà Trì</t>
  </si>
  <si>
    <t>NO-03, LK07 Khu đất dịch vụ, đất ở Hà Trì</t>
  </si>
  <si>
    <t>Homefarm Trần Quang Diệu</t>
  </si>
  <si>
    <t>87 Trần Quang Diệu</t>
  </si>
  <si>
    <t>Quang Trung</t>
  </si>
  <si>
    <t>Homefarm Lê Trọng Tấn</t>
  </si>
  <si>
    <t>142 Lê Trọng Tấn</t>
  </si>
  <si>
    <t>Khương Mai</t>
  </si>
  <si>
    <t>Homefarm Tôn Thất Tùng</t>
  </si>
  <si>
    <t>115-A11 Tôn Thất Tùng</t>
  </si>
  <si>
    <t>Homefarm Ngô Sĩ Liên</t>
  </si>
  <si>
    <t>18 Ngô Sỹ Liên</t>
  </si>
  <si>
    <t>Văn Miếu</t>
  </si>
  <si>
    <t>Homefarm Nguyễn Khuyến</t>
  </si>
  <si>
    <t>92 Nguyễn Khuyến</t>
  </si>
  <si>
    <t>Homefarm Nghĩa Tân</t>
  </si>
  <si>
    <t>59 Nghĩa Tân</t>
  </si>
  <si>
    <t>Nghĩa Tân</t>
  </si>
  <si>
    <t>Nguyễn Thị Thùy Linh</t>
  </si>
  <si>
    <t>0906929329</t>
  </si>
  <si>
    <t>Homefarm Xuân Đỉnh</t>
  </si>
  <si>
    <t>16B, ngõ 1 đường Đỗ Nhuận</t>
  </si>
  <si>
    <t>Xuân Đỉnh</t>
  </si>
  <si>
    <t>Bắc Từ Liêm</t>
  </si>
  <si>
    <t>Homefarm Ngoại Giao Đoàn</t>
  </si>
  <si>
    <t>TM DV 103, tầng 1, Tổ hợp chung cư cao tầng N03-T2, Khu Đoàn Ngoại Giao, phố Đỗ Nhuận</t>
  </si>
  <si>
    <t>Xuân Tảo</t>
  </si>
  <si>
    <t>Homefarm Nghĩa Đô</t>
  </si>
  <si>
    <t>Gian hàng 06, tầng 1, tòa CT01B, KĐT mới Nghĩa Đô</t>
  </si>
  <si>
    <t>Cổ Nhuế 1</t>
  </si>
  <si>
    <t>Homefarm Cổ Nhuế</t>
  </si>
  <si>
    <t>106 Cổ Nhuế</t>
  </si>
  <si>
    <t>Homefarm Trần Quốc Vượng</t>
  </si>
  <si>
    <t>70 Trần Quốc Vượng</t>
  </si>
  <si>
    <t>Homefarm Dương Quảng Hàm</t>
  </si>
  <si>
    <t>92 Dương Quảng Hàm</t>
  </si>
  <si>
    <t>Homefarm An Bình</t>
  </si>
  <si>
    <t>Kiot 05 nhà A3, KĐT An Bình</t>
  </si>
  <si>
    <t>Homefarm Đình Thôn</t>
  </si>
  <si>
    <t>9 Đình Thôn</t>
  </si>
  <si>
    <t>Mỹ Đình 1</t>
  </si>
  <si>
    <t>Homefarm Doãn Kế Thiện</t>
  </si>
  <si>
    <t>94 Doãn Kế Thiện</t>
  </si>
  <si>
    <t>Mai Dịch</t>
  </si>
  <si>
    <t>Homefarm Hồ Tùng Mậu</t>
  </si>
  <si>
    <t>310 Hồ Tùng Mậu</t>
  </si>
  <si>
    <t>Phú Diễn</t>
  </si>
  <si>
    <t>Homefarm Trần Cung</t>
  </si>
  <si>
    <t>48 Trần Cung</t>
  </si>
  <si>
    <t>Homefarm Trần Đăng Ninh</t>
  </si>
  <si>
    <t>199 Trần Đăng Ninh, Tổ 08</t>
  </si>
  <si>
    <t>Dịch Vọng</t>
  </si>
  <si>
    <t>Công ty TNHH Thực phẩm Việt Nam - Korea</t>
  </si>
  <si>
    <t>Biệt thự D29, KĐt The Manor</t>
  </si>
  <si>
    <t>Ms Thủy</t>
  </si>
  <si>
    <t>024.3263.6333</t>
  </si>
  <si>
    <t>Từ 8h30 đến 19h30 hàng ngày</t>
  </si>
  <si>
    <t>Công ty TNHH Xuất nhập khẩu và thương mại Green Exim</t>
  </si>
  <si>
    <t>Số 28 ngõ 1 Thúy Lĩnh</t>
  </si>
  <si>
    <t>Lĩnh Nam</t>
  </si>
  <si>
    <t>Trịnh Hà Trang</t>
  </si>
  <si>
    <t>0988577666</t>
  </si>
  <si>
    <t>8h-17h</t>
  </si>
  <si>
    <t>Goldfruit Hàm Nghi</t>
  </si>
  <si>
    <t>Shophouse B3.09 Vinhomegardenia - Hàm Nghi</t>
  </si>
  <si>
    <t>Nguyễn Văn Hiệp</t>
  </si>
  <si>
    <t>02438376999</t>
  </si>
  <si>
    <t>8h-21h</t>
  </si>
  <si>
    <t>Bán hàng trực tiếp tại cửa hàng; Giao hàng tận nơi cho khách hàng</t>
  </si>
  <si>
    <t>Goldfruit Hà Đông</t>
  </si>
  <si>
    <t xml:space="preserve"> Số 74- Liền kề 6A - Nguyễn Văn Lộc</t>
  </si>
  <si>
    <t>Nguyễn Đăng Ngạn</t>
  </si>
  <si>
    <t>02433555657</t>
  </si>
  <si>
    <t>Goldfruit Timescity</t>
  </si>
  <si>
    <t>Shophouse B05- Đối diện mầm non Vinschool - T1 Timescity</t>
  </si>
  <si>
    <t>Mai Động</t>
  </si>
  <si>
    <t>Hoàng Thúy An</t>
  </si>
  <si>
    <r>
      <t>‭</t>
    </r>
    <r>
      <rPr>
        <sz val="13"/>
        <color indexed="8"/>
        <rFont val="Times New Roman"/>
        <family val="1"/>
      </rPr>
      <t>096 7199566</t>
    </r>
  </si>
  <si>
    <t>Goldfruit Tô Hiệu</t>
  </si>
  <si>
    <t>Shop 102 - C9 phố Tô Hiệu</t>
  </si>
  <si>
    <t>Vũ Văn Dòng</t>
  </si>
  <si>
    <t>0944671885</t>
  </si>
  <si>
    <t>Goldfruit Thái Thịnh</t>
  </si>
  <si>
    <t>122 Thái Thịnh</t>
  </si>
  <si>
    <t>Ms Nhuần</t>
  </si>
  <si>
    <t>0396506496</t>
  </si>
  <si>
    <t>Goldfruit Tây Mỗ</t>
  </si>
  <si>
    <t>shop S1.05 01 SH12A Tây Mỗ</t>
  </si>
  <si>
    <t>Tây Mỗ</t>
  </si>
  <si>
    <t>Nguyễn Văn Tuấn</t>
  </si>
  <si>
    <t>0936741009</t>
  </si>
  <si>
    <t>Goldfruit Trần Quốc Hoàn</t>
  </si>
  <si>
    <t>Ngõ 6 Trần Quốc Hoàn</t>
  </si>
  <si>
    <t>Vuũ Trọng Tuyến</t>
  </si>
  <si>
    <t>0902053779</t>
  </si>
  <si>
    <t>Goldfruit Trung Kính</t>
  </si>
  <si>
    <t>190 Trung Kính</t>
  </si>
  <si>
    <t>Hoàng Tiến Độ</t>
  </si>
  <si>
    <t>0762697686</t>
  </si>
  <si>
    <t>Wiki food</t>
  </si>
  <si>
    <t>92 Trung Kính</t>
  </si>
  <si>
    <t>0899089888</t>
  </si>
  <si>
    <t>Cửa hàng trái cây nhập khẩu KLEVER FRUITS</t>
  </si>
  <si>
    <t>Nguyễn Thị Hoài</t>
  </si>
  <si>
    <t>0989372188</t>
  </si>
  <si>
    <t>7h-22h00</t>
  </si>
  <si>
    <t>website: kleverfruits.com.vn</t>
  </si>
  <si>
    <t>Hotline: 0972747899</t>
  </si>
  <si>
    <t>Nông sản Dũng Hà</t>
  </si>
  <si>
    <t xml:space="preserve">a11 ngõ 100 trung kính </t>
  </si>
  <si>
    <t>yên hòa</t>
  </si>
  <si>
    <t>cầu giấy</t>
  </si>
  <si>
    <t>Nguyễn Đức Dũng</t>
  </si>
  <si>
    <t>6h đến 21h</t>
  </si>
  <si>
    <t>683 giải phóng</t>
  </si>
  <si>
    <t>phương liệt</t>
  </si>
  <si>
    <t>hoàng mai</t>
  </si>
  <si>
    <t>Nguyễn Đức Hà</t>
  </si>
  <si>
    <t>7h đến 20h</t>
  </si>
  <si>
    <t>79 hồng mai</t>
  </si>
  <si>
    <t>hồng mai</t>
  </si>
  <si>
    <t>6h đến  21h</t>
  </si>
  <si>
    <t>Công ty TNHH Thương Mại Hoàng Lê</t>
  </si>
  <si>
    <t>104 Vũ Xuân Thiều</t>
  </si>
  <si>
    <t>A. Quảng</t>
  </si>
  <si>
    <t>14A7 Lý Nam Đế</t>
  </si>
  <si>
    <t>C. Mai</t>
  </si>
  <si>
    <t>Công ty TNHH XNK Thương mại An Minh</t>
  </si>
  <si>
    <t>Số 8 Cổ Linh</t>
  </si>
  <si>
    <t>Lã Thanh Huyền</t>
  </si>
  <si>
    <t>091 515 2488</t>
  </si>
  <si>
    <t>07h30' - 23h00'</t>
  </si>
  <si>
    <t xml:space="preserve">
Hotline: 0243.247.4753</t>
  </si>
  <si>
    <t>F5 Fruit Shop Văn Cao</t>
  </si>
  <si>
    <t>Số 117 Văn Cao</t>
  </si>
  <si>
    <t>Liễu Giai</t>
  </si>
  <si>
    <t>Nguyễn Tuấn Anh</t>
  </si>
  <si>
    <t>0979 391 124</t>
  </si>
  <si>
    <t>08h00'-21h00'</t>
  </si>
  <si>
    <t>Web: f5fruitshop.vn
App/fanpage: F5 FruitShop
Hotline: 091.858.2488/ 0243.7617.462</t>
  </si>
  <si>
    <t>F5 Fruit Shop Khâm Thiên</t>
  </si>
  <si>
    <t>Số 83 Khâm Thiên</t>
  </si>
  <si>
    <t>Khâm Thiên</t>
  </si>
  <si>
    <t>Nguyễn T. Thúy Hằng</t>
  </si>
  <si>
    <t>0985 435 162</t>
  </si>
  <si>
    <t>Web: f5fruitshop.vn
App/fanpage: F5 FruitShop
Hotline: 091.858.2488/ 0243.858.4848</t>
  </si>
  <si>
    <t>F5 Fruit Shop Nguyễn Văn Cừ</t>
  </si>
  <si>
    <t>Số 230 Nguyễn Văn Cừ</t>
  </si>
  <si>
    <t>Vũ Thanh Hương</t>
  </si>
  <si>
    <t>0986 412 788</t>
  </si>
  <si>
    <t>Web: f5fruitshop.vn
App/fanpage: F5 FruitShop
Hotline: 0971.672.688</t>
  </si>
  <si>
    <t>Cửa hàng Cá sạch Na Hang</t>
  </si>
  <si>
    <t>Số 14, Ngõ 22, Trung Kính</t>
  </si>
  <si>
    <t>Vi Anh Đức</t>
  </si>
  <si>
    <t>0868555789</t>
  </si>
  <si>
    <t>6h30-19h</t>
  </si>
  <si>
    <t xml:space="preserve"> - Đặt hàng tại: Facebook: Casachnahang.com 
- Hotline: 0326246568.              - Bán hàng trực tiếp tại cửa hàng; Giao hàng tận nơi cho khách hàng</t>
  </si>
  <si>
    <t xml:space="preserve">Cửa hàng thực phẩm có kiểm soát  Ngôi Sao Xanh </t>
  </si>
  <si>
    <t xml:space="preserve">Số 9 , Hoàng Đạo Thúy </t>
  </si>
  <si>
    <t>Phường Nhân Chính</t>
  </si>
  <si>
    <t>Quận Thanh Xuân</t>
  </si>
  <si>
    <t>Mr Ninh : 0966.565.626
Huệ : 0916.093.229</t>
  </si>
  <si>
    <t xml:space="preserve">Sân B5 NguyỄN Qúy Đức </t>
  </si>
  <si>
    <t>Phường Thanh Xuân Bắc</t>
  </si>
  <si>
    <t>Số 2, ngõ 320 Khương Đình</t>
  </si>
  <si>
    <t xml:space="preserve">Phường Hạ Đình </t>
  </si>
  <si>
    <t xml:space="preserve">Địa điểm Kinh Doanh số 5 </t>
  </si>
  <si>
    <t xml:space="preserve">Km 4, Đường Võ Văn Kiệt, Thôn Đoài </t>
  </si>
  <si>
    <t>Xã Nam Hồng</t>
  </si>
  <si>
    <t>Huyện Đông Anh</t>
  </si>
  <si>
    <t>Công ty TNHH Thực Phẩm Nông Trang</t>
  </si>
  <si>
    <t>Số 6, LK1, KĐT Văn Phú</t>
  </si>
  <si>
    <t>Phú La</t>
  </si>
  <si>
    <t>Vũ Thị Hồng Hạnh</t>
  </si>
  <si>
    <t>0906125984</t>
  </si>
  <si>
    <t>5h30- 20h</t>
  </si>
  <si>
    <t xml:space="preserve">Bán hàng trực tiếp tại cửa hàng </t>
  </si>
  <si>
    <t>Địa điểm kinh danh số 2- Công ty TNHH Thực Phẩm Nông Trang</t>
  </si>
  <si>
    <t>159 Lê Hồng Phong</t>
  </si>
  <si>
    <t>0906125985</t>
  </si>
  <si>
    <t>Địa điểm kinh danh số 3- Công ty TNHH Thực Phẩm Nông Trang</t>
  </si>
  <si>
    <t>B44-TT9 Dương Lâm, KĐT Văn Quán</t>
  </si>
  <si>
    <t>0906125986</t>
  </si>
  <si>
    <t>Số 444 Nguyễn Trãi, Phường Trung Văn, Quận Nam Từ Liêm, thành phố Hà Nội</t>
  </si>
  <si>
    <t>Số 63, phố Yên Lãng, Phường Trung Liệt, Quận Đống Đa, Thành phố Hà Nội</t>
  </si>
  <si>
    <t>Số 292 Tây Sơn, Phường Trung Liệt, Quận Đống Đa, Thành phố Hà Nội</t>
  </si>
  <si>
    <t>Số 78 Láng Hạ, Phường Láng Hạ, Quận Đống Đa, Thành phố Hà Nội</t>
  </si>
  <si>
    <t>Số 111 B6, phố Phạm Ngọc Thạch, Phường Trung Tự, Quận Đống Đa, Thành phố Hà Nội</t>
  </si>
  <si>
    <t>Số 156 Tây Sơn, Phường Quang Trung, Quận Đống Đa, Thành phố Hà Nội</t>
  </si>
  <si>
    <t>Số 193 phố Xã Đàn, Phường Nam Đồng, Quận Đống Đa, Thành phố Hà Nội</t>
  </si>
  <si>
    <t>Số 260 Tôn Đức Thắng, Phường Hàng Bột, Quận Đống Đa, Thành phố Hà Nội</t>
  </si>
  <si>
    <t>Số 11A, phố Tông Đản, Phường Tràng Tiền, Quận Hoàn Kiếm, Thành phố Hà Nội,</t>
  </si>
  <si>
    <t>Số 71A,B Hai Bà Trưng, Phường Cửa Nam, Quận Hoàn Kiếm, Thành phố Hà Nội</t>
  </si>
  <si>
    <t>Số 6 Lý Thường Kiệt, Phường Phan Chu Trinh, Quận Hoàn Kiếm, Thành phố Hà Nội</t>
  </si>
  <si>
    <t>Số 276 Kim Ngưu, Phường Quỳnh Mai, Quận Hai Bà Trưng, Thành phố Hà Nội,</t>
  </si>
  <si>
    <t>Số 214 Lò Đúc, Phường Đống Mác, Quận Hai Bà Trưng, Thành phố Hà Nội,</t>
  </si>
  <si>
    <t>Số 196, Phố Bà Triệu, Phường Nguyễn Du, Quận Hai Bà Trưng, Thành phố Hà Nội,</t>
  </si>
  <si>
    <t>Số 41 Lạc Trung, Phường Vĩnh Tuy, Quận Hai Bà Trưng, Thành phố Hà Nội</t>
  </si>
  <si>
    <t>Nhà dịch vụ số SH04, tầng 1, Nhà chung cư số P11, thuộc số 25, ngõ 13, Phường Mai Động, Quận Hoàng Mai, Thành phố Hà Nội</t>
  </si>
  <si>
    <t>Tầng 1, tòa nhà HH1B – Dự án tổ hợp CC và DVTM HH1, ô đất HH1, lô CC6 khu DVTH và nhà ở Hồ Linh Đàm, Phường Hoàng Liệt, Quận Hoàng Mai, Thành phố Hà Nội</t>
  </si>
  <si>
    <t>Số 79 Trần Đăng Ninh, Phường Dịch Vọng, Quận Cầu Giấy, Hà Nội</t>
  </si>
  <si>
    <t>Số 52 Nguyễn Chánh, Phường Trung Hòa, Quận Cầu Giấy, Thành phố Hà Nội</t>
  </si>
  <si>
    <t>Số 174, phố Trần Duy Hưng, Phường Trung Hòa, Quận Cầu Giấy, Thành phố Hà Nội</t>
  </si>
  <si>
    <t>Số 253 Lạc Long Quân, Phường Nghĩa Đô, Quận Cầu Giấy, Thành phố Hà Nội</t>
  </si>
  <si>
    <t>Số 46 Duy Tân, Phường Dịch Vọng Hậu, Quận Cầu Giấy, Thành phố Hà Nội</t>
  </si>
  <si>
    <t>Số 68, phố Trần Thái Tông, tổ 24, Phường Dịch Vọng Hậu, Quận Cầu Giấy, Thành phố Hà Nội</t>
  </si>
  <si>
    <t>Số 370 Cầu Giấy, Phường Dịch Vọng, Quận Cầu Giấy, Thành phố Hà Nội</t>
  </si>
  <si>
    <t>Số 28 Trần Duy Hưng, Tổ 33, Phường Trung Hòa, Quận Cầu Giấy, Thành phố Hà Nội</t>
  </si>
  <si>
    <t>Số 6, Nguyễn Xiển, Phường Thanh Xuân Nam, Quận Thanh Xuân, Thành phố Hà Nội</t>
  </si>
  <si>
    <t>Số 46 Nguyễn Thị Định, Phường Nhân Chính, Quận Thanh Xuân, Thành phố Hà Nội</t>
  </si>
  <si>
    <t>Số 109 Nguyễn Trãi, Phường Thượng Đình, Quận Thanh Xuân, Thành phố Hà Nội</t>
  </si>
  <si>
    <t>Số 306 đường Nguyễn Trãi, phường Thanh Xuân Trung, Quận Thanh Xuân, Hà Nội</t>
  </si>
  <si>
    <t>Số 80 Sơn Tây, Phường Kim Mã, Quận Ba Đình, Thành phố Hà Nội</t>
  </si>
  <si>
    <t>Số 21B Phan Đình Phùng, Phường Quán Thánh, Quận Ba Đình, Thành phố Hà Nội</t>
  </si>
  <si>
    <t>Số 32A Nguyễn Chí Thanh, Phường Ngọc Khánh, Quận Ba Đình, Thành phố Hà Nội, Việt Nam</t>
  </si>
  <si>
    <t>Số 32 Nguyễn Chí Thanh, Phường Ngọc Khánh, Quận Ba Đình, Thành phố Hà Nội, Việt Nam</t>
  </si>
  <si>
    <t>Số 106 Láng Hạ, Phường Thành Công,Quận Ba Đình, Thành phố Hà Nội, Việt Nam</t>
  </si>
  <si>
    <t>Số 160 Kim Mã, Phường Kim Mã, Quận Ba Đình, Thành phố Hà Nội, Việt Nam</t>
  </si>
  <si>
    <t>Số 31B+31C Phan Đình Phùng, Phường Quán Thánh, Quận Ba Đình, Thành phố Hà Nội, Việt Nam</t>
  </si>
  <si>
    <t>560H Nguyễn Văn Cừ, tổ 10, Phường Gia Thụy, Quận Long Biên, Thành phố Hà Nội, Việt Nam</t>
  </si>
  <si>
    <t>182 Nguyễn Văn Cừ, Phường Bồ Đề, Quận Long Biên, Thành phố Hà Nội, Việt Nam</t>
  </si>
  <si>
    <t>Số 381 đường Quang Trung, Phường Quang Trung, Quận Hà Đông, Thành phố Hà Nội, Việt Nam</t>
  </si>
  <si>
    <t>Công ty cổ phần sản xuất thực phẩm Âu Lạc</t>
  </si>
  <si>
    <t>TDP 7, P. Phú La, Q. Hà Đông, TP. Hà Nội</t>
  </si>
  <si>
    <t>Chế biến từ thịt, rau (Giò chả….)
10-15 tấn</t>
  </si>
  <si>
    <t>Công ty CP Phát Triển Sản Phẩm Việt</t>
  </si>
  <si>
    <t>Kho lạnh Sk Logistics: Thôn Hành Lạc, Thị trấn Như Quỳnh, H.Văn Lâm,T.Hưng Yên</t>
  </si>
  <si>
    <t>Kho lạnh Emergent Cold Việt Nam:Số 30-32  đường số 5 VSIP Bắc Ninh, P.Phù Chẩn, TX Từ Sơn, Bắc Ninh</t>
  </si>
  <si>
    <t>Hệ thống cửa hàng Sói Biển</t>
  </si>
  <si>
    <t>Nhà cung cấp ngoại tỉnh: Hòa Bình, Bắc Ninh, Bắc Giang ...</t>
  </si>
  <si>
    <t>Thái Bình/ sóc trăng</t>
  </si>
  <si>
    <t>10 ngày</t>
  </si>
  <si>
    <t>HCM, Nam Định, Điện Biên</t>
  </si>
  <si>
    <t>Khai thác và nhập sản phẩm tương tự từ các vùng không có dịch</t>
  </si>
  <si>
    <t>Hàng ngày</t>
  </si>
  <si>
    <t>Hà Nam, Bắc Ninh</t>
  </si>
  <si>
    <t>Hà Nội/ Hòa Bình</t>
  </si>
  <si>
    <t>Hà Nam, Vĩnh Phúc, Hải Phòng</t>
  </si>
  <si>
    <t>450 nghìn quả</t>
  </si>
  <si>
    <t>2,5 nghìn quả</t>
  </si>
  <si>
    <t>Hà Tĩnh/ Quảng Bình/ Vĩnh Phúc</t>
  </si>
  <si>
    <t>Cà Màu, Phú Yên, Hà Nội</t>
  </si>
  <si>
    <t>2 ngày</t>
  </si>
  <si>
    <t>Quảng Ninh, Phú Quốc</t>
  </si>
  <si>
    <t>Bắc Ninh</t>
  </si>
  <si>
    <t>Rau củ quả</t>
  </si>
  <si>
    <t>Hà Nội/ Hồ Chí Minh</t>
  </si>
  <si>
    <t>HCM, Hưng Yên, Bắc Giang, Bình Dương, Đồng Nai, Sơn La, Đồng Tháp, Hà Nam .....</t>
  </si>
  <si>
    <t>HCM,Hà Nam, Bắc Ninh</t>
  </si>
  <si>
    <t>Mộc Châu</t>
  </si>
  <si>
    <t>HCM</t>
  </si>
  <si>
    <t>Công ty TNHH Thực phẩm sạch Biggreen Việt Nam</t>
  </si>
  <si>
    <t>30 tấn</t>
  </si>
  <si>
    <t>5 tấn</t>
  </si>
  <si>
    <t>7 tấn</t>
  </si>
  <si>
    <t>30.000 quả</t>
  </si>
  <si>
    <t>2000 lít</t>
  </si>
  <si>
    <t>2 tấn</t>
  </si>
  <si>
    <t>20 tấn</t>
  </si>
  <si>
    <t>Lương Sơn -Hòa Bình</t>
  </si>
  <si>
    <t>Nhà cung cấp kho Hà Nội</t>
  </si>
  <si>
    <t>Thị xã Sơn Tây - Hà Nội</t>
  </si>
  <si>
    <t>Phú Quốc - Kiên Giang</t>
  </si>
  <si>
    <t>Cần Thơ</t>
  </si>
  <si>
    <t>Mộc Châu - Sơn La</t>
  </si>
  <si>
    <t>Cẩm Khê - Phú Thọ</t>
  </si>
  <si>
    <t>Thị trấn Mộc Châu - Sơn La và huyện Đức Trọng - Lâm Đồng</t>
  </si>
  <si>
    <t>Hạ Long - Quảng Ninh</t>
  </si>
  <si>
    <t>50.000 quả</t>
  </si>
  <si>
    <t>3000 lít</t>
  </si>
  <si>
    <t>3 tấn</t>
  </si>
  <si>
    <t>Sóc Trăng,Cần Thơ</t>
  </si>
  <si>
    <t>120 tấn</t>
  </si>
  <si>
    <t>Vinh Long, Đồng Tháp</t>
  </si>
  <si>
    <t>chuyển qua chuyển phát nhanh</t>
  </si>
  <si>
    <t>Lào Cai, Hưng Yên, Hòa Bình</t>
  </si>
  <si>
    <t>70 tấn</t>
  </si>
  <si>
    <t>0,4 tấn</t>
  </si>
  <si>
    <t>Phú Thọ; Hà Nội</t>
  </si>
  <si>
    <t>0,08 tấn</t>
  </si>
  <si>
    <t>Sơn La; Cao Bằng</t>
  </si>
  <si>
    <t>0,15 tấn</t>
  </si>
  <si>
    <t>Phú Thọ, Hòa Bình</t>
  </si>
  <si>
    <t>0,1 tấn</t>
  </si>
  <si>
    <t>Hà Nội; Thái Nguyên</t>
  </si>
  <si>
    <t>Hòa Bình, Phú Quốc, Quảng Ninh</t>
  </si>
  <si>
    <t>40 tấn</t>
  </si>
  <si>
    <t>Hàng ngày (tươi) và 10 ngày (đông lạnh)</t>
  </si>
  <si>
    <t>0.2 tấn</t>
  </si>
  <si>
    <t>Phú Thọ; Nghệ An</t>
  </si>
  <si>
    <t>Các tỉnh phía Bắc</t>
  </si>
  <si>
    <t>50 tấn</t>
  </si>
  <si>
    <t>0,25 tấn</t>
  </si>
  <si>
    <t>Các tỉnh phía Nam</t>
  </si>
  <si>
    <t xml:space="preserve">Hà Nội, Sơn La, Lào Cai, Lâm Đồng </t>
  </si>
  <si>
    <t>180 tấn</t>
  </si>
  <si>
    <t xml:space="preserve"> Hải Dương, Hưng Yên</t>
  </si>
  <si>
    <t>Trái cây</t>
  </si>
  <si>
    <t>Chủ yếu từ các tỉnh phía nam: Đắc Lắc, Tiền Giang, Cần Thơ, Hậu Giang, Đồng Lai, Bến Tre, Tây Ninh..</t>
  </si>
  <si>
    <t>270 tấn</t>
  </si>
  <si>
    <t>Các tình phía bắc</t>
  </si>
  <si>
    <t>5 ngày</t>
  </si>
  <si>
    <t>0,3 tấn</t>
  </si>
  <si>
    <t>Sơn La</t>
  </si>
  <si>
    <t>Thanh Hóa, Phú Quốc</t>
  </si>
  <si>
    <t>Nghệ An, Nam Định</t>
  </si>
  <si>
    <t>Công ty Thực phẩm sạch Biggeen Việt Nam</t>
  </si>
  <si>
    <t>115 Hoàng Văn Thái</t>
  </si>
  <si>
    <t>Nguyễn Tiến Hưng</t>
  </si>
  <si>
    <t>DĐ: 0936995998</t>
  </si>
  <si>
    <t>6h - 20h00</t>
  </si>
  <si>
    <t>Website: www.biggreen.com.vn và biggreen.vn</t>
  </si>
  <si>
    <t>Cửa hàng Công ty Thực phẩm sạch Biggreen Việt Nam</t>
  </si>
  <si>
    <t>111 Hoàng Văn Thái</t>
  </si>
  <si>
    <t>109E3 Thái Thịnh</t>
  </si>
  <si>
    <t>Tô Thị Kim Lãm</t>
  </si>
  <si>
    <t>DĐ 0839733369</t>
  </si>
  <si>
    <t>6h30 - 20h00</t>
  </si>
  <si>
    <t>44 Ngọc Khánh</t>
  </si>
  <si>
    <t>Trần Thị Thu</t>
  </si>
  <si>
    <t>DĐ: 03443588919</t>
  </si>
  <si>
    <t xml:space="preserve"> Công ty TNHH HAI THÀNH VIÊN THỰC PHẨM LÝ TƯỞNG VIỆT NAM</t>
  </si>
  <si>
    <t>CÔNG TY TNHH SẢN XUẤT VÀ ĐẦU TƯ HOA LOAN</t>
  </si>
  <si>
    <t>Công Ty Cổ Phần Hà Nội Foods Việt Nam</t>
  </si>
  <si>
    <t>Công ty cổ phần quốc tế Sơn Khanh</t>
  </si>
  <si>
    <t>CÔNG TY CỔ PHẦN PHÚ VINH AN</t>
  </si>
  <si>
    <t>CÔNG TY TNHH THẢO DƯỢC VŨ GIA</t>
  </si>
  <si>
    <t>CÔNG TY CỔ PHẦN NÔNG NGHIỆP HÀ NỘI</t>
  </si>
  <si>
    <t>120 phút</t>
  </si>
  <si>
    <t>8. Công ty TNHH Sản Xuất và Xuất Nhập Khẩu Thực Phẩm Xanh</t>
  </si>
  <si>
    <t>Kho hàng 1 (ghi cụ thể địa chỉ kho hàng): Kho tại số 8 ngõ 56/173 Thạch Cầu, Long Biên, Hà Nội</t>
  </si>
  <si>
    <t>30 phút</t>
  </si>
  <si>
    <t>39TT10 KĐT Văn Phú</t>
  </si>
  <si>
    <t>21 Thạch Cầu, Long Biên</t>
  </si>
  <si>
    <t>40 phút</t>
  </si>
  <si>
    <t>Khối 9- xã Phù Lỗ- Sóc Sơn, Hà Nội</t>
  </si>
  <si>
    <t>85A- Ngã 3 - Phù Lỗ- Sóc Sơn- Hà Nội</t>
  </si>
  <si>
    <t xml:space="preserve">40 phút </t>
  </si>
  <si>
    <t>500kg</t>
  </si>
  <si>
    <t>Nhà cung cấp ngoại tỉnh: Ba Vì, Trúc Sơn, Xuân Mai, Đông Anh, Phúc Yên, Thái Nguyên</t>
  </si>
  <si>
    <t>Kho lạnh SK Hưng Yên (Thị Trấn Như Quỳnh, Huyện Văn Lâm, Hưng Yên)</t>
  </si>
  <si>
    <t>CPV-NM chế biến sản phẩm thịt Hà Nội
ĐC: KCN Phú nghĩa, chương mỹ, Hà nội</t>
  </si>
  <si>
    <t>Kho lạnh Đức Hưng
KCN Phú nghĩa, chương mỹ, Hà nội</t>
  </si>
  <si>
    <t>Kho lạnh Nam Hà Nội
ĐC: Cụm công nghiệp Quất Động, Thường Tín,Hà Nội</t>
  </si>
  <si>
    <t>Kho lạnh Đức tấn Sài Gon (Km 12 Đ. Ngọc Hồi, Vĩnh Quỳnh, Thanh Trì, Hà Nội)</t>
  </si>
  <si>
    <t>0,5</t>
  </si>
  <si>
    <t>Kho tại Hà Nội</t>
  </si>
  <si>
    <t>Số 4, Ngõ 464 Âu Cơ, Phường Nhật Tân, Quận Tây Hồ, HN</t>
  </si>
  <si>
    <t xml:space="preserve">TẠI HÀ NỘI </t>
  </si>
  <si>
    <t>0,1</t>
  </si>
  <si>
    <t>0,05</t>
  </si>
  <si>
    <t>0,2</t>
  </si>
  <si>
    <t>24h</t>
  </si>
  <si>
    <t>Hỗ trợ sơ chế</t>
  </si>
  <si>
    <t>Công ty TNHH MTV Sức Sống Xanh</t>
  </si>
  <si>
    <t>01</t>
  </si>
  <si>
    <t>CÔNG TY CỔ PHẦN THƯƠNG MẠI VÀ XÂY DỰNG AN HẢI</t>
  </si>
  <si>
    <t>Doanh nghiệp nhập khẩu và phân phối nấm tươi các loại.</t>
  </si>
  <si>
    <t>Kho hàng 1: Số 435, đường Ngọc Thụy, phường Ngọc Thụy, quận Long Biên, Tp Hà Nội.</t>
  </si>
  <si>
    <t>Kho hàng 2: Số 8, Tổ 10, Ngõ 293/74 đường Ngọc Thụy, phường Ngọc Thụy, quận Long Biên, Tp Hà Nội.</t>
  </si>
  <si>
    <t>24 tiếng - 72 tiếng</t>
  </si>
  <si>
    <t>100000 (lít)</t>
  </si>
  <si>
    <t>32. Công ty CP rau an toàn Hà Nội</t>
  </si>
  <si>
    <t>1,1 tấn</t>
  </si>
  <si>
    <t>300 lít</t>
  </si>
  <si>
    <t>0,5 tấn</t>
  </si>
  <si>
    <t>Quang Vinh, Ân Thi, Hưng Yên</t>
  </si>
  <si>
    <t>Ngọc Hồi, Thanh Trì, Hà Nội</t>
  </si>
  <si>
    <t>An Cảnh, Lê Lợi, Thường Tín, Hà Nội</t>
  </si>
  <si>
    <t>Tiên Lữ, Tiên Phương, Chương Mỹ, Hà Nội</t>
  </si>
  <si>
    <t>Võng Thị, P.Bưởi, Tây Hồ, Hà Nội</t>
  </si>
  <si>
    <t>Trung Văn, Quận Nam Từ Liêm, Hà Nội</t>
  </si>
  <si>
    <t>90 Tam Trinh, Hoàng Mai, Hà Nội</t>
  </si>
  <si>
    <t>Thôn Nhì, Vân Nội, Đông Anh, Hà Nội</t>
  </si>
  <si>
    <t>Công ty CP rau an toàn Hà Nội</t>
  </si>
  <si>
    <t>Bái Đô, Tri Thủy, Phú Xuyên, Hà Nội</t>
  </si>
  <si>
    <t>Công ty cổ phần Zin Food Việt Nam</t>
  </si>
  <si>
    <t xml:space="preserve"> Công ty TNHH Đầu tư Thương mại Thực phẩm Hồng Ngọc</t>
  </si>
  <si>
    <t xml:space="preserve"> Công Ty Cổ phần Đầu Tư An Hòa</t>
  </si>
  <si>
    <t>Chi nhánh công ty cổ phần chăn nuôi CP Việt Nam- Nhà máy chế biến sản phẩm thịt Hà Nội</t>
  </si>
  <si>
    <t>Cty TNHH SX và XNK hải sản Hồng Nhung</t>
  </si>
  <si>
    <t>Công ty TNHH AN &amp; D</t>
  </si>
  <si>
    <t>Công ty Cổ phần Vfood Việt Nam</t>
  </si>
  <si>
    <t xml:space="preserve"> Công ty TNHH Sản xuất và Chế biến thực phẩm ngon</t>
  </si>
  <si>
    <t>Công ty CP xuất nhập khẩu Fuji</t>
  </si>
  <si>
    <t>Công ty TNHH Thực phẩm Minh Trang</t>
  </si>
  <si>
    <t>Công  ty TNHH phát triển thương mại và dịch vụ Năm Châu</t>
  </si>
  <si>
    <t xml:space="preserve"> Công ty TNHH TM &amp; PTDV Anh Vũ</t>
  </si>
  <si>
    <t>Công ty Cổ phần Xuất nhập khẩu Thủy sản Hồng Quang</t>
  </si>
  <si>
    <t>Công ty cổng phần chuỗi Nông Nghiệp Sạch</t>
  </si>
  <si>
    <t xml:space="preserve"> Công ty TNHH Hana Foods</t>
  </si>
  <si>
    <t>Công ty TNHH Thịt bò khô Xuân Hương</t>
  </si>
  <si>
    <t xml:space="preserve"> Công ty CP đầu tư sản xuất thương mại Minh Việt</t>
  </si>
  <si>
    <t>Công ty Cổ phần Thương mại và Xuất nhập khẩu Tân Bình Minh</t>
  </si>
  <si>
    <t>Công ty TNHH Cung ứng và chế biến thủy sản Thủy Tiên</t>
  </si>
  <si>
    <t>Công ty TNHH xuất nhập khẩu thực phẩm chất lượng</t>
  </si>
  <si>
    <t xml:space="preserve">Cửa hàng thực phẩm Công ty TNHH Phát triển Thương mại và Dịch vụ Thanh Long  </t>
  </si>
  <si>
    <t>Công ty cổ phần thực phẩm dinh dưỡng Hà Nội</t>
  </si>
  <si>
    <t xml:space="preserve"> Công ty TNHH MTV TM Đông Nam Việt - Xưởng Gia công đóng gói Donavi</t>
  </si>
  <si>
    <t>Công Ty Cổ Phần TMC Tràng An 168</t>
  </si>
  <si>
    <t>Công ty TNHH Chế Biến và Kinh Doanh Thực Phẩm 9MEAL</t>
  </si>
  <si>
    <t>Công ty TNHH thương mại gạo sạch Tuấn Phong</t>
  </si>
  <si>
    <t>Công ty TNHH thực phẩm chất lượng Canada</t>
  </si>
  <si>
    <t xml:space="preserve"> Công ty TNHH thương mại dịch vụ và sản xuất Hoàng Vũ</t>
  </si>
  <si>
    <t xml:space="preserve"> Công ty TNHH Thương mại Thực phẩm Hải Thành</t>
  </si>
  <si>
    <t xml:space="preserve">Hà Nội, Hòa BÌnh </t>
  </si>
  <si>
    <t>Thịt lợn tươi</t>
  </si>
  <si>
    <t>Thịt lợn đông lạnh</t>
  </si>
  <si>
    <t xml:space="preserve">Hà nộ/ Hưng Yên </t>
  </si>
  <si>
    <t>Hồ chí Minh, Đà Nẵng, Quảng Ninh</t>
  </si>
  <si>
    <t>Bắc Ninh, Hưng Yên, Hà Nội</t>
  </si>
  <si>
    <t>Các tỉnh miên Bắc, Đà Lạt (Lâm Đồng)</t>
  </si>
  <si>
    <t>Gia vị (muối, nước mắm, ớt, đường…)</t>
  </si>
  <si>
    <t>Hà Nội, Bắc Ninh, Hưng Yên, Kiên Giang, Hồ Chí Minh</t>
  </si>
  <si>
    <t>Các tỉnh Miền Bắc và Miên Nam khác</t>
  </si>
  <si>
    <t xml:space="preserve"> Hàng nông sản khô hương liệu (nấm, mộc nhĩ…) </t>
  </si>
  <si>
    <t>Các loại phụ gia thực phẩm</t>
  </si>
  <si>
    <t xml:space="preserve">Hồ chí Minh, Bình Dương, Hà Nội </t>
  </si>
  <si>
    <t>Các loại bao bì Nhãn mác đóng gói</t>
  </si>
  <si>
    <t>Quang Minh - Hà Nội</t>
  </si>
  <si>
    <t>Hà Nội, Bắc Ninh</t>
  </si>
  <si>
    <t>Sữa uống / đường</t>
  </si>
  <si>
    <t>CÔNG TY TNHH SẢN XuẤT VÀ DỊCH VỤ LINH KHÁNH</t>
  </si>
  <si>
    <t>Cần Thơ , Hậu Giang</t>
  </si>
  <si>
    <t>0.2</t>
  </si>
  <si>
    <t>Nam Định</t>
  </si>
  <si>
    <t>15 ngày</t>
  </si>
  <si>
    <t>Nhộng tằm sống</t>
  </si>
  <si>
    <t>7 ngày</t>
  </si>
  <si>
    <t>Thanh Hóa, Phú Thọ, Sơn La, Hà Nam</t>
  </si>
  <si>
    <t>Nhộng tằm đóng đá</t>
  </si>
  <si>
    <t>Rau củ ( khoai tây)</t>
  </si>
  <si>
    <t>Thái Nguyên</t>
  </si>
  <si>
    <t>Ô tô tải</t>
  </si>
  <si>
    <t>Công ty TNHH Sản Xuất và Xuất Nhập Khẩu Thực Phẩm Xanh</t>
  </si>
  <si>
    <t>Trứng vịt, cút, gà</t>
  </si>
  <si>
    <t>360.000 quả</t>
  </si>
  <si>
    <t>60.000 quả</t>
  </si>
  <si>
    <t>Công Ty Cổ phần Đầu Tư An hòa</t>
  </si>
  <si>
    <t>Hà Nội, hải phòng</t>
  </si>
  <si>
    <t>Hà Nam, Hà nội</t>
  </si>
  <si>
    <t>50 nghìn quả</t>
  </si>
  <si>
    <t>Hà Nọi,Lâm đồng</t>
  </si>
  <si>
    <t>Địa điểm kinh doanh - Công ty TNHH hệ thống Sovi</t>
  </si>
  <si>
    <t>hàng ngày</t>
  </si>
  <si>
    <t>0,5-1</t>
  </si>
  <si>
    <t>0,8</t>
  </si>
  <si>
    <t>Công Ty Cổ Phần Sản Xuất Và Thương Mại Hiền Phúc</t>
  </si>
  <si>
    <t>Khoai lang</t>
  </si>
  <si>
    <t>Tây Nguyên</t>
  </si>
  <si>
    <t>Công ty TNHH Hoa Quả Thủy Anh</t>
  </si>
  <si>
    <t>Hoa Quả</t>
  </si>
  <si>
    <t>Nhâp khẩu</t>
  </si>
  <si>
    <t>Cà Mau</t>
  </si>
  <si>
    <t>Thanh Hóa</t>
  </si>
  <si>
    <t>Nghệ An</t>
  </si>
  <si>
    <t xml:space="preserve">30 ngày </t>
  </si>
  <si>
    <t>Quảng Ninh</t>
  </si>
  <si>
    <t>0.6 tấn</t>
  </si>
  <si>
    <t>Nha Trang</t>
  </si>
  <si>
    <t>0.6tấn</t>
  </si>
  <si>
    <t xml:space="preserve"> Công ty TNHH sản xuất và đầu tư Hoa Loan</t>
  </si>
  <si>
    <t>1 lần/ tháng</t>
  </si>
  <si>
    <t>1 đến 2</t>
  </si>
  <si>
    <t>0,15</t>
  </si>
  <si>
    <t>0,03</t>
  </si>
  <si>
    <t>1,5</t>
  </si>
  <si>
    <t>0,3</t>
  </si>
  <si>
    <t>3 ngày</t>
  </si>
  <si>
    <t>1 ngày</t>
  </si>
  <si>
    <t>0,02</t>
  </si>
  <si>
    <t>Công ty TNHH TM &amp; PTDV Anh Vũ</t>
  </si>
  <si>
    <t>Nghệ an, Thanh Hóa, Hải phòng</t>
  </si>
  <si>
    <t>Nghệ an, Thanh Hóa, Hải phòng, Quảng Ninh</t>
  </si>
  <si>
    <t>Thủy hải sản tươi, đông lạnh (Cá Tra file, khúc, nguyên con)</t>
  </si>
  <si>
    <t>60 ngày</t>
  </si>
  <si>
    <t>Thủy hải sản tươi, đông lạnh (Tôm đông lạnh)</t>
  </si>
  <si>
    <t>1 tuần /lần</t>
  </si>
  <si>
    <t>1,5 tấn/lần</t>
  </si>
  <si>
    <t>chưa có nhà thay thế</t>
  </si>
  <si>
    <t>vĩnh phúc</t>
  </si>
  <si>
    <t>24 tấn</t>
  </si>
  <si>
    <t>1 ngày/lần</t>
  </si>
  <si>
    <t>135kg/ngay</t>
  </si>
  <si>
    <t>1,8 tấn</t>
  </si>
  <si>
    <t>2 ngày/lần</t>
  </si>
  <si>
    <t>20kg/lần</t>
  </si>
  <si>
    <t>hải phòng</t>
  </si>
  <si>
    <t>2,4 tấn</t>
  </si>
  <si>
    <t>1 tuần/lần</t>
  </si>
  <si>
    <t>100kg/lần</t>
  </si>
  <si>
    <t>chương mỹ - Hà nội</t>
  </si>
  <si>
    <t>60,000 quả</t>
  </si>
  <si>
    <t>2,500-3,000 quả/lần</t>
  </si>
  <si>
    <t>nghệ an, bình thuận,</t>
  </si>
  <si>
    <t>6 tấn</t>
  </si>
  <si>
    <t>200-250kg/lần</t>
  </si>
  <si>
    <t>HN, thái nguyên, hòa bình , điện biên, sơn la, hải phòng, bắc ninh, hòa bình</t>
  </si>
  <si>
    <t>3-7 ngày/lần</t>
  </si>
  <si>
    <t>Đông anh - Hà Nội</t>
  </si>
  <si>
    <t>54 tấn</t>
  </si>
  <si>
    <t>300kg/ngày</t>
  </si>
  <si>
    <t>Bắc giang, Bắc Ninh, Huế, Sài gòn</t>
  </si>
  <si>
    <t>3,2 tấn</t>
  </si>
  <si>
    <t>200kg/lần</t>
  </si>
  <si>
    <t>Sóc sơn - Hà Nội</t>
  </si>
  <si>
    <t>1.800 chai</t>
  </si>
  <si>
    <t>1 tuân/lần</t>
  </si>
  <si>
    <t>70-100 chai/lần</t>
  </si>
  <si>
    <t>Hà Nội, Sài gòn</t>
  </si>
  <si>
    <t>Bò khô, thịt trâu khô</t>
  </si>
  <si>
    <t>Đà Nẵng</t>
  </si>
  <si>
    <t>Công ty CP đầu tư sản xuất thương mại Minh Việt</t>
  </si>
  <si>
    <t>Lâm Đồng</t>
  </si>
  <si>
    <t>Đồng Nai</t>
  </si>
  <si>
    <t>Gửi hàng qua đơn vị chuyển phát</t>
  </si>
  <si>
    <t>Tây Ninh</t>
  </si>
  <si>
    <t>Bình Phước</t>
  </si>
  <si>
    <t>2-4 tấn/ lần</t>
  </si>
  <si>
    <t>Chuyển xe đông lạnh từ các tỉnh khác</t>
  </si>
  <si>
    <t>Hải Phòng, Nha Trang, Cà Mau</t>
  </si>
  <si>
    <t>30 ngày</t>
  </si>
  <si>
    <t>1-2 tấn</t>
  </si>
  <si>
    <t>Không có</t>
  </si>
  <si>
    <t>Hạn chế nhập hàng, chỉ bán hàng có sẵn trong kho của Công Ty. Nếu có nhập công ty sẽ yêu cầu bên vận chuyển xét nghiệm và khai báo y tế thường xuyên</t>
  </si>
  <si>
    <t>Công ty TNHH Thương mại Thực phẩm Hải Thành</t>
  </si>
  <si>
    <t>Nước Mắm</t>
  </si>
  <si>
    <t>Bình thuận
Tp.HCM</t>
  </si>
  <si>
    <t>200000 (lít)</t>
  </si>
  <si>
    <t>20000 (lít)</t>
  </si>
  <si>
    <t>Ninh Thuận
Phú Quốc</t>
  </si>
  <si>
    <t>Mắm Tôm</t>
  </si>
  <si>
    <t>50 (tấn)</t>
  </si>
  <si>
    <t>Công ty CP Rau an toàn Hà nội</t>
  </si>
  <si>
    <t>Hưng Yên</t>
  </si>
  <si>
    <t>Thái Bình, Hà Nội, Nam Định</t>
  </si>
  <si>
    <t xml:space="preserve">Thực hiện 5k theo yêu cầu của nhà nước, phun khử khuẩn xe và hàng hóa, xét nghiệm cho nhân viên khi ra-vào. </t>
  </si>
  <si>
    <t>Hà Nam, Nghệ An</t>
  </si>
  <si>
    <t>4,5</t>
  </si>
  <si>
    <t>Nghệ An, Hòa Bình</t>
  </si>
  <si>
    <t>7,5</t>
  </si>
  <si>
    <t>Thái Bình, Nam Định</t>
  </si>
  <si>
    <t>Mộc Châu, Sơn La</t>
  </si>
  <si>
    <t>CÔNG TY TNHH SẢN XUẤT VÀ DỊCH VỤ LINH KHÁNH</t>
  </si>
  <si>
    <t>SỐ 9 , NGÁCH 20/5 NGUYỄN CHÁNH</t>
  </si>
  <si>
    <t>TRUNG HÒA</t>
  </si>
  <si>
    <t>CẦU GiẤY</t>
  </si>
  <si>
    <t>ĐỖ THỊ XINH</t>
  </si>
  <si>
    <t>0977261409</t>
  </si>
  <si>
    <t>6H-18H</t>
  </si>
  <si>
    <t>Công ty CP Phú Vinh An</t>
  </si>
  <si>
    <t>Ô số 14, Khu đất đấu giá</t>
  </si>
  <si>
    <t>xã Vân Canh</t>
  </si>
  <si>
    <t>huyện Hoài Đức, Hà Nội</t>
  </si>
  <si>
    <t>Đàm Tiến Tùng</t>
  </si>
  <si>
    <t>098 9094927</t>
  </si>
  <si>
    <t>Từ 8h - 17h30 hàng ngày</t>
  </si>
  <si>
    <t>Có bán hàng trực tuyến, qua phần mềm Zalo, Facebook, qua điện thoại 0923316866</t>
  </si>
  <si>
    <t>Công ty TNHH đầu tư sản xuất thực phẩm Hải Linh</t>
  </si>
  <si>
    <t>Số 15 ngách 12/1/13 ngõ 12 Khuất Duy Tiến</t>
  </si>
  <si>
    <t>Nguyễn Thị Thu Hiền</t>
  </si>
  <si>
    <t>0987864693</t>
  </si>
  <si>
    <t>7h30 - 17h</t>
  </si>
  <si>
    <t>sđt hotline 0987864693</t>
  </si>
  <si>
    <t>Số 8, ngách 56/173 Thạch Cầu</t>
  </si>
  <si>
    <t>Trịnh Thanh Long</t>
  </si>
  <si>
    <t>0978.557.565</t>
  </si>
  <si>
    <t>Hành chính</t>
  </si>
  <si>
    <t>0978.557.565/0969.557.565</t>
  </si>
  <si>
    <t>Địa điểm kinh doanh RAUNHATA- Công Ty Cổ Phần Đầu Tư An Hòa</t>
  </si>
  <si>
    <t xml:space="preserve">Số 489 Hoàng Quốc Việt, </t>
  </si>
  <si>
    <t>Trần Văn Thống</t>
  </si>
  <si>
    <t>0977860088</t>
  </si>
  <si>
    <t>Khu sản xuất sơ chế và chế biến thực phẩm An Hòa- Công Ty Cổ Phần Đầu Tư An Hòa</t>
  </si>
  <si>
    <t>Khu chùa thùy, thôn ngọc động</t>
  </si>
  <si>
    <t>Đa Tốn</t>
  </si>
  <si>
    <t>Nguyễn Công Tuấn</t>
  </si>
  <si>
    <t>0986879544</t>
  </si>
  <si>
    <t>Chuỗi thực phẩn sạch Hanofarm- Công ty cổ phần Đầu tư Hanofarm</t>
  </si>
  <si>
    <t>Số 19N8A Khu đô thị Trung Hòa</t>
  </si>
  <si>
    <t>Nguyễn Thị Nguyệt</t>
  </si>
  <si>
    <t>0985451580</t>
  </si>
  <si>
    <t>Chuỗi thực phẩn sạch Hanofarm cơ sở 2- Công ty cổ phần Đầu tư Hanofarm</t>
  </si>
  <si>
    <t>Tầng 1, toà chung cư 2B Vinata Towers, số 289 Khuất Duy Tiến</t>
  </si>
  <si>
    <t>Chuỗi thực phẩn sạch Hanofarm cơ sở 3- Công ty cổ phần Đầu tư Hanofarm</t>
  </si>
  <si>
    <t>Số 30 Ngụy như kon tum</t>
  </si>
  <si>
    <t>Chuỗi thực phẩn sạch Hanofarm cơ sở 4- Công ty cổ phần Đầu tư Hanofarm</t>
  </si>
  <si>
    <t>Sàn thương mại SO -02, khu đô thị Vinhomes Time City, Sổ 458 đường Minh Khai</t>
  </si>
  <si>
    <t>Công Ty TNHH Dịch vụ và Thương Mại Tâm An Hòa</t>
  </si>
  <si>
    <t>Công ty TNHH hệ thống SOVI</t>
  </si>
  <si>
    <t>B6-11  Vinhome Gardenia – Cầu Diễn – BTL - HN</t>
  </si>
  <si>
    <t>Việt</t>
  </si>
  <si>
    <t>Giờ HC</t>
  </si>
  <si>
    <t>Bán qua điện thoại</t>
  </si>
  <si>
    <t>CTy TNHH SX và XNK hải sản Hồng Nhung</t>
  </si>
  <si>
    <t>Số 22 Quyết Thắng</t>
  </si>
  <si>
    <t>Trần Thị Hồng Nhung</t>
  </si>
  <si>
    <t>0988931668</t>
  </si>
  <si>
    <t xml:space="preserve">Từ 7h đến 20h </t>
  </si>
  <si>
    <t>Công ty TNHH Sản xuất và Chế biến thực phẩm ngon</t>
  </si>
  <si>
    <t>Số 2 ngách 111/30/25</t>
  </si>
  <si>
    <t>Yên Nghĩa</t>
  </si>
  <si>
    <t>Trịnh Bá Tạo</t>
  </si>
  <si>
    <t>O335898980</t>
  </si>
  <si>
    <t>24H</t>
  </si>
  <si>
    <t>NGONTHAT.VN</t>
  </si>
  <si>
    <t>CP Shop</t>
  </si>
  <si>
    <t>Số 7, Định Công Thượng</t>
  </si>
  <si>
    <t>Chu Tiểu Bình</t>
  </si>
  <si>
    <t>'0984240556</t>
  </si>
  <si>
    <t>7h - 19h</t>
  </si>
  <si>
    <t>Cửa hàng Hải Sản Anh Vũ</t>
  </si>
  <si>
    <t xml:space="preserve">Số 09 Nguyễn Quang Bích  </t>
  </si>
  <si>
    <t>Cửa Đông</t>
  </si>
  <si>
    <t>Bà Hoàng T.Thu Hương</t>
  </si>
  <si>
    <t>0919861964</t>
  </si>
  <si>
    <t>7h-19h</t>
  </si>
  <si>
    <t>Bán hàng qua điện thoại</t>
  </si>
  <si>
    <t>Cửa hàng thực phẩm sạch</t>
  </si>
  <si>
    <t>Số 2 Yên Lạc</t>
  </si>
  <si>
    <t>Hotline cửa hàng</t>
  </si>
  <si>
    <t>085.224.3232</t>
  </si>
  <si>
    <t>Từ 6h đến 20h hàng ngày</t>
  </si>
  <si>
    <t>1. Hotline online: 0826813232
2. Thông tin Website
Shop.nnsvietnam.com</t>
  </si>
  <si>
    <t>Xin cấp điểm hàng hóa thiết yếu</t>
  </si>
  <si>
    <t>Số 27b Lò Đúc</t>
  </si>
  <si>
    <t>082.686.3232</t>
  </si>
  <si>
    <t>Số 14 ngõ 192 Giải Phóng</t>
  </si>
  <si>
    <t>Phương Liệt</t>
  </si>
  <si>
    <t>085.240.3232</t>
  </si>
  <si>
    <t>Shop 102, sảnh A2, chung cư Amber Riverside ngõ 622 Minh Khai.</t>
  </si>
  <si>
    <t>082.668.3232</t>
  </si>
  <si>
    <t>94 Nguyễn Sơn</t>
  </si>
  <si>
    <t>083.860.3232</t>
  </si>
  <si>
    <t>20 Thụy Khuy</t>
  </si>
  <si>
    <t>số 8 Gia Ngư</t>
  </si>
  <si>
    <t>085.204.3232</t>
  </si>
  <si>
    <t>36A Hòe Nhai</t>
  </si>
  <si>
    <t>082.672.3232</t>
  </si>
  <si>
    <t>Số 1 Nghĩa Tân</t>
  </si>
  <si>
    <t>083.205.3232</t>
  </si>
  <si>
    <t>Công ty TNHH MTV Sức Sống Xanh - Địa điểm kinh doanh khohàng 02</t>
  </si>
  <si>
    <t>Số 15, nghách 33, ngõ 64, phố Nguyễn Lương Bằng, phường Ô Chợ Dừa, quận Đống Đa, TP Hà Nội</t>
  </si>
  <si>
    <t xml:space="preserve">Lê Văn An 
 Chức vụ: Giám Đốc </t>
  </si>
  <si>
    <t>0915041976/ 0915620033</t>
  </si>
  <si>
    <t>24h/24h</t>
  </si>
  <si>
    <t>Bán hàng trực tiếp và bán hàng  qua điện thoại.</t>
  </si>
  <si>
    <t>Công ty TNHH MTV Sức Sống Xanh - Địa điểm kinh doanh khohàng 03</t>
  </si>
  <si>
    <t>Số 33, phố Tân Ấp, phường Phúc Xá, quận Ba Đình, TP Hà Nội</t>
  </si>
  <si>
    <t>Tân Ấp</t>
  </si>
  <si>
    <t xml:space="preserve">Trần Minh Đức
 Chức vụ: Quản lý
</t>
  </si>
  <si>
    <t>0935858338/ 0977473338</t>
  </si>
  <si>
    <t>Công ty TNHH MTV Sức Sống Xanh - Địa điểm kinh doanh số 11</t>
  </si>
  <si>
    <t>Số 121, phường Đội Cấn, Quận Ba Đình, TP Hà Nội</t>
  </si>
  <si>
    <t xml:space="preserve">Nguyễn Thị Hạnh
 Chức vụ: Quản lý
</t>
  </si>
  <si>
    <t>0913558075</t>
  </si>
  <si>
    <t>Cửa hàng hải sản An Hải</t>
  </si>
  <si>
    <t>Số 147 Phố Hồng Mai</t>
  </si>
  <si>
    <t>phường Quỳnh Lôi</t>
  </si>
  <si>
    <t>quận Hai Bà Trưng</t>
  </si>
  <si>
    <t>Nguyễn Anh Tuấn</t>
  </si>
  <si>
    <t>0904781729</t>
  </si>
  <si>
    <t xml:space="preserve">24/24 </t>
  </si>
  <si>
    <t>Bán hàng  24/24. Luôn sẵn số lượng lớn cung ứng cho người tiêu dùng.</t>
  </si>
  <si>
    <t>Công ty TNHH XNK 
Lâm Thành - Địa điểm kinh doanh số 3</t>
  </si>
  <si>
    <t>Số 10 Chương 
Dương Độ</t>
  </si>
  <si>
    <t>Chương Dương</t>
  </si>
  <si>
    <t>Nguyễn Thu Trang</t>
  </si>
  <si>
    <t>6h-20h</t>
  </si>
  <si>
    <t>Bán hàng trực tuyến, qua điện
thoại</t>
  </si>
  <si>
    <t>Công ty TNHH XNK 
Lâm Thành - Địa điểm kinh doanh số 2</t>
  </si>
  <si>
    <t>Số 120 Triệu Việt Vương</t>
  </si>
  <si>
    <t>Nguyễn Du</t>
  </si>
  <si>
    <t>Hai Bà Trung</t>
  </si>
  <si>
    <t>Nguyễn Bích Ngọc</t>
  </si>
  <si>
    <t>8h-20h</t>
  </si>
  <si>
    <t>Gofood Hà Đông</t>
  </si>
  <si>
    <t>04-LK6C Làng Việt Kiều Châu Âu, KĐT Mỗ Lao,</t>
  </si>
  <si>
    <t>Phường Mộ Lao</t>
  </si>
  <si>
    <t>Quận Hà Đông</t>
  </si>
  <si>
    <t>Quách Bình Nhi</t>
  </si>
  <si>
    <t>0896420666</t>
  </si>
  <si>
    <t>8h30-12h15 và 13h30-19h15</t>
  </si>
  <si>
    <t>Đặt hàng tại: https://www.facebook.com/gofood.vn và các fanpage tại Facebook của các cửa hàng
🌍 Website: https://gofood.vn
🌍 Hotline: 0889.307.308 , 02466 70 1686, 0896420666</t>
  </si>
  <si>
    <t>Gofood Trung Kính</t>
  </si>
  <si>
    <t>161 Trung Kính</t>
  </si>
  <si>
    <t>Phường Yên Hòa</t>
  </si>
  <si>
    <t>Quận Cầu Giấy</t>
  </si>
  <si>
    <t>Đặt hàng tại: https://www.facebook.com/gofood.vn và các fanpage tại Facebook của các cửa hàng
🌍 Website: https://gofood.vn
🌍 Hotline: 02466 53 2236, 0898 58 2828, 0896420666</t>
  </si>
  <si>
    <t>Gofood Thụy Khuê</t>
  </si>
  <si>
    <t>413 Thuỵ Khuê</t>
  </si>
  <si>
    <t>Phường Bưởi</t>
  </si>
  <si>
    <t>Quận Tây Hồ</t>
  </si>
  <si>
    <t>Đặt hàng tại: https://www.facebook.com/gofood.vn và các fanpage tại Facebook của các cửa hàng
🌍 Website: https://gofood.vn
🌍 Hotline: 02466 863 864, 0898 58 3838, 0896420666</t>
  </si>
  <si>
    <t>Gofood Lê Đại Hành</t>
  </si>
  <si>
    <t>48 Lê Đại Hành</t>
  </si>
  <si>
    <t>Phường Lê Đại Hành</t>
  </si>
  <si>
    <t>Quận Hai Bà Trưng</t>
  </si>
  <si>
    <t>Đặt hàng tại: https://www.facebook.com/gofood.vn và các fanpage tại Facebook của các cửa hàng
🌍 Website: https://gofood.vn
🌍 Hotline: 024 665 33667, 0899 466 966, 0896420666</t>
  </si>
  <si>
    <t>Gofood Yên Lãng</t>
  </si>
  <si>
    <t>23 Yên Lãng</t>
  </si>
  <si>
    <t>Phường Trung Liệt</t>
  </si>
  <si>
    <t>Quận Đống Đa</t>
  </si>
  <si>
    <t>Đặt hàng tại: https://www.facebook.com/gofood.vn và các fanpage tại Facebook của các cửa hàng
🌍 Website: https://gofood.vn
🌍 Hotline: 024 665 79969, 0896 467 799, 0896420666</t>
  </si>
  <si>
    <t>Gofood Ngọc Lâm</t>
  </si>
  <si>
    <t>205A Ngọc Lâm</t>
  </si>
  <si>
    <t>Phường Ngọc Lâm</t>
  </si>
  <si>
    <t>Quận Long Biên</t>
  </si>
  <si>
    <t>Đặt hàng tại: https://www.facebook.com/gofood.vn và các fanpage tại Facebook của các cửa hàng
🌍 Website: https://gofood.vn
🌍 Hotline: 02462 91 3959, 0898 59 7966, 0896420666</t>
  </si>
  <si>
    <t>Gofood Hàm Nghi</t>
  </si>
  <si>
    <t>CT1A-ĐN2, Hàm Nghi</t>
  </si>
  <si>
    <t>Phường Mỹ Đình 2</t>
  </si>
  <si>
    <t>Quận Nam Từ Liêm</t>
  </si>
  <si>
    <t>Đặt hàng tại: https://www.facebook.com/gofood.vn và các fanpage tại Facebook của các cửa hàng
🌍 Website: https://gofood.vn
🌍 Hotline: 02422 050 848, 0898 57 27 88, 0896420666</t>
  </si>
  <si>
    <t>Cửa hàng thực phẩm an toàn Hadico foods</t>
  </si>
  <si>
    <t>202 Hồ Tùng Mậu</t>
  </si>
  <si>
    <t>Đặng Thị Phương</t>
  </si>
  <si>
    <t>0904359234</t>
  </si>
  <si>
    <t>.Sáng từ 07h00'-12h00'  .Chiều từ 14h30'- 19h00' (hàng ngày)</t>
  </si>
  <si>
    <t>hadicorauantoan@gmail.com (sđt: 0969645982- 0962251212)</t>
  </si>
  <si>
    <t>CÔNG TY CỔ PHẦN FUNNY GROUP</t>
  </si>
  <si>
    <t>Công ty Cổ phần HTS Việt Nam</t>
  </si>
  <si>
    <t>Chi nhánh Công ty Cổ Phần Quang Minh</t>
  </si>
  <si>
    <t>Công ty TNHH SX&amp;TM Phi Quốc Khánh</t>
  </si>
  <si>
    <t>Công ty TNHH Hai thành viên Thực phẩm Lý tưởng Việt Nam</t>
  </si>
  <si>
    <t>Nấm ăn. Lượng khoảng 1-1,5 tấn/ngày</t>
  </si>
  <si>
    <t xml:space="preserve"> CÔNG TY TNHH SX TM VÀ DV LIÊN ANH</t>
  </si>
  <si>
    <t>2 -3 NGÀY</t>
  </si>
  <si>
    <t>50-60 TẤN/ TUẦN</t>
  </si>
  <si>
    <t>Kho hàng 1 (ghi cụ thể địa chỉ kho hàng) MỘC CHÂU</t>
  </si>
  <si>
    <t>30 TẤN</t>
  </si>
  <si>
    <t>Kho hàng 2: CÁC HTX XUNG QUANH</t>
  </si>
  <si>
    <t>40-60 TẤN/ TUẦN</t>
  </si>
  <si>
    <t>CÔNG TY TNHH THƯƠNG MẠI TỔNG HỢP VÀ XNK BÁCH DIỆP</t>
  </si>
  <si>
    <t>CÓ SẴN TRONG KHO</t>
  </si>
  <si>
    <t>Số 20 ngõ 207 phố gia quất, thượng thanh, LB, HN</t>
  </si>
  <si>
    <t>200kg</t>
  </si>
  <si>
    <t>Công ty Cổ phần Thủy Thiên Nhu</t>
  </si>
  <si>
    <t>Thôn Đồng Tiến, xã Phú Thành,huyện lạc thủy, tỉnh Hòa Bình</t>
  </si>
  <si>
    <t>Công ty cổ phần kinh doanh tổng hợp Thăng Long</t>
  </si>
  <si>
    <t xml:space="preserve">21 Trần Khánh Dư, Phường Bạch Đằng, </t>
  </si>
  <si>
    <t>Công ty Cổ phần phát triển Dũng Hà</t>
  </si>
  <si>
    <t>60p</t>
  </si>
  <si>
    <t xml:space="preserve">500 quả </t>
  </si>
  <si>
    <t>500 lít</t>
  </si>
  <si>
    <t>500 quả</t>
  </si>
  <si>
    <t>200 lít</t>
  </si>
  <si>
    <t>Công ty Cổ Phần Thanh Thanh food Việt Nam</t>
  </si>
  <si>
    <t>Kho hàng 1 : Ngõ 65 Đường Bình Minh, tân Lập, Đan phượng Hà Nội</t>
  </si>
  <si>
    <t>Kho hàng 2:Tầng 2 Mỹ đình Plaza2 ngõ 2 Nguyễn Hoàng , P Mỹ đình 2, Q.Nam Từ Liêm Hà Nội</t>
  </si>
  <si>
    <t>1500kg</t>
  </si>
  <si>
    <t>Công ty TNHH Thương Mại Và Dịch Vụ Thái Bình An Giang</t>
  </si>
  <si>
    <t>Số 118-120 Đường Ngọc Hồi, Văn Điển , Thanh Trì, Hn</t>
  </si>
  <si>
    <t>Công ty CP thực phẩm Song Đạt</t>
  </si>
  <si>
    <t>60phút</t>
  </si>
  <si>
    <t xml:space="preserve">Hòa BÌnh- </t>
  </si>
  <si>
    <t>HTX chăn nuôi Bình Minh</t>
  </si>
  <si>
    <t>thôn Hoa Giang - xã Bàn Giản - huyện Lập Thạch - Tỉnh Vĩnh Phúc</t>
  </si>
  <si>
    <t>Thắng Lợi - Thường Tín - Hà Nội</t>
  </si>
  <si>
    <t>CÔNG TY TNHH A VÙNG MIỀN</t>
  </si>
  <si>
    <t>SỐ 62N9 KHU TTQD - THANH LIỆT - THANH TRÌ - HÀ NỘI</t>
  </si>
  <si>
    <t>CÔNG TY TNHH THƯƠNG MẠI DỊCH VỤ VÀ XUẤT NHẬP KHẨU HÀ AN</t>
  </si>
  <si>
    <t>SỐ 38,NGÕ 273,TRẦN CUNG ,CỔ NHUẾ 1, BẮC TỪ LIÊM, HÀ NỘI.</t>
  </si>
  <si>
    <t>CÔNG TY TNHH MILANFOOD VIỆT NAM</t>
  </si>
  <si>
    <t xml:space="preserve">Điểm CN Cầu Gáo Đan Phượng Hà Nội </t>
  </si>
  <si>
    <t>Y01-L08, khu A, khu đô thị mới Dương Nội, P.Dương Nội, Q. Hà Đông, TP. Hà Nội, Việt Nam</t>
  </si>
  <si>
    <t>Công ty TNHH Yumee - Holdings</t>
  </si>
  <si>
    <t>Gạo
Ngô hạt/ Đậu tương</t>
  </si>
  <si>
    <t>ninh thuận, nghệ an, lạng sơn, tiền giang</t>
  </si>
  <si>
    <t>Rau củ (nấm)</t>
  </si>
  <si>
    <t>1,5 tấn/tháng</t>
  </si>
  <si>
    <t>Cao Bằng</t>
  </si>
  <si>
    <t>4,5 tấn/tháng</t>
  </si>
  <si>
    <t>Đăk Nông</t>
  </si>
  <si>
    <t>3 tấn/tháng</t>
  </si>
  <si>
    <t>15 tấn/tháng</t>
  </si>
  <si>
    <t>CÔNG TY TNHH SX TM VÀ DV LIÊN ANH</t>
  </si>
  <si>
    <t>MỘC CHÂU, SƠN LA, VÀ CÁC HTX XUNG QUANH HÀ NỘI, ĐÀ LẠT</t>
  </si>
  <si>
    <t>30 NGÀY</t>
  </si>
  <si>
    <t xml:space="preserve">Nghệ An, Thanh Hóa, HÒA BÌNH, hải dương, hưng yên, </t>
  </si>
  <si>
    <t xml:space="preserve">đăng kí lường xanh cho xe tải, giấy xác nhận đi đường cho công nhân </t>
  </si>
  <si>
    <t>400kg</t>
  </si>
  <si>
    <t>70kg</t>
  </si>
  <si>
    <t>Gửi hàng xe buýt</t>
  </si>
  <si>
    <t>10tấn</t>
  </si>
  <si>
    <t>20 ngày</t>
  </si>
  <si>
    <t>Đà Lạt</t>
  </si>
  <si>
    <t>bắc ninh,lạng sơn, thái nguyên , các tỉnh lẻ khác</t>
  </si>
  <si>
    <t>Cà Mau</t>
  </si>
  <si>
    <t>ko có</t>
  </si>
  <si>
    <t>An Giang</t>
  </si>
  <si>
    <t>Hưng Yên, Hải Phòng</t>
  </si>
  <si>
    <t>Chuẩn bị đầy đủ giấy tờ , thực hiện test covid cho toàn bộ nhân viên đi lấy hàng</t>
  </si>
  <si>
    <t>0,4</t>
  </si>
  <si>
    <t xml:space="preserve">doanh nghiệp đã đăng ký "luồng xanh" trong vận chuyển hàng hóa </t>
  </si>
  <si>
    <t>0,04</t>
  </si>
  <si>
    <t>PHÚ QUỐC</t>
  </si>
  <si>
    <t>7 NGÀY</t>
  </si>
  <si>
    <t>QUẢNG NINH</t>
  </si>
  <si>
    <t>NGHỆ AN</t>
  </si>
  <si>
    <t>2 NGÀY</t>
  </si>
  <si>
    <t>THÁI BÌNH</t>
  </si>
  <si>
    <t>QUY NHƠN</t>
  </si>
  <si>
    <t>HẢI PHÒNG</t>
  </si>
  <si>
    <t>VŨNG TẦU</t>
  </si>
  <si>
    <t>THANH HOÁ</t>
  </si>
  <si>
    <t>PHAN THIẾT</t>
  </si>
  <si>
    <t>Thủy sản đông lạnh</t>
  </si>
  <si>
    <t>CÀ MAU</t>
  </si>
  <si>
    <t>CẦN THƠ</t>
  </si>
  <si>
    <t>22,5</t>
  </si>
  <si>
    <t>3 ngày /lần</t>
  </si>
  <si>
    <t>10,5</t>
  </si>
  <si>
    <t>2,1</t>
  </si>
  <si>
    <t>7,7</t>
  </si>
  <si>
    <t>3,4</t>
  </si>
  <si>
    <t>105.000 quả</t>
  </si>
  <si>
    <t>37,5</t>
  </si>
  <si>
    <t>10 chai</t>
  </si>
  <si>
    <t>Kho hàng HTX Nam Triệu</t>
  </si>
  <si>
    <t>134 Ngõ 200A Thái Thịnh</t>
  </si>
  <si>
    <t>Láng</t>
  </si>
  <si>
    <t>Đoàn Văn Ruyền</t>
  </si>
  <si>
    <t>0912 269282</t>
  </si>
  <si>
    <t>24/24h</t>
  </si>
  <si>
    <t>Cửa hàng Orfarm</t>
  </si>
  <si>
    <t>Tầng 1, nhà B3, đường B4 Làng QTTL</t>
  </si>
  <si>
    <t>Bùi Thị Bích Liên</t>
  </si>
  <si>
    <t>Từ 7h đến 20h</t>
  </si>
  <si>
    <t>orfarm.com.vn SĐT hotline: 0918836911</t>
  </si>
  <si>
    <t>Công ty TNHH TM Và DV Thái Bình AN Giang</t>
  </si>
  <si>
    <t>Số 120 Đường Ngọc Hồi,</t>
  </si>
  <si>
    <t>TT Văn Điển</t>
  </si>
  <si>
    <t>Thanh Trì</t>
  </si>
  <si>
    <t>Nguyễn Thị Kiều Trang</t>
  </si>
  <si>
    <t>từ 8h  đến 17h</t>
  </si>
  <si>
    <t>face book: TB food. Hotline : 0382855366</t>
  </si>
  <si>
    <t>Vp trưng bày sản phẩm Công ty Cp thực phẩm Song Đạt</t>
  </si>
  <si>
    <t>19B</t>
  </si>
  <si>
    <t>Nguyễn Thu Hà</t>
  </si>
  <si>
    <t>0964776800</t>
  </si>
  <si>
    <t>Từ 6h00-20h00</t>
  </si>
  <si>
    <t>CÔNG TY CỔ PHẦN SINH THÁI RUỘNG RƯƠI</t>
  </si>
  <si>
    <t>Số 22/119 Ngách 50 Ngõ 310 Nghi Tàm - Tứ Liên</t>
  </si>
  <si>
    <t>Tứ Liên</t>
  </si>
  <si>
    <t>Phạm Thị Kiều Oanh</t>
  </si>
  <si>
    <t>0965097642</t>
  </si>
  <si>
    <t>06:00 - 22:00</t>
  </si>
  <si>
    <t>Chi nhánh Công ty TNHH Thực Phẩm Nakayama tại hà Nội</t>
  </si>
  <si>
    <t>Kho Hưng Yên: thị trấn Như Quỳnh, huyện Văn Lâm, tỉnh HY</t>
  </si>
  <si>
    <t>Kho Quất Động: Cụm công nghiệp Quất Động, Thường Tín, HN</t>
  </si>
  <si>
    <t>Kho Quang Minh: KCN Duyên Thái, Thường Tín, HN</t>
  </si>
  <si>
    <t>Kho Bắc Ninh: KCN Vsip Bắc Ninh</t>
  </si>
  <si>
    <t>Công ty Cổ Phần thực phẩm Navy</t>
  </si>
  <si>
    <t>Công ty TNHH HXC</t>
  </si>
  <si>
    <t>Số 5 ngõ 1 đường Đám Mạ, thôn Nhuế, Kim Chung, Đông Anh, HN</t>
  </si>
  <si>
    <t>Số 109 đường Liên Xã, thôn Nhuế, Kim Chung, Đông Anh, HN</t>
  </si>
  <si>
    <t>Công ty TNHH thực phẩm Cuộc Sống</t>
  </si>
  <si>
    <t>Kho phố Huế, Hai Bà Trưng, Hà Nội</t>
  </si>
  <si>
    <t>Kho Nguyễn Công Trứ, Hà Nội</t>
  </si>
  <si>
    <t>Kho Nhà máy KCN Thạch Thất, Quốc Oai, Hà Nội</t>
  </si>
  <si>
    <t>Công ty TNHH TP Hà Nội Xanh</t>
  </si>
  <si>
    <t>HKD Ngô Văn Quyên. Đ/c: Số 88, TT Yên Mỹ, Huyện Yên Mỹ, Hưng Yên</t>
  </si>
  <si>
    <t>Công ty cổ phần chăn nuôi CP Việt Nam      Đ/C: KCN Tân trường, Xã Tân trường, Huyện Cẩm Giàng, Hải Dương</t>
  </si>
  <si>
    <t>Công ty cổ phần Đông Thành Hà nội, Đ/c : Khu chợ Kim- Xã Xuân nộn- Huyện Đông Anh- HN</t>
  </si>
  <si>
    <t>Công ty cổ phần thương mại Lan Vinh. Đ/c: Thôn Đỗ xá, Xã Yên thường, Huyện Gia Lâm, HN</t>
  </si>
  <si>
    <t>Công ty cổ phần Ba Huân. Đ/c: Cụm 1, TT Phúc Thọ, H, Phúc Thọ, HN</t>
  </si>
  <si>
    <t>Công ty TNHH Đầu tư thương mại Toàn đức. Đ/c: Số 5, Ngõ 2, Phố Đại Linh, P. Trung Văn, Nam Từ Liêm, HN</t>
  </si>
  <si>
    <t>Công ty cổ phần TP TM hải phát. Đ/c: Thôn Quan Âm, Xã Bắc Hồng, Huyện Đông Anh, HN</t>
  </si>
  <si>
    <t>Công ty TNHH Thương Mại và Thủy sản Thu Hằng. Đ/c: Sô 92, ngõ 192 Tam trinh, Yên sở, Hoàng Mai, HN</t>
  </si>
  <si>
    <t>Cơ sở Chế Biến Mạnh Cường. Số 29 tổ 14 TT Đông Anh, Đông Anh, HN</t>
  </si>
  <si>
    <t>CT TNHH TP LONG BÍCH. Đ/c: Thôn Chanh Thôn, Xã Nam Tiến, Phú Xuyên, HN</t>
  </si>
  <si>
    <t>Công ty Cp thực phẩm XNK natur Fish. Đ/c: Lô C, Ô D5, Khu đô thị mới Cầu Giấy, Dịch vọng hậu, HN</t>
  </si>
  <si>
    <t>Công ty Cổ phần Chế biến thực phẩm sạch Thường Loan</t>
  </si>
  <si>
    <t>6 tháng/lần</t>
  </si>
  <si>
    <t>Ô tô</t>
  </si>
  <si>
    <t xml:space="preserve">Hải Dương, Phú Thọ, </t>
  </si>
  <si>
    <t>Bắc Giang, Vĩnh Phúc</t>
  </si>
  <si>
    <t xml:space="preserve">Hải Dương, Hưng Yên, Bắc Giang </t>
  </si>
  <si>
    <t>Thái Bình, Nam Định, Thanh Hóa</t>
  </si>
  <si>
    <t>Hà nội</t>
  </si>
  <si>
    <t>10000 quả</t>
  </si>
  <si>
    <t>Chi nhánh Công ty TNHH Thực Phẩm Nakayama tại Hà Nội</t>
  </si>
  <si>
    <t xml:space="preserve">số 27 Hoàng Cầu </t>
  </si>
  <si>
    <t xml:space="preserve">phường Ô Chợ Dừa </t>
  </si>
  <si>
    <t>Ngọc Anh</t>
  </si>
  <si>
    <t>02438 571 571, máy lẻ 106</t>
  </si>
  <si>
    <t>8h - 12h và 13h30-17h</t>
  </si>
  <si>
    <t>Xóm Đoài</t>
  </si>
  <si>
    <t>Kim Nỗ</t>
  </si>
  <si>
    <t>Đông Anh</t>
  </si>
  <si>
    <t>Nguyễn Thị Loan</t>
  </si>
  <si>
    <t>0904762640</t>
  </si>
  <si>
    <t>5h-19h</t>
  </si>
  <si>
    <t>Công ty Cổ phần Chế biến thực phẩm sạch Thường Loan (Chợ Bắc Hồng)</t>
  </si>
  <si>
    <t>Thôn Quan Âm</t>
  </si>
  <si>
    <t>Bắc hồng</t>
  </si>
  <si>
    <t>6h-7h</t>
  </si>
  <si>
    <t>Công ty Cổ phần Chế biến thực phẩm sạch Thường Loan (Chợ Kim Nỗ)</t>
  </si>
  <si>
    <t>Xóm Bắc</t>
  </si>
  <si>
    <t>5h-11h</t>
  </si>
  <si>
    <t>Địa điểm bán hàng K2 - CÔNG TY TNHH KINH DOANH THỰC PHẨM TIẾN ĐẠT</t>
  </si>
  <si>
    <t>514 Đường Nguyễn Văn Giáp</t>
  </si>
  <si>
    <t>Nguyễn Thị Thắm</t>
  </si>
  <si>
    <t>0905279696</t>
  </si>
  <si>
    <t>S: 7h-11h
C: 13h30-17h30</t>
  </si>
  <si>
    <t>CH Ngãi Cao - Công ty TNHH HXC</t>
  </si>
  <si>
    <t>Nhuế</t>
  </si>
  <si>
    <t>Kim Chung</t>
  </si>
  <si>
    <t>Ngãi</t>
  </si>
  <si>
    <t>6h - 20h</t>
  </si>
  <si>
    <t>Chợ Cổ Điền-Công ty TNHH HXC</t>
  </si>
  <si>
    <t>Cổ Điển</t>
  </si>
  <si>
    <t>Hải Bối</t>
  </si>
  <si>
    <t>6h - 18h</t>
  </si>
  <si>
    <t>Chợ Nam Hồng-Công ty TNHH HXC</t>
  </si>
  <si>
    <t>Thôn Vệ</t>
  </si>
  <si>
    <t>Nam Hồng</t>
  </si>
  <si>
    <t>Chợ Bắc Hồng-Công ty TNHH HXC</t>
  </si>
  <si>
    <t>Bến Trung</t>
  </si>
  <si>
    <t>Bắc Hồng</t>
  </si>
  <si>
    <t>Chợ Kim Nỗ-Công ty TNHH HXC</t>
  </si>
  <si>
    <t>Thôn Bắc</t>
  </si>
  <si>
    <t>Kim Nỗi</t>
  </si>
  <si>
    <t>Kho số 1 công ty TNHH TP HÀ NỘI XANH</t>
  </si>
  <si>
    <t>Khu nhà xưởng ngõ 270 Nguyễn xiển</t>
  </si>
  <si>
    <t>Tân triều</t>
  </si>
  <si>
    <t>Thanh trì</t>
  </si>
  <si>
    <t>Đỗ Thị Hải</t>
  </si>
  <si>
    <t>3h=&gt;11h</t>
  </si>
  <si>
    <t>Sđt hotline: 0339656888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</si>
</sst>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i/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1A33"/>
      <name val="Times New Roman"/>
      <family val="1"/>
    </font>
    <font>
      <sz val="13"/>
      <color indexed="8"/>
      <name val="Times New Roman"/>
      <family val="1"/>
    </font>
    <font>
      <b/>
      <i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rgb="FF000000"/>
      <name val="Arial"/>
      <family val="2"/>
    </font>
    <font>
      <b/>
      <sz val="10"/>
      <color indexed="8"/>
      <name val="Times New Roman"/>
      <family val="1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1A33"/>
      <name val="Times New Roman"/>
      <family val="1"/>
    </font>
    <font>
      <b/>
      <sz val="10"/>
      <color rgb="FF000000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rgb="FF001A33"/>
      <name val="Times New Roman"/>
      <family val="1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390">
    <xf numFmtId="0" fontId="0" fillId="0" borderId="0" xfId="0"/>
    <xf numFmtId="0" fontId="4" fillId="0" borderId="0" xfId="0" applyFont="1" applyAlignment="1">
      <alignment horizontal="left" vertical="center" indent="5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/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/>
    </xf>
    <xf numFmtId="0" fontId="10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9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1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quotePrefix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49" fontId="21" fillId="0" borderId="1" xfId="0" applyNumberFormat="1" applyFont="1" applyBorder="1"/>
    <xf numFmtId="0" fontId="22" fillId="0" borderId="1" xfId="0" applyFont="1" applyBorder="1"/>
    <xf numFmtId="0" fontId="12" fillId="0" borderId="1" xfId="0" quotePrefix="1" applyFont="1" applyBorder="1" applyAlignment="1">
      <alignment horizontal="left" vertical="center" wrapText="1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5" xfId="0" applyFont="1" applyBorder="1"/>
    <xf numFmtId="0" fontId="14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13" fillId="0" borderId="1" xfId="0" quotePrefix="1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 wrapText="1"/>
    </xf>
    <xf numFmtId="49" fontId="21" fillId="0" borderId="8" xfId="0" applyNumberFormat="1" applyFont="1" applyBorder="1" applyAlignment="1">
      <alignment horizontal="center" vertical="center" wrapText="1"/>
    </xf>
    <xf numFmtId="49" fontId="21" fillId="0" borderId="4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5" fillId="0" borderId="1" xfId="1" applyBorder="1" applyAlignment="1">
      <alignment horizontal="left" vertical="center" wrapText="1"/>
    </xf>
    <xf numFmtId="0" fontId="0" fillId="4" borderId="0" xfId="0" applyFill="1"/>
    <xf numFmtId="0" fontId="14" fillId="4" borderId="1" xfId="0" applyFont="1" applyFill="1" applyBorder="1" applyAlignment="1">
      <alignment horizontal="left"/>
    </xf>
    <xf numFmtId="0" fontId="0" fillId="4" borderId="1" xfId="0" applyFill="1" applyBorder="1"/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/>
    <xf numFmtId="0" fontId="10" fillId="3" borderId="1" xfId="0" applyFont="1" applyFill="1" applyBorder="1" applyAlignment="1">
      <alignment wrapText="1"/>
    </xf>
    <xf numFmtId="49" fontId="26" fillId="5" borderId="1" xfId="0" applyNumberFormat="1" applyFont="1" applyFill="1" applyBorder="1" applyAlignment="1">
      <alignment horizontal="center" vertical="center" wrapText="1"/>
    </xf>
    <xf numFmtId="49" fontId="26" fillId="3" borderId="1" xfId="0" applyNumberFormat="1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6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26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10" fillId="0" borderId="0" xfId="0" applyFont="1" applyAlignment="1">
      <alignment horizontal="center"/>
    </xf>
    <xf numFmtId="0" fontId="10" fillId="3" borderId="0" xfId="0" applyFont="1" applyFill="1"/>
    <xf numFmtId="0" fontId="14" fillId="3" borderId="0" xfId="0" applyFont="1" applyFill="1"/>
    <xf numFmtId="0" fontId="0" fillId="3" borderId="0" xfId="0" applyFill="1"/>
    <xf numFmtId="0" fontId="6" fillId="3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6" fillId="3" borderId="11" xfId="0" quotePrefix="1" applyFont="1" applyFill="1" applyBorder="1" applyAlignment="1">
      <alignment horizontal="center" vertical="center" wrapText="1"/>
    </xf>
    <xf numFmtId="0" fontId="1" fillId="3" borderId="0" xfId="0" applyFont="1" applyFill="1"/>
    <xf numFmtId="0" fontId="6" fillId="3" borderId="12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14" fillId="3" borderId="21" xfId="0" applyFont="1" applyFill="1" applyBorder="1" applyAlignment="1">
      <alignment horizontal="left" vertical="center" wrapText="1"/>
    </xf>
    <xf numFmtId="0" fontId="14" fillId="3" borderId="21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3" fontId="29" fillId="3" borderId="1" xfId="0" applyNumberFormat="1" applyFont="1" applyFill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justify" vertical="center" wrapText="1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left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/>
    </xf>
    <xf numFmtId="0" fontId="0" fillId="3" borderId="1" xfId="0" applyFill="1" applyBorder="1"/>
    <xf numFmtId="164" fontId="6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justify" vertical="center" wrapText="1"/>
    </xf>
    <xf numFmtId="0" fontId="14" fillId="3" borderId="5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14" fillId="3" borderId="7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 vertical="center"/>
    </xf>
    <xf numFmtId="0" fontId="6" fillId="0" borderId="22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" fillId="0" borderId="1" xfId="0" applyFont="1" applyBorder="1"/>
    <xf numFmtId="0" fontId="1" fillId="3" borderId="1" xfId="0" applyFont="1" applyFill="1" applyBorder="1"/>
    <xf numFmtId="0" fontId="6" fillId="0" borderId="23" xfId="0" applyFont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8" fillId="3" borderId="1" xfId="0" applyFont="1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5" fillId="0" borderId="6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0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0" fillId="0" borderId="7" xfId="0" applyFont="1" applyBorder="1" applyAlignment="1">
      <alignment horizontal="center" vertical="center" wrapText="1"/>
    </xf>
    <xf numFmtId="0" fontId="2" fillId="0" borderId="0" xfId="0" applyFont="1"/>
    <xf numFmtId="0" fontId="2" fillId="0" borderId="2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left" vertical="center" wrapText="1"/>
    </xf>
    <xf numFmtId="0" fontId="26" fillId="0" borderId="26" xfId="0" applyNumberFormat="1" applyFont="1" applyFill="1" applyBorder="1" applyAlignment="1" applyProtection="1">
      <alignment vertical="center" wrapText="1"/>
    </xf>
    <xf numFmtId="0" fontId="27" fillId="0" borderId="27" xfId="0" applyNumberFormat="1" applyFont="1" applyFill="1" applyBorder="1" applyAlignment="1" applyProtection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6" fillId="0" borderId="4" xfId="0" applyFont="1" applyBorder="1" applyAlignment="1">
      <alignment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30" fillId="3" borderId="6" xfId="0" applyFont="1" applyFill="1" applyBorder="1" applyAlignment="1">
      <alignment horizontal="left" vertical="center" wrapText="1"/>
    </xf>
    <xf numFmtId="0" fontId="30" fillId="3" borderId="7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left" vertical="center" wrapText="1"/>
    </xf>
    <xf numFmtId="0" fontId="14" fillId="3" borderId="6" xfId="0" applyFont="1" applyFill="1" applyBorder="1" applyAlignment="1">
      <alignment horizontal="left" vertical="center" wrapText="1"/>
    </xf>
    <xf numFmtId="0" fontId="14" fillId="3" borderId="7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/>
    <xf numFmtId="0" fontId="33" fillId="0" borderId="1" xfId="0" applyFont="1" applyBorder="1" applyAlignment="1">
      <alignment wrapText="1"/>
    </xf>
    <xf numFmtId="0" fontId="34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wrapText="1"/>
    </xf>
    <xf numFmtId="0" fontId="33" fillId="0" borderId="1" xfId="0" applyFont="1" applyBorder="1"/>
    <xf numFmtId="0" fontId="33" fillId="0" borderId="1" xfId="0" quotePrefix="1" applyFont="1" applyBorder="1"/>
    <xf numFmtId="0" fontId="10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left" vertical="center" wrapText="1"/>
    </xf>
    <xf numFmtId="0" fontId="36" fillId="0" borderId="1" xfId="0" quotePrefix="1" applyFont="1" applyBorder="1" applyAlignment="1">
      <alignment horizontal="left" vertical="center" wrapText="1"/>
    </xf>
    <xf numFmtId="0" fontId="37" fillId="0" borderId="26" xfId="0" applyNumberFormat="1" applyFont="1" applyFill="1" applyBorder="1" applyAlignment="1" applyProtection="1">
      <alignment horizontal="left" vertical="center" wrapText="1"/>
    </xf>
    <xf numFmtId="0" fontId="37" fillId="0" borderId="27" xfId="0" applyNumberFormat="1" applyFont="1" applyFill="1" applyBorder="1" applyAlignment="1" applyProtection="1">
      <alignment horizontal="left" vertical="center" wrapText="1"/>
    </xf>
    <xf numFmtId="0" fontId="37" fillId="0" borderId="27" xfId="0" quotePrefix="1" applyNumberFormat="1" applyFont="1" applyFill="1" applyBorder="1" applyAlignment="1" applyProtection="1">
      <alignment horizontal="left" vertical="center" wrapText="1"/>
    </xf>
    <xf numFmtId="0" fontId="37" fillId="0" borderId="28" xfId="0" applyNumberFormat="1" applyFont="1" applyFill="1" applyBorder="1" applyAlignment="1" applyProtection="1">
      <alignment horizontal="left" vertical="center" wrapText="1"/>
    </xf>
    <xf numFmtId="0" fontId="13" fillId="0" borderId="7" xfId="0" applyFont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left" vertical="center" wrapText="1"/>
    </xf>
    <xf numFmtId="0" fontId="38" fillId="0" borderId="1" xfId="0" quotePrefix="1" applyFont="1" applyBorder="1" applyAlignment="1">
      <alignment horizontal="left" vertical="center" wrapText="1"/>
    </xf>
    <xf numFmtId="0" fontId="25" fillId="0" borderId="1" xfId="1" applyFont="1" applyBorder="1" applyAlignment="1">
      <alignment horizontal="left" vertical="center" wrapText="1"/>
    </xf>
    <xf numFmtId="0" fontId="10" fillId="3" borderId="29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justify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/>
    </xf>
    <xf numFmtId="0" fontId="14" fillId="4" borderId="6" xfId="0" applyFont="1" applyFill="1" applyBorder="1" applyAlignment="1">
      <alignment horizontal="left"/>
    </xf>
    <xf numFmtId="0" fontId="14" fillId="4" borderId="7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39" fillId="4" borderId="0" xfId="0" applyFont="1" applyFill="1" applyAlignment="1">
      <alignment horizontal="center" vertical="center" wrapText="1"/>
    </xf>
    <xf numFmtId="0" fontId="10" fillId="3" borderId="5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29" fillId="3" borderId="1" xfId="0" applyFont="1" applyFill="1" applyBorder="1" applyAlignment="1">
      <alignment horizontal="justify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/>
    </xf>
    <xf numFmtId="0" fontId="39" fillId="3" borderId="0" xfId="0" applyFont="1" applyFill="1" applyAlignment="1">
      <alignment horizontal="center" vertical="center" wrapText="1"/>
    </xf>
    <xf numFmtId="0" fontId="40" fillId="3" borderId="0" xfId="0" applyFont="1" applyFill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0" fillId="3" borderId="1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vertical="center" wrapText="1"/>
    </xf>
    <xf numFmtId="0" fontId="30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40" fillId="4" borderId="0" xfId="0" applyFont="1" applyFill="1" applyAlignment="1">
      <alignment horizontal="center" vertical="center" wrapText="1"/>
    </xf>
    <xf numFmtId="0" fontId="30" fillId="4" borderId="3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/>
    <xf numFmtId="0" fontId="10" fillId="4" borderId="31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0" fillId="4" borderId="7" xfId="0" applyFont="1" applyFill="1" applyBorder="1" applyAlignment="1">
      <alignment vertical="center" wrapText="1"/>
    </xf>
    <xf numFmtId="0" fontId="30" fillId="4" borderId="2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3" borderId="0" xfId="0" applyFont="1" applyFill="1"/>
    <xf numFmtId="0" fontId="29" fillId="4" borderId="1" xfId="0" applyFont="1" applyFill="1" applyBorder="1" applyAlignment="1">
      <alignment horizontal="justify" vertical="center" wrapText="1"/>
    </xf>
    <xf numFmtId="0" fontId="42" fillId="4" borderId="1" xfId="0" applyFont="1" applyFill="1" applyBorder="1"/>
    <xf numFmtId="0" fontId="6" fillId="4" borderId="1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left" vertical="center" wrapText="1"/>
    </xf>
    <xf numFmtId="0" fontId="37" fillId="3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176</xdr:row>
      <xdr:rowOff>352425</xdr:rowOff>
    </xdr:from>
    <xdr:to>
      <xdr:col>1</xdr:col>
      <xdr:colOff>742950</xdr:colOff>
      <xdr:row>176</xdr:row>
      <xdr:rowOff>361951</xdr:rowOff>
    </xdr:to>
    <xdr:cxnSp macro="">
      <xdr:nvCxnSpPr>
        <xdr:cNvPr id="2" name="Straight Connector 1"/>
        <xdr:cNvCxnSpPr/>
      </xdr:nvCxnSpPr>
      <xdr:spPr>
        <a:xfrm flipV="1">
          <a:off x="1057275" y="10096500"/>
          <a:ext cx="438150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250</xdr:row>
      <xdr:rowOff>352425</xdr:rowOff>
    </xdr:from>
    <xdr:to>
      <xdr:col>1</xdr:col>
      <xdr:colOff>742950</xdr:colOff>
      <xdr:row>250</xdr:row>
      <xdr:rowOff>361951</xdr:rowOff>
    </xdr:to>
    <xdr:cxnSp macro="">
      <xdr:nvCxnSpPr>
        <xdr:cNvPr id="3" name="Straight Connector 2"/>
        <xdr:cNvCxnSpPr/>
      </xdr:nvCxnSpPr>
      <xdr:spPr>
        <a:xfrm flipV="1">
          <a:off x="1057275" y="10096500"/>
          <a:ext cx="438150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ggreen.com.vn/" TargetMode="External"/><Relationship Id="rId2" Type="http://schemas.openxmlformats.org/officeDocument/2006/relationships/hyperlink" Target="http://www.biggreen.com.vn/" TargetMode="External"/><Relationship Id="rId1" Type="http://schemas.openxmlformats.org/officeDocument/2006/relationships/hyperlink" Target="http://www.biggreen.com.vn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hadicorauantoan@gmail.com%20(s&#273;t:%200969645982-%200962251212)" TargetMode="External"/><Relationship Id="rId4" Type="http://schemas.openxmlformats.org/officeDocument/2006/relationships/hyperlink" Target="http://www.biggreen.com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2"/>
  <sheetViews>
    <sheetView tabSelected="1" topLeftCell="A380" zoomScaleNormal="100" workbookViewId="0">
      <selection activeCell="P383" sqref="P383"/>
    </sheetView>
  </sheetViews>
  <sheetFormatPr defaultRowHeight="15" x14ac:dyDescent="0.25"/>
  <cols>
    <col min="1" max="1" width="5.7109375" customWidth="1"/>
    <col min="2" max="2" width="9.7109375" customWidth="1"/>
    <col min="4" max="13" width="10.42578125" customWidth="1"/>
  </cols>
  <sheetData>
    <row r="1" spans="1:13" ht="16.5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16.5" x14ac:dyDescent="0.25">
      <c r="A2" s="92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ht="16.5" x14ac:dyDescent="0.25">
      <c r="A3" s="92" t="s">
        <v>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ht="42" customHeight="1" x14ac:dyDescent="0.25">
      <c r="A4" s="93" t="s">
        <v>66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5" spans="1:13" ht="15" customHeight="1" x14ac:dyDescent="0.25">
      <c r="A5" s="94" t="s">
        <v>67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</row>
    <row r="6" spans="1:13" ht="16.5" x14ac:dyDescent="0.25">
      <c r="A6" s="1"/>
    </row>
    <row r="7" spans="1:13" x14ac:dyDescent="0.25">
      <c r="A7" s="89" t="s">
        <v>3</v>
      </c>
      <c r="B7" s="89" t="s">
        <v>4</v>
      </c>
      <c r="C7" s="89" t="s">
        <v>5</v>
      </c>
      <c r="D7" s="89" t="s">
        <v>6</v>
      </c>
      <c r="E7" s="89"/>
      <c r="F7" s="89"/>
      <c r="G7" s="89"/>
      <c r="H7" s="89"/>
      <c r="I7" s="89"/>
      <c r="J7" s="89"/>
      <c r="K7" s="89"/>
      <c r="L7" s="89"/>
      <c r="M7" s="89"/>
    </row>
    <row r="8" spans="1:13" ht="34.5" customHeight="1" x14ac:dyDescent="0.25">
      <c r="A8" s="89"/>
      <c r="B8" s="89"/>
      <c r="C8" s="89"/>
      <c r="D8" s="90" t="s">
        <v>7</v>
      </c>
      <c r="E8" s="6" t="s">
        <v>8</v>
      </c>
      <c r="F8" s="90" t="s">
        <v>10</v>
      </c>
      <c r="G8" s="90" t="s">
        <v>11</v>
      </c>
      <c r="H8" s="90" t="s">
        <v>12</v>
      </c>
      <c r="I8" s="90" t="s">
        <v>13</v>
      </c>
      <c r="J8" s="90" t="s">
        <v>68</v>
      </c>
      <c r="K8" s="90" t="s">
        <v>14</v>
      </c>
      <c r="L8" s="90" t="s">
        <v>15</v>
      </c>
      <c r="M8" s="90" t="s">
        <v>16</v>
      </c>
    </row>
    <row r="9" spans="1:13" ht="34.5" customHeight="1" x14ac:dyDescent="0.25">
      <c r="A9" s="89"/>
      <c r="B9" s="89"/>
      <c r="C9" s="89"/>
      <c r="D9" s="90"/>
      <c r="E9" s="6" t="s">
        <v>9</v>
      </c>
      <c r="F9" s="90"/>
      <c r="G9" s="90"/>
      <c r="H9" s="90"/>
      <c r="I9" s="90"/>
      <c r="J9" s="90"/>
      <c r="K9" s="90"/>
      <c r="L9" s="90"/>
      <c r="M9" s="90"/>
    </row>
    <row r="10" spans="1:13" x14ac:dyDescent="0.25">
      <c r="A10" s="89"/>
      <c r="B10" s="89"/>
      <c r="C10" s="89"/>
      <c r="D10" s="6">
        <v>1</v>
      </c>
      <c r="E10" s="6">
        <v>2</v>
      </c>
      <c r="F10" s="6">
        <v>3</v>
      </c>
      <c r="G10" s="6">
        <v>4</v>
      </c>
      <c r="H10" s="6">
        <v>5</v>
      </c>
      <c r="I10" s="6">
        <v>6</v>
      </c>
      <c r="J10" s="6">
        <v>7</v>
      </c>
      <c r="K10" s="6">
        <v>8</v>
      </c>
      <c r="L10" s="6">
        <v>9</v>
      </c>
      <c r="M10" s="6">
        <v>10</v>
      </c>
    </row>
    <row r="11" spans="1:13" ht="15" customHeight="1" x14ac:dyDescent="0.25">
      <c r="A11" s="89"/>
      <c r="B11" s="89"/>
      <c r="C11" s="89"/>
      <c r="D11" s="88" t="s">
        <v>18</v>
      </c>
      <c r="E11" s="88" t="s">
        <v>18</v>
      </c>
      <c r="F11" s="88" t="s">
        <v>18</v>
      </c>
      <c r="G11" s="88" t="s">
        <v>18</v>
      </c>
      <c r="H11" s="88" t="s">
        <v>19</v>
      </c>
      <c r="I11" s="88" t="s">
        <v>20</v>
      </c>
      <c r="J11" s="88" t="s">
        <v>18</v>
      </c>
      <c r="K11" s="88" t="s">
        <v>18</v>
      </c>
      <c r="L11" s="88" t="s">
        <v>18</v>
      </c>
      <c r="M11" s="88" t="s">
        <v>18</v>
      </c>
    </row>
    <row r="12" spans="1:13" ht="11.25" customHeight="1" x14ac:dyDescent="0.25">
      <c r="A12" s="89"/>
      <c r="B12" s="89"/>
      <c r="C12" s="89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spans="1:13" ht="27.75" customHeight="1" x14ac:dyDescent="0.25">
      <c r="A13">
        <v>1</v>
      </c>
      <c r="B13" s="95" t="s">
        <v>98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</row>
    <row r="14" spans="1:13" ht="178.5" x14ac:dyDescent="0.25">
      <c r="A14" s="82" t="s">
        <v>21</v>
      </c>
      <c r="B14" s="82" t="s">
        <v>28</v>
      </c>
      <c r="C14" s="82"/>
      <c r="D14" s="82"/>
      <c r="E14" s="82"/>
      <c r="F14" s="82"/>
      <c r="G14" s="82"/>
      <c r="H14" s="82"/>
      <c r="I14" s="82"/>
      <c r="J14" s="82"/>
      <c r="K14" s="82">
        <v>3</v>
      </c>
      <c r="L14" s="82">
        <v>40</v>
      </c>
      <c r="M14" s="82">
        <v>5</v>
      </c>
    </row>
    <row r="15" spans="1:13" x14ac:dyDescent="0.25">
      <c r="A15">
        <v>2</v>
      </c>
      <c r="B15" s="95" t="s">
        <v>107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</row>
    <row r="16" spans="1:13" ht="62.25" customHeight="1" x14ac:dyDescent="0.25">
      <c r="A16" s="82" t="s">
        <v>21</v>
      </c>
      <c r="B16" s="82" t="s">
        <v>28</v>
      </c>
      <c r="C16" s="82"/>
      <c r="D16" s="82"/>
      <c r="E16" s="82"/>
      <c r="F16" s="82"/>
      <c r="G16" s="82"/>
      <c r="H16" s="82"/>
      <c r="I16" s="82"/>
      <c r="J16" s="82"/>
      <c r="K16" s="82"/>
      <c r="L16" s="82">
        <v>40</v>
      </c>
      <c r="M16" s="82">
        <v>10</v>
      </c>
    </row>
    <row r="17" spans="1:13" ht="22.5" customHeight="1" x14ac:dyDescent="0.25">
      <c r="A17" s="36">
        <v>3</v>
      </c>
      <c r="B17" s="96" t="s">
        <v>110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</row>
    <row r="18" spans="1:13" ht="178.5" x14ac:dyDescent="0.25">
      <c r="A18" s="82" t="s">
        <v>21</v>
      </c>
      <c r="B18" s="82" t="s">
        <v>28</v>
      </c>
      <c r="C18" s="82"/>
      <c r="D18" s="82"/>
      <c r="E18" s="82">
        <v>2.5</v>
      </c>
      <c r="F18" s="82">
        <v>2.5</v>
      </c>
      <c r="G18" s="82">
        <v>1.2</v>
      </c>
      <c r="H18" s="82"/>
      <c r="I18" s="82"/>
      <c r="J18" s="82"/>
      <c r="K18" s="82"/>
      <c r="L18" s="82"/>
      <c r="M18" s="82"/>
    </row>
    <row r="19" spans="1:13" x14ac:dyDescent="0.25">
      <c r="A19" s="36">
        <v>4</v>
      </c>
      <c r="B19" s="96" t="s">
        <v>781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</row>
    <row r="20" spans="1:13" ht="178.5" x14ac:dyDescent="0.25">
      <c r="A20" s="82" t="s">
        <v>21</v>
      </c>
      <c r="B20" s="82" t="s">
        <v>28</v>
      </c>
      <c r="C20" s="82" t="s">
        <v>782</v>
      </c>
      <c r="D20" s="82"/>
      <c r="E20" s="82"/>
      <c r="F20" s="82"/>
      <c r="G20" s="82"/>
      <c r="H20" s="82"/>
      <c r="I20" s="82"/>
      <c r="J20" s="82"/>
      <c r="K20" s="82"/>
      <c r="L20" s="82"/>
      <c r="M20" s="82" t="s">
        <v>783</v>
      </c>
    </row>
    <row r="21" spans="1:13" x14ac:dyDescent="0.25">
      <c r="A21" s="119">
        <v>5</v>
      </c>
      <c r="B21" s="120" t="s">
        <v>784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</row>
    <row r="22" spans="1:13" ht="165.75" customHeight="1" x14ac:dyDescent="0.25">
      <c r="A22" s="82" t="s">
        <v>21</v>
      </c>
      <c r="B22" s="82" t="s">
        <v>28</v>
      </c>
      <c r="C22" s="89"/>
      <c r="D22" s="89"/>
      <c r="E22" s="89"/>
      <c r="F22" s="89"/>
      <c r="G22" s="89"/>
      <c r="H22" s="89"/>
      <c r="I22" s="89"/>
      <c r="J22" s="89"/>
      <c r="K22" s="89">
        <v>900</v>
      </c>
      <c r="L22" s="89"/>
      <c r="M22" s="89"/>
    </row>
    <row r="23" spans="1:13" ht="49.5" customHeight="1" x14ac:dyDescent="0.25">
      <c r="A23" s="82" t="s">
        <v>21</v>
      </c>
      <c r="B23" s="82" t="s">
        <v>28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</row>
    <row r="24" spans="1:13" x14ac:dyDescent="0.25">
      <c r="B24" s="82" t="s">
        <v>24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</row>
    <row r="25" spans="1:13" ht="144" customHeight="1" x14ac:dyDescent="0.25">
      <c r="A25" s="119">
        <v>1</v>
      </c>
      <c r="B25" s="121" t="s">
        <v>785</v>
      </c>
      <c r="C25" s="82">
        <v>40</v>
      </c>
      <c r="D25" s="82"/>
      <c r="E25" s="82"/>
      <c r="F25" s="82"/>
      <c r="G25" s="82"/>
      <c r="H25" s="82"/>
      <c r="I25" s="82"/>
      <c r="J25" s="82"/>
      <c r="K25" s="82">
        <v>600</v>
      </c>
      <c r="L25" s="82"/>
      <c r="M25" s="82"/>
    </row>
    <row r="26" spans="1:13" ht="141" x14ac:dyDescent="0.25">
      <c r="A26" s="119">
        <v>2</v>
      </c>
      <c r="B26" s="121" t="s">
        <v>786</v>
      </c>
      <c r="C26" s="82">
        <v>40</v>
      </c>
      <c r="D26" s="82"/>
      <c r="E26" s="82"/>
      <c r="F26" s="82"/>
      <c r="G26" s="82"/>
      <c r="H26" s="82"/>
      <c r="I26" s="82"/>
      <c r="J26" s="82"/>
      <c r="K26" s="82">
        <v>300</v>
      </c>
      <c r="L26" s="82"/>
      <c r="M26" s="82"/>
    </row>
    <row r="27" spans="1:13" ht="23.25" customHeight="1" x14ac:dyDescent="0.25">
      <c r="A27" s="119">
        <v>6</v>
      </c>
      <c r="B27" s="122" t="s">
        <v>787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4"/>
    </row>
    <row r="28" spans="1:13" ht="165.75" x14ac:dyDescent="0.25">
      <c r="A28" s="125" t="s">
        <v>22</v>
      </c>
      <c r="B28" s="126" t="s">
        <v>23</v>
      </c>
      <c r="C28" s="126"/>
      <c r="D28" s="127">
        <v>30</v>
      </c>
      <c r="E28" s="127">
        <v>20</v>
      </c>
      <c r="F28" s="127">
        <v>4</v>
      </c>
      <c r="G28" s="127">
        <v>4</v>
      </c>
      <c r="H28" s="127">
        <v>20</v>
      </c>
      <c r="I28" s="127"/>
      <c r="J28" s="127"/>
      <c r="K28" s="127">
        <v>20</v>
      </c>
      <c r="L28" s="127">
        <v>5</v>
      </c>
      <c r="M28" s="127">
        <v>5</v>
      </c>
    </row>
    <row r="29" spans="1:13" ht="33" customHeight="1" x14ac:dyDescent="0.25">
      <c r="A29" s="125"/>
      <c r="B29" s="127" t="s">
        <v>24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</row>
    <row r="30" spans="1:13" ht="81" x14ac:dyDescent="0.25">
      <c r="A30" s="128"/>
      <c r="B30" s="129" t="s">
        <v>788</v>
      </c>
      <c r="C30" s="129"/>
      <c r="D30" s="129">
        <v>30</v>
      </c>
      <c r="E30" s="129">
        <v>20</v>
      </c>
      <c r="F30" s="129">
        <v>4</v>
      </c>
      <c r="G30" s="129">
        <v>4</v>
      </c>
      <c r="H30" s="129">
        <v>20</v>
      </c>
      <c r="I30" s="129"/>
      <c r="J30" s="129"/>
      <c r="K30" s="129">
        <v>20</v>
      </c>
      <c r="L30" s="129">
        <v>5</v>
      </c>
      <c r="M30" s="129">
        <v>5</v>
      </c>
    </row>
    <row r="31" spans="1:13" ht="178.5" x14ac:dyDescent="0.25">
      <c r="A31" s="127" t="s">
        <v>21</v>
      </c>
      <c r="B31" s="127" t="s">
        <v>28</v>
      </c>
      <c r="C31" s="127"/>
      <c r="D31" s="127">
        <v>10</v>
      </c>
      <c r="E31" s="127">
        <v>2</v>
      </c>
      <c r="F31" s="127">
        <v>1</v>
      </c>
      <c r="G31" s="127">
        <v>1</v>
      </c>
      <c r="H31" s="127">
        <v>8</v>
      </c>
      <c r="I31" s="127">
        <v>2</v>
      </c>
      <c r="J31" s="127">
        <v>2</v>
      </c>
      <c r="K31" s="127">
        <v>4</v>
      </c>
      <c r="L31" s="127">
        <v>5</v>
      </c>
      <c r="M31" s="127">
        <v>2</v>
      </c>
    </row>
    <row r="32" spans="1:13" x14ac:dyDescent="0.25">
      <c r="A32" s="53">
        <v>7</v>
      </c>
      <c r="B32" s="122" t="s">
        <v>810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4"/>
    </row>
    <row r="33" spans="1:13" x14ac:dyDescent="0.25">
      <c r="A33" s="8">
        <v>1</v>
      </c>
      <c r="B33" s="89" t="s">
        <v>23</v>
      </c>
      <c r="C33" s="89"/>
      <c r="D33" s="89" t="s">
        <v>811</v>
      </c>
      <c r="E33" s="89" t="s">
        <v>102</v>
      </c>
      <c r="F33" s="89" t="s">
        <v>812</v>
      </c>
      <c r="G33" s="89" t="s">
        <v>813</v>
      </c>
      <c r="H33" s="89" t="s">
        <v>814</v>
      </c>
      <c r="I33" s="89" t="s">
        <v>815</v>
      </c>
      <c r="J33" s="89" t="s">
        <v>816</v>
      </c>
      <c r="K33" s="89" t="s">
        <v>817</v>
      </c>
      <c r="L33" s="89" t="s">
        <v>102</v>
      </c>
      <c r="M33" s="89">
        <v>10</v>
      </c>
    </row>
    <row r="34" spans="1:13" x14ac:dyDescent="0.25">
      <c r="A34" s="82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</row>
    <row r="35" spans="1:13" x14ac:dyDescent="0.25">
      <c r="A35" s="8"/>
      <c r="B35" s="82" t="s">
        <v>24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1:13" ht="51" x14ac:dyDescent="0.25">
      <c r="A36" s="8"/>
      <c r="B36" s="82" t="s">
        <v>25</v>
      </c>
      <c r="C36" s="82"/>
      <c r="D36" s="82" t="s">
        <v>43</v>
      </c>
      <c r="E36" s="82" t="s">
        <v>73</v>
      </c>
      <c r="F36" s="82" t="s">
        <v>818</v>
      </c>
      <c r="G36" s="82" t="s">
        <v>818</v>
      </c>
      <c r="H36" s="82" t="s">
        <v>91</v>
      </c>
      <c r="I36" s="82" t="s">
        <v>819</v>
      </c>
      <c r="J36" s="82" t="s">
        <v>819</v>
      </c>
      <c r="K36" s="82" t="s">
        <v>820</v>
      </c>
      <c r="L36" s="82" t="s">
        <v>821</v>
      </c>
      <c r="M36" s="82" t="s">
        <v>819</v>
      </c>
    </row>
    <row r="37" spans="1:13" ht="76.5" x14ac:dyDescent="0.25">
      <c r="A37" s="82"/>
      <c r="B37" s="82" t="s">
        <v>26</v>
      </c>
      <c r="C37" s="82"/>
      <c r="D37" s="82" t="s">
        <v>822</v>
      </c>
      <c r="E37" s="82" t="s">
        <v>91</v>
      </c>
      <c r="F37" s="82" t="s">
        <v>823</v>
      </c>
      <c r="G37" s="82" t="s">
        <v>824</v>
      </c>
      <c r="H37" s="82" t="s">
        <v>824</v>
      </c>
      <c r="I37" s="82"/>
      <c r="J37" s="82"/>
      <c r="K37" s="82" t="s">
        <v>825</v>
      </c>
      <c r="L37" s="82" t="s">
        <v>826</v>
      </c>
      <c r="M37" s="82"/>
    </row>
    <row r="38" spans="1:13" s="165" customFormat="1" ht="178.5" x14ac:dyDescent="0.25">
      <c r="A38" s="140" t="s">
        <v>21</v>
      </c>
      <c r="B38" s="140" t="s">
        <v>28</v>
      </c>
      <c r="C38" s="140"/>
      <c r="D38" s="140" t="s">
        <v>811</v>
      </c>
      <c r="E38" s="140" t="s">
        <v>96</v>
      </c>
      <c r="F38" s="140" t="s">
        <v>812</v>
      </c>
      <c r="G38" s="140" t="s">
        <v>102</v>
      </c>
      <c r="H38" s="140" t="s">
        <v>827</v>
      </c>
      <c r="I38" s="140" t="s">
        <v>828</v>
      </c>
      <c r="J38" s="140" t="s">
        <v>829</v>
      </c>
      <c r="K38" s="140" t="s">
        <v>811</v>
      </c>
      <c r="L38" s="140" t="s">
        <v>102</v>
      </c>
      <c r="M38" s="140" t="s">
        <v>96</v>
      </c>
    </row>
    <row r="39" spans="1:13" s="165" customFormat="1" x14ac:dyDescent="0.25">
      <c r="A39" s="187">
        <v>8</v>
      </c>
      <c r="B39" s="188" t="s">
        <v>880</v>
      </c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</row>
    <row r="40" spans="1:13" s="165" customFormat="1" ht="178.5" x14ac:dyDescent="0.25">
      <c r="A40" s="189" t="s">
        <v>21</v>
      </c>
      <c r="B40" s="190" t="s">
        <v>28</v>
      </c>
      <c r="C40" s="190"/>
      <c r="D40" s="190"/>
      <c r="E40" s="190"/>
      <c r="F40" s="190"/>
      <c r="G40" s="190"/>
      <c r="H40" s="190"/>
      <c r="I40" s="190"/>
      <c r="J40" s="190"/>
      <c r="K40" s="190">
        <v>10</v>
      </c>
      <c r="L40" s="190"/>
      <c r="M40" s="190"/>
    </row>
    <row r="41" spans="1:13" s="165" customFormat="1" ht="15.75" thickBot="1" x14ac:dyDescent="0.3">
      <c r="A41" s="191">
        <v>9</v>
      </c>
      <c r="B41" s="192" t="s">
        <v>881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1:13" s="165" customFormat="1" x14ac:dyDescent="0.25">
      <c r="A42" s="189" t="s">
        <v>21</v>
      </c>
      <c r="B42" s="195" t="s">
        <v>23</v>
      </c>
      <c r="C42" s="195"/>
      <c r="D42" s="195"/>
      <c r="E42" s="195"/>
      <c r="F42" s="195"/>
      <c r="G42" s="195"/>
      <c r="H42" s="195">
        <v>100000</v>
      </c>
      <c r="I42" s="195"/>
      <c r="J42" s="195"/>
      <c r="K42" s="195"/>
      <c r="L42" s="195"/>
      <c r="M42" s="195"/>
    </row>
    <row r="43" spans="1:13" s="165" customFormat="1" ht="157.5" customHeight="1" thickBot="1" x14ac:dyDescent="0.3">
      <c r="A43" s="196" t="s">
        <v>22</v>
      </c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7"/>
    </row>
    <row r="44" spans="1:13" s="165" customFormat="1" ht="178.5" x14ac:dyDescent="0.25">
      <c r="A44" s="189" t="s">
        <v>21</v>
      </c>
      <c r="B44" s="190" t="s">
        <v>28</v>
      </c>
      <c r="C44" s="190"/>
      <c r="D44" s="190"/>
      <c r="E44" s="190"/>
      <c r="F44" s="190"/>
      <c r="G44" s="190"/>
      <c r="H44" s="190">
        <v>1000000</v>
      </c>
      <c r="I44" s="190"/>
      <c r="J44" s="190"/>
      <c r="K44" s="190"/>
      <c r="L44" s="190"/>
      <c r="M44" s="190"/>
    </row>
    <row r="45" spans="1:13" s="165" customFormat="1" x14ac:dyDescent="0.25">
      <c r="A45" s="191">
        <v>10</v>
      </c>
      <c r="B45" s="198" t="s">
        <v>882</v>
      </c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9"/>
    </row>
    <row r="46" spans="1:13" s="165" customFormat="1" ht="178.5" x14ac:dyDescent="0.25">
      <c r="A46" s="140" t="s">
        <v>21</v>
      </c>
      <c r="B46" s="140" t="s">
        <v>28</v>
      </c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200">
        <v>21</v>
      </c>
    </row>
    <row r="47" spans="1:13" s="165" customFormat="1" x14ac:dyDescent="0.25">
      <c r="A47" s="191">
        <v>4</v>
      </c>
      <c r="B47" s="201" t="s">
        <v>883</v>
      </c>
      <c r="C47" s="201"/>
      <c r="D47" s="201"/>
      <c r="E47" s="201"/>
      <c r="F47" s="201"/>
      <c r="G47" s="201"/>
      <c r="H47" s="201"/>
      <c r="I47" s="201"/>
    </row>
    <row r="48" spans="1:13" s="165" customFormat="1" ht="178.5" x14ac:dyDescent="0.25">
      <c r="A48" s="140" t="s">
        <v>21</v>
      </c>
      <c r="B48" s="140" t="s">
        <v>28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>
        <v>2</v>
      </c>
    </row>
    <row r="49" spans="1:13" s="165" customFormat="1" x14ac:dyDescent="0.25">
      <c r="A49" s="191">
        <v>5</v>
      </c>
      <c r="B49" s="198" t="s">
        <v>884</v>
      </c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</row>
    <row r="50" spans="1:13" s="165" customFormat="1" ht="178.5" x14ac:dyDescent="0.25">
      <c r="A50" s="140" t="s">
        <v>21</v>
      </c>
      <c r="B50" s="140" t="s">
        <v>28</v>
      </c>
      <c r="C50" s="202"/>
      <c r="D50" s="140">
        <v>0</v>
      </c>
      <c r="E50" s="140">
        <v>0.3</v>
      </c>
      <c r="F50" s="140">
        <v>0.1</v>
      </c>
      <c r="G50" s="140">
        <v>0.3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</row>
    <row r="51" spans="1:13" s="165" customFormat="1" x14ac:dyDescent="0.25">
      <c r="A51" s="191">
        <v>11</v>
      </c>
      <c r="B51" s="198" t="s">
        <v>885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</row>
    <row r="52" spans="1:13" s="165" customFormat="1" x14ac:dyDescent="0.25">
      <c r="A52" s="203" t="s">
        <v>21</v>
      </c>
      <c r="B52" s="139" t="s">
        <v>23</v>
      </c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>
        <v>5</v>
      </c>
    </row>
    <row r="53" spans="1:13" s="165" customFormat="1" ht="155.25" customHeight="1" x14ac:dyDescent="0.25">
      <c r="A53" s="140" t="s">
        <v>22</v>
      </c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</row>
    <row r="54" spans="1:13" s="165" customFormat="1" ht="21.75" customHeight="1" x14ac:dyDescent="0.25">
      <c r="A54" s="140">
        <v>7</v>
      </c>
      <c r="B54" s="141" t="s">
        <v>886</v>
      </c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3"/>
    </row>
    <row r="55" spans="1:13" s="165" customFormat="1" x14ac:dyDescent="0.25">
      <c r="A55" s="203" t="s">
        <v>21</v>
      </c>
      <c r="B55" s="139" t="s">
        <v>23</v>
      </c>
      <c r="C55" s="139" t="s">
        <v>887</v>
      </c>
      <c r="D55" s="139"/>
      <c r="E55" s="139"/>
      <c r="F55" s="139"/>
      <c r="G55" s="139"/>
      <c r="H55" s="139"/>
      <c r="I55" s="139"/>
      <c r="J55" s="139"/>
      <c r="K55" s="139" t="s">
        <v>96</v>
      </c>
      <c r="L55" s="139"/>
      <c r="M55" s="139"/>
    </row>
    <row r="56" spans="1:13" s="165" customFormat="1" ht="163.5" customHeight="1" x14ac:dyDescent="0.25">
      <c r="A56" s="140" t="s">
        <v>22</v>
      </c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</row>
    <row r="57" spans="1:13" s="165" customFormat="1" x14ac:dyDescent="0.25">
      <c r="A57" s="191"/>
      <c r="B57" s="204" t="s">
        <v>888</v>
      </c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6"/>
    </row>
    <row r="58" spans="1:13" s="165" customFormat="1" ht="153" x14ac:dyDescent="0.25">
      <c r="A58" s="203"/>
      <c r="B58" s="140" t="s">
        <v>889</v>
      </c>
      <c r="C58" s="140">
        <v>300</v>
      </c>
      <c r="D58" s="140"/>
      <c r="E58" s="140"/>
      <c r="F58" s="140">
        <v>25</v>
      </c>
      <c r="G58" s="140"/>
      <c r="H58" s="140"/>
      <c r="I58" s="140"/>
      <c r="J58" s="140"/>
      <c r="K58" s="140"/>
      <c r="L58" s="140">
        <v>40</v>
      </c>
      <c r="M58" s="140"/>
    </row>
    <row r="59" spans="1:13" s="165" customFormat="1" ht="25.5" x14ac:dyDescent="0.25">
      <c r="A59" s="140"/>
      <c r="B59" s="140" t="s">
        <v>26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</row>
    <row r="60" spans="1:13" s="165" customFormat="1" ht="178.5" x14ac:dyDescent="0.25">
      <c r="A60" s="140" t="s">
        <v>21</v>
      </c>
      <c r="B60" s="140" t="s">
        <v>28</v>
      </c>
      <c r="C60" s="140"/>
      <c r="D60" s="140"/>
      <c r="E60" s="140">
        <v>10</v>
      </c>
      <c r="F60" s="140">
        <v>40</v>
      </c>
      <c r="G60" s="140"/>
      <c r="H60" s="140"/>
      <c r="I60" s="140"/>
      <c r="J60" s="140"/>
      <c r="K60" s="140"/>
      <c r="L60" s="140">
        <v>10</v>
      </c>
      <c r="M60" s="140"/>
    </row>
    <row r="61" spans="1:13" s="165" customFormat="1" x14ac:dyDescent="0.25">
      <c r="A61" s="207">
        <v>12</v>
      </c>
      <c r="B61" s="198" t="s">
        <v>935</v>
      </c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</row>
    <row r="62" spans="1:13" s="165" customFormat="1" x14ac:dyDescent="0.25">
      <c r="A62" s="203" t="s">
        <v>21</v>
      </c>
      <c r="B62" s="139" t="s">
        <v>23</v>
      </c>
      <c r="C62" s="139" t="s">
        <v>890</v>
      </c>
      <c r="D62" s="139"/>
      <c r="E62" s="139">
        <v>50</v>
      </c>
      <c r="F62" s="139">
        <v>30</v>
      </c>
      <c r="G62" s="139">
        <v>50</v>
      </c>
      <c r="H62" s="139"/>
      <c r="I62" s="139"/>
      <c r="J62" s="139"/>
      <c r="K62" s="139"/>
      <c r="L62" s="139">
        <v>30</v>
      </c>
      <c r="M62" s="139">
        <v>0</v>
      </c>
    </row>
    <row r="63" spans="1:13" s="165" customFormat="1" ht="153.75" customHeight="1" x14ac:dyDescent="0.25">
      <c r="A63" s="140" t="s">
        <v>22</v>
      </c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</row>
    <row r="64" spans="1:13" s="165" customFormat="1" x14ac:dyDescent="0.25">
      <c r="A64" s="203"/>
      <c r="B64" s="140" t="s">
        <v>24</v>
      </c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</row>
    <row r="65" spans="1:13" s="165" customFormat="1" ht="83.25" customHeight="1" x14ac:dyDescent="0.25">
      <c r="A65" s="203"/>
      <c r="B65" s="140" t="s">
        <v>25</v>
      </c>
      <c r="C65" s="140" t="s">
        <v>891</v>
      </c>
      <c r="D65" s="140"/>
      <c r="E65" s="140">
        <v>20</v>
      </c>
      <c r="F65" s="140">
        <v>20</v>
      </c>
      <c r="G65" s="140">
        <v>20</v>
      </c>
      <c r="H65" s="140"/>
      <c r="I65" s="140"/>
      <c r="J65" s="140"/>
      <c r="K65" s="140"/>
      <c r="L65" s="140">
        <v>20</v>
      </c>
      <c r="M65" s="140"/>
    </row>
    <row r="66" spans="1:13" s="165" customFormat="1" ht="38.25" x14ac:dyDescent="0.25">
      <c r="A66" s="140"/>
      <c r="B66" s="140" t="s">
        <v>26</v>
      </c>
      <c r="C66" s="140" t="s">
        <v>892</v>
      </c>
      <c r="D66" s="140"/>
      <c r="E66" s="140">
        <v>30</v>
      </c>
      <c r="F66" s="140">
        <v>30</v>
      </c>
      <c r="G66" s="140">
        <v>30</v>
      </c>
      <c r="H66" s="140"/>
      <c r="I66" s="140"/>
      <c r="J66" s="140"/>
      <c r="K66" s="140"/>
      <c r="L66" s="140">
        <v>30</v>
      </c>
      <c r="M66" s="140"/>
    </row>
    <row r="67" spans="1:13" s="165" customFormat="1" ht="178.5" x14ac:dyDescent="0.25">
      <c r="A67" s="140" t="s">
        <v>21</v>
      </c>
      <c r="B67" s="140" t="s">
        <v>28</v>
      </c>
      <c r="C67" s="140"/>
      <c r="D67" s="140"/>
      <c r="E67" s="140">
        <f>E62+E65+E66</f>
        <v>100</v>
      </c>
      <c r="F67" s="140">
        <f t="shared" ref="F67:L67" si="0">F62+F65+F66</f>
        <v>80</v>
      </c>
      <c r="G67" s="140">
        <f t="shared" si="0"/>
        <v>100</v>
      </c>
      <c r="H67" s="140">
        <f t="shared" si="0"/>
        <v>0</v>
      </c>
      <c r="I67" s="140">
        <f t="shared" si="0"/>
        <v>0</v>
      </c>
      <c r="J67" s="140">
        <f t="shared" si="0"/>
        <v>0</v>
      </c>
      <c r="K67" s="140">
        <f t="shared" si="0"/>
        <v>0</v>
      </c>
      <c r="L67" s="140">
        <f t="shared" si="0"/>
        <v>80</v>
      </c>
      <c r="M67" s="140"/>
    </row>
    <row r="68" spans="1:13" s="165" customFormat="1" x14ac:dyDescent="0.25">
      <c r="A68" s="207">
        <v>13</v>
      </c>
      <c r="B68" s="198" t="s">
        <v>936</v>
      </c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</row>
    <row r="69" spans="1:13" s="165" customFormat="1" x14ac:dyDescent="0.25">
      <c r="A69" s="203" t="s">
        <v>21</v>
      </c>
      <c r="B69" s="139" t="s">
        <v>23</v>
      </c>
      <c r="C69" s="139" t="s">
        <v>893</v>
      </c>
      <c r="D69" s="139">
        <v>12</v>
      </c>
      <c r="E69" s="139">
        <v>7</v>
      </c>
      <c r="F69" s="139">
        <v>1.5</v>
      </c>
      <c r="G69" s="139">
        <v>3.5</v>
      </c>
      <c r="H69" s="139">
        <v>14000</v>
      </c>
      <c r="I69" s="139">
        <v>3500</v>
      </c>
      <c r="J69" s="139">
        <v>2</v>
      </c>
      <c r="K69" s="139">
        <v>7</v>
      </c>
      <c r="L69" s="139">
        <v>7</v>
      </c>
      <c r="M69" s="139">
        <v>3.5</v>
      </c>
    </row>
    <row r="70" spans="1:13" s="165" customFormat="1" ht="156" customHeight="1" x14ac:dyDescent="0.25">
      <c r="A70" s="140" t="s">
        <v>22</v>
      </c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</row>
    <row r="71" spans="1:13" s="165" customFormat="1" x14ac:dyDescent="0.25">
      <c r="A71" s="203"/>
      <c r="B71" s="140" t="s">
        <v>24</v>
      </c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</row>
    <row r="72" spans="1:13" ht="51" x14ac:dyDescent="0.25">
      <c r="A72" s="8"/>
      <c r="B72" s="140" t="s">
        <v>894</v>
      </c>
      <c r="C72" s="140" t="s">
        <v>893</v>
      </c>
      <c r="D72" s="140">
        <v>8</v>
      </c>
      <c r="E72" s="140">
        <v>4</v>
      </c>
      <c r="F72" s="140">
        <v>1</v>
      </c>
      <c r="G72" s="140">
        <v>2</v>
      </c>
      <c r="H72" s="140">
        <v>8000</v>
      </c>
      <c r="I72" s="140">
        <v>2000</v>
      </c>
      <c r="J72" s="140">
        <v>1</v>
      </c>
      <c r="K72" s="140">
        <v>4</v>
      </c>
      <c r="L72" s="140">
        <v>4</v>
      </c>
      <c r="M72" s="140">
        <v>2</v>
      </c>
    </row>
    <row r="73" spans="1:13" ht="51" x14ac:dyDescent="0.25">
      <c r="A73" s="82"/>
      <c r="B73" s="140" t="s">
        <v>895</v>
      </c>
      <c r="C73" s="140" t="s">
        <v>896</v>
      </c>
      <c r="D73" s="140">
        <v>4</v>
      </c>
      <c r="E73" s="140">
        <v>3</v>
      </c>
      <c r="F73" s="140" t="s">
        <v>897</v>
      </c>
      <c r="G73" s="140">
        <v>1.5</v>
      </c>
      <c r="H73" s="140">
        <v>4000</v>
      </c>
      <c r="I73" s="140">
        <v>1500</v>
      </c>
      <c r="J73" s="140">
        <v>1</v>
      </c>
      <c r="K73" s="140">
        <v>3</v>
      </c>
      <c r="L73" s="140">
        <v>3</v>
      </c>
      <c r="M73" s="140">
        <v>1.5</v>
      </c>
    </row>
    <row r="74" spans="1:13" ht="178.5" x14ac:dyDescent="0.25">
      <c r="A74" s="82" t="s">
        <v>21</v>
      </c>
      <c r="B74" s="140" t="s">
        <v>28</v>
      </c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</row>
    <row r="75" spans="1:13" ht="28.5" customHeight="1" x14ac:dyDescent="0.25">
      <c r="A75" s="82">
        <v>14</v>
      </c>
      <c r="B75" s="141" t="s">
        <v>937</v>
      </c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3"/>
    </row>
    <row r="76" spans="1:13" ht="165.75" x14ac:dyDescent="0.25">
      <c r="A76" s="82"/>
      <c r="B76" s="140" t="s">
        <v>23</v>
      </c>
      <c r="C76" s="140"/>
      <c r="D76" s="140"/>
      <c r="E76" s="140"/>
      <c r="F76" s="140"/>
      <c r="G76" s="140"/>
      <c r="H76" s="140"/>
      <c r="I76" s="140"/>
      <c r="J76" s="140"/>
      <c r="K76" s="140">
        <v>10</v>
      </c>
      <c r="L76" s="140"/>
      <c r="M76" s="140"/>
    </row>
    <row r="77" spans="1:13" x14ac:dyDescent="0.25">
      <c r="A77" s="82"/>
      <c r="B77" s="140" t="s">
        <v>24</v>
      </c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</row>
    <row r="78" spans="1:13" ht="114.75" x14ac:dyDescent="0.25">
      <c r="A78" s="82"/>
      <c r="B78" s="140" t="s">
        <v>898</v>
      </c>
      <c r="C78" s="140"/>
      <c r="D78" s="140"/>
      <c r="E78" s="140"/>
      <c r="F78" s="140"/>
      <c r="G78" s="140"/>
      <c r="H78" s="140"/>
      <c r="I78" s="140"/>
      <c r="J78" s="140"/>
      <c r="K78" s="140">
        <v>10</v>
      </c>
      <c r="L78" s="140"/>
      <c r="M78" s="140"/>
    </row>
    <row r="79" spans="1:13" ht="178.5" x14ac:dyDescent="0.25">
      <c r="A79" s="82"/>
      <c r="B79" s="140" t="s">
        <v>28</v>
      </c>
      <c r="C79" s="140"/>
      <c r="D79" s="140">
        <v>3</v>
      </c>
      <c r="E79" s="140">
        <v>2</v>
      </c>
      <c r="F79" s="140">
        <v>1</v>
      </c>
      <c r="G79" s="140">
        <v>1</v>
      </c>
      <c r="H79" s="140">
        <v>5</v>
      </c>
      <c r="I79" s="140">
        <v>500</v>
      </c>
      <c r="J79" s="140">
        <v>1</v>
      </c>
      <c r="K79" s="140">
        <v>7</v>
      </c>
      <c r="L79" s="140">
        <v>2</v>
      </c>
      <c r="M79" s="140">
        <v>2</v>
      </c>
    </row>
    <row r="80" spans="1:13" ht="15.75" x14ac:dyDescent="0.25">
      <c r="A80" s="83">
        <v>15</v>
      </c>
      <c r="B80" s="144" t="s">
        <v>938</v>
      </c>
      <c r="C80" s="145"/>
      <c r="D80" s="145"/>
      <c r="E80" s="145"/>
      <c r="F80" s="145"/>
      <c r="G80" s="146"/>
      <c r="H80" s="87"/>
      <c r="I80" s="87"/>
      <c r="J80" s="87"/>
      <c r="K80" s="87"/>
      <c r="L80" s="87"/>
      <c r="M80" s="87"/>
    </row>
    <row r="81" spans="1:13" x14ac:dyDescent="0.25">
      <c r="A81" s="147" t="s">
        <v>22</v>
      </c>
      <c r="B81" s="148" t="s">
        <v>23</v>
      </c>
      <c r="C81" s="147"/>
      <c r="D81" s="147"/>
      <c r="E81" s="147">
        <f>SUM(E84:E90)</f>
        <v>970</v>
      </c>
      <c r="F81" s="147"/>
      <c r="G81" s="147"/>
      <c r="H81" s="147"/>
      <c r="I81" s="147"/>
      <c r="J81" s="147"/>
      <c r="K81" s="147"/>
      <c r="L81" s="147"/>
      <c r="M81" s="147">
        <f>SUM(M84:M90)</f>
        <v>500</v>
      </c>
    </row>
    <row r="82" spans="1:13" x14ac:dyDescent="0.25">
      <c r="A82" s="147"/>
      <c r="B82" s="148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</row>
    <row r="83" spans="1:13" ht="15.75" x14ac:dyDescent="0.25">
      <c r="A83" s="149"/>
      <c r="B83" s="150" t="s">
        <v>24</v>
      </c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</row>
    <row r="84" spans="1:13" ht="189" x14ac:dyDescent="0.25">
      <c r="A84" s="149">
        <v>1</v>
      </c>
      <c r="B84" s="150" t="s">
        <v>899</v>
      </c>
      <c r="C84" s="149"/>
      <c r="D84" s="149"/>
      <c r="E84" s="149">
        <v>400</v>
      </c>
      <c r="F84" s="149"/>
      <c r="G84" s="149"/>
      <c r="H84" s="149"/>
      <c r="I84" s="149"/>
      <c r="J84" s="149"/>
      <c r="K84" s="149"/>
      <c r="L84" s="149"/>
      <c r="M84" s="149"/>
    </row>
    <row r="85" spans="1:13" ht="252" x14ac:dyDescent="0.25">
      <c r="A85" s="149" t="s">
        <v>21</v>
      </c>
      <c r="B85" s="150" t="s">
        <v>28</v>
      </c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</row>
    <row r="86" spans="1:13" ht="15.75" x14ac:dyDescent="0.25">
      <c r="A86" s="85"/>
      <c r="B86" s="150" t="s">
        <v>24</v>
      </c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</row>
    <row r="87" spans="1:13" ht="189" x14ac:dyDescent="0.25">
      <c r="A87" s="85"/>
      <c r="B87" s="150" t="s">
        <v>900</v>
      </c>
      <c r="C87" s="149"/>
      <c r="D87" s="149"/>
      <c r="E87" s="149">
        <v>70</v>
      </c>
      <c r="F87" s="149"/>
      <c r="G87" s="149"/>
      <c r="H87" s="149"/>
      <c r="I87" s="149"/>
      <c r="J87" s="149"/>
      <c r="K87" s="149"/>
      <c r="L87" s="149"/>
      <c r="M87" s="149">
        <v>200</v>
      </c>
    </row>
    <row r="88" spans="1:13" ht="141.75" x14ac:dyDescent="0.25">
      <c r="A88" s="85"/>
      <c r="B88" s="150" t="s">
        <v>901</v>
      </c>
      <c r="C88" s="149"/>
      <c r="D88" s="149"/>
      <c r="E88" s="149">
        <v>300</v>
      </c>
      <c r="F88" s="149"/>
      <c r="G88" s="149"/>
      <c r="H88" s="149"/>
      <c r="I88" s="149"/>
      <c r="J88" s="149"/>
      <c r="K88" s="149"/>
      <c r="L88" s="149"/>
      <c r="M88" s="149">
        <v>300</v>
      </c>
    </row>
    <row r="89" spans="1:13" ht="189" x14ac:dyDescent="0.25">
      <c r="A89" s="85"/>
      <c r="B89" s="150" t="s">
        <v>902</v>
      </c>
      <c r="C89" s="149"/>
      <c r="D89" s="149"/>
      <c r="E89" s="149">
        <v>100</v>
      </c>
      <c r="F89" s="149"/>
      <c r="G89" s="149"/>
      <c r="H89" s="149"/>
      <c r="I89" s="149"/>
      <c r="J89" s="149"/>
      <c r="K89" s="149"/>
      <c r="L89" s="149"/>
      <c r="M89" s="149"/>
    </row>
    <row r="90" spans="1:13" ht="173.25" x14ac:dyDescent="0.25">
      <c r="A90" s="85"/>
      <c r="B90" s="150" t="s">
        <v>903</v>
      </c>
      <c r="C90" s="149"/>
      <c r="D90" s="149"/>
      <c r="E90" s="149">
        <v>100</v>
      </c>
      <c r="F90" s="149"/>
      <c r="G90" s="149"/>
      <c r="H90" s="149"/>
      <c r="I90" s="149"/>
      <c r="J90" s="149"/>
      <c r="K90" s="149"/>
      <c r="L90" s="149"/>
      <c r="M90" s="149"/>
    </row>
    <row r="91" spans="1:13" ht="24" customHeight="1" x14ac:dyDescent="0.25">
      <c r="A91" s="151">
        <v>16</v>
      </c>
      <c r="B91" s="144" t="s">
        <v>941</v>
      </c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6"/>
    </row>
    <row r="92" spans="1:13" ht="252" x14ac:dyDescent="0.25">
      <c r="A92" s="85" t="s">
        <v>21</v>
      </c>
      <c r="B92" s="149" t="s">
        <v>23</v>
      </c>
      <c r="C92" s="149"/>
      <c r="D92" s="149"/>
      <c r="E92" s="149"/>
      <c r="F92" s="149"/>
      <c r="G92" s="149"/>
      <c r="H92" s="149"/>
      <c r="I92" s="149"/>
      <c r="J92" s="149"/>
      <c r="K92" s="149">
        <v>900</v>
      </c>
      <c r="L92" s="149"/>
      <c r="M92" s="149"/>
    </row>
    <row r="93" spans="1:13" ht="15.75" x14ac:dyDescent="0.25">
      <c r="A93" s="85"/>
      <c r="B93" s="149" t="s">
        <v>24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</row>
    <row r="94" spans="1:13" ht="173.25" x14ac:dyDescent="0.25">
      <c r="A94" s="85">
        <v>1</v>
      </c>
      <c r="B94" s="153" t="s">
        <v>785</v>
      </c>
      <c r="C94" s="149">
        <v>40</v>
      </c>
      <c r="D94" s="149"/>
      <c r="E94" s="149"/>
      <c r="F94" s="149"/>
      <c r="G94" s="149"/>
      <c r="H94" s="149"/>
      <c r="I94" s="149"/>
      <c r="J94" s="149"/>
      <c r="K94" s="149">
        <v>600</v>
      </c>
      <c r="L94" s="149"/>
      <c r="M94" s="149"/>
    </row>
    <row r="95" spans="1:13" ht="236.25" x14ac:dyDescent="0.25">
      <c r="A95" s="85">
        <v>2</v>
      </c>
      <c r="B95" s="153" t="s">
        <v>786</v>
      </c>
      <c r="C95" s="149">
        <v>40</v>
      </c>
      <c r="D95" s="149"/>
      <c r="E95" s="149"/>
      <c r="F95" s="149"/>
      <c r="G95" s="149"/>
      <c r="H95" s="149"/>
      <c r="I95" s="149"/>
      <c r="J95" s="149"/>
      <c r="K95" s="149">
        <v>300</v>
      </c>
      <c r="L95" s="149"/>
      <c r="M95" s="149"/>
    </row>
    <row r="96" spans="1:13" ht="15.75" x14ac:dyDescent="0.25">
      <c r="A96" s="151">
        <v>17</v>
      </c>
      <c r="B96" s="152" t="s">
        <v>939</v>
      </c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</row>
    <row r="97" spans="1:13" ht="252" x14ac:dyDescent="0.25">
      <c r="A97" s="85" t="s">
        <v>21</v>
      </c>
      <c r="B97" s="149" t="s">
        <v>28</v>
      </c>
      <c r="C97" s="149"/>
      <c r="D97" s="149"/>
      <c r="E97" s="149"/>
      <c r="F97" s="149"/>
      <c r="G97" s="149"/>
      <c r="H97" s="149"/>
      <c r="I97" s="149"/>
      <c r="J97" s="149"/>
      <c r="K97" s="149"/>
      <c r="L97" s="149">
        <v>1</v>
      </c>
      <c r="M97" s="149" t="s">
        <v>904</v>
      </c>
    </row>
    <row r="98" spans="1:13" ht="15.75" x14ac:dyDescent="0.25">
      <c r="A98" s="151">
        <v>18</v>
      </c>
      <c r="B98" s="152" t="s">
        <v>940</v>
      </c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</row>
    <row r="99" spans="1:13" ht="252" x14ac:dyDescent="0.25">
      <c r="A99" s="154" t="s">
        <v>21</v>
      </c>
      <c r="B99" s="155" t="s">
        <v>23</v>
      </c>
      <c r="C99" s="155" t="s">
        <v>905</v>
      </c>
      <c r="D99" s="156"/>
      <c r="E99" s="156"/>
      <c r="F99" s="157">
        <v>3</v>
      </c>
      <c r="G99" s="156"/>
      <c r="H99" s="156"/>
      <c r="I99" s="156"/>
      <c r="J99" s="156"/>
      <c r="K99" s="156"/>
      <c r="L99" s="157">
        <v>2</v>
      </c>
      <c r="M99" s="158"/>
    </row>
    <row r="100" spans="1:13" ht="15.75" x14ac:dyDescent="0.25">
      <c r="A100" s="159"/>
      <c r="B100" s="155" t="s">
        <v>24</v>
      </c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8"/>
    </row>
    <row r="101" spans="1:13" ht="157.5" x14ac:dyDescent="0.25">
      <c r="A101" s="159"/>
      <c r="B101" s="155" t="s">
        <v>25</v>
      </c>
      <c r="C101" s="155" t="s">
        <v>906</v>
      </c>
      <c r="D101" s="156"/>
      <c r="E101" s="156"/>
      <c r="F101" s="157">
        <v>3</v>
      </c>
      <c r="G101" s="156"/>
      <c r="H101" s="156"/>
      <c r="I101" s="156"/>
      <c r="J101" s="156"/>
      <c r="K101" s="156"/>
      <c r="L101" s="157">
        <v>2</v>
      </c>
      <c r="M101" s="158"/>
    </row>
    <row r="102" spans="1:13" ht="47.25" x14ac:dyDescent="0.25">
      <c r="A102" s="159"/>
      <c r="B102" s="155" t="s">
        <v>26</v>
      </c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8"/>
    </row>
    <row r="103" spans="1:13" ht="252" x14ac:dyDescent="0.25">
      <c r="A103" s="154" t="s">
        <v>21</v>
      </c>
      <c r="B103" s="155" t="s">
        <v>28</v>
      </c>
      <c r="C103" s="156"/>
      <c r="D103" s="156"/>
      <c r="E103" s="156"/>
      <c r="F103" s="157">
        <v>3</v>
      </c>
      <c r="G103" s="156"/>
      <c r="H103" s="156"/>
      <c r="I103" s="156"/>
      <c r="J103" s="156"/>
      <c r="K103" s="156"/>
      <c r="L103" s="157">
        <v>2</v>
      </c>
      <c r="M103" s="158"/>
    </row>
    <row r="104" spans="1:13" ht="15.75" x14ac:dyDescent="0.25">
      <c r="A104" s="151">
        <v>19</v>
      </c>
      <c r="B104" s="152" t="s">
        <v>942</v>
      </c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</row>
    <row r="105" spans="1:13" ht="252" x14ac:dyDescent="0.25">
      <c r="A105" s="85" t="s">
        <v>21</v>
      </c>
      <c r="B105" s="149" t="s">
        <v>28</v>
      </c>
      <c r="C105" s="149" t="s">
        <v>907</v>
      </c>
      <c r="D105" s="149"/>
      <c r="E105" s="149" t="s">
        <v>908</v>
      </c>
      <c r="F105" s="149" t="s">
        <v>909</v>
      </c>
      <c r="G105" s="149"/>
      <c r="H105" s="149"/>
      <c r="I105" s="149">
        <v>10</v>
      </c>
      <c r="J105" s="149" t="s">
        <v>909</v>
      </c>
      <c r="K105" s="149"/>
      <c r="L105" s="149" t="s">
        <v>909</v>
      </c>
      <c r="M105" s="149" t="s">
        <v>910</v>
      </c>
    </row>
    <row r="106" spans="1:13" ht="15.75" x14ac:dyDescent="0.25">
      <c r="A106" s="151">
        <v>20</v>
      </c>
      <c r="B106" s="152" t="s">
        <v>943</v>
      </c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</row>
    <row r="107" spans="1:13" ht="252" x14ac:dyDescent="0.25">
      <c r="A107" s="85" t="s">
        <v>21</v>
      </c>
      <c r="B107" s="149" t="s">
        <v>28</v>
      </c>
      <c r="C107" s="149"/>
      <c r="D107" s="149"/>
      <c r="E107" s="149"/>
      <c r="F107" s="149"/>
      <c r="G107" s="149"/>
      <c r="H107" s="149"/>
      <c r="I107" s="149"/>
      <c r="J107" s="149"/>
      <c r="K107" s="149">
        <v>25</v>
      </c>
      <c r="L107" s="149"/>
      <c r="M107" s="149"/>
    </row>
    <row r="108" spans="1:13" ht="15.75" x14ac:dyDescent="0.25">
      <c r="A108" s="151">
        <v>21</v>
      </c>
      <c r="B108" s="152" t="s">
        <v>944</v>
      </c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</row>
    <row r="109" spans="1:13" ht="252" x14ac:dyDescent="0.25">
      <c r="A109" s="85" t="s">
        <v>21</v>
      </c>
      <c r="B109" s="149" t="s">
        <v>28</v>
      </c>
      <c r="C109" s="149"/>
      <c r="D109" s="149">
        <v>7.2</v>
      </c>
      <c r="E109" s="149">
        <v>3</v>
      </c>
      <c r="F109" s="149">
        <v>0.3</v>
      </c>
      <c r="G109" s="149">
        <v>0.3</v>
      </c>
      <c r="H109" s="149">
        <v>0.4</v>
      </c>
      <c r="I109" s="149">
        <v>0.2</v>
      </c>
      <c r="J109" s="149">
        <v>0.2</v>
      </c>
      <c r="K109" s="149">
        <v>0.5</v>
      </c>
      <c r="L109" s="149">
        <v>0.2</v>
      </c>
      <c r="M109" s="149"/>
    </row>
    <row r="110" spans="1:13" ht="15.75" x14ac:dyDescent="0.25">
      <c r="A110" s="151">
        <v>22</v>
      </c>
      <c r="B110" s="152" t="s">
        <v>945</v>
      </c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</row>
    <row r="111" spans="1:13" ht="252" x14ac:dyDescent="0.25">
      <c r="A111" s="85" t="s">
        <v>21</v>
      </c>
      <c r="B111" s="149" t="s">
        <v>28</v>
      </c>
      <c r="C111" s="149">
        <v>60</v>
      </c>
      <c r="D111" s="149" t="s">
        <v>904</v>
      </c>
      <c r="E111" s="149">
        <v>1</v>
      </c>
      <c r="F111" s="149" t="s">
        <v>910</v>
      </c>
      <c r="G111" s="149">
        <v>20</v>
      </c>
      <c r="H111" s="149">
        <v>2</v>
      </c>
      <c r="I111" s="149" t="s">
        <v>908</v>
      </c>
      <c r="J111" s="149" t="s">
        <v>908</v>
      </c>
      <c r="K111" s="149">
        <v>2</v>
      </c>
      <c r="L111" s="149">
        <v>5</v>
      </c>
      <c r="M111" s="149">
        <v>10</v>
      </c>
    </row>
    <row r="112" spans="1:13" ht="15.75" x14ac:dyDescent="0.25">
      <c r="A112" s="160">
        <v>23</v>
      </c>
      <c r="B112" s="161" t="s">
        <v>946</v>
      </c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</row>
    <row r="113" spans="1:13" ht="252" x14ac:dyDescent="0.25">
      <c r="A113" s="85" t="s">
        <v>21</v>
      </c>
      <c r="B113" s="149" t="s">
        <v>23</v>
      </c>
      <c r="C113" s="149"/>
      <c r="D113" s="149"/>
      <c r="E113" s="149"/>
      <c r="F113" s="149"/>
      <c r="G113" s="149"/>
      <c r="H113" s="149"/>
      <c r="I113" s="149"/>
      <c r="J113" s="149"/>
      <c r="K113" s="149"/>
      <c r="L113" s="149">
        <v>2</v>
      </c>
      <c r="M113" s="158"/>
    </row>
    <row r="114" spans="1:13" ht="15.75" x14ac:dyDescent="0.25">
      <c r="A114" s="162">
        <v>24</v>
      </c>
      <c r="B114" s="161" t="s">
        <v>947</v>
      </c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</row>
    <row r="115" spans="1:13" ht="252" x14ac:dyDescent="0.25">
      <c r="A115" s="85" t="s">
        <v>21</v>
      </c>
      <c r="B115" s="149" t="s">
        <v>28</v>
      </c>
      <c r="C115" s="149"/>
      <c r="D115" s="149"/>
      <c r="E115" s="149"/>
      <c r="F115" s="149"/>
      <c r="G115" s="149"/>
      <c r="H115" s="149"/>
      <c r="I115" s="149"/>
      <c r="J115" s="149"/>
      <c r="K115" s="149"/>
      <c r="L115" s="149">
        <v>10</v>
      </c>
      <c r="M115" s="149"/>
    </row>
    <row r="116" spans="1:13" ht="15.75" x14ac:dyDescent="0.25">
      <c r="A116" s="162">
        <v>25</v>
      </c>
      <c r="B116" s="161" t="s">
        <v>948</v>
      </c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</row>
    <row r="117" spans="1:13" ht="178.5" x14ac:dyDescent="0.25">
      <c r="A117" s="82" t="s">
        <v>21</v>
      </c>
      <c r="B117" s="140" t="s">
        <v>28</v>
      </c>
      <c r="C117" s="140" t="s">
        <v>911</v>
      </c>
      <c r="D117" s="140">
        <v>1</v>
      </c>
      <c r="E117" s="140">
        <v>0.3</v>
      </c>
      <c r="F117" s="140">
        <v>0.1</v>
      </c>
      <c r="G117" s="140">
        <v>0.2</v>
      </c>
      <c r="H117" s="140">
        <v>2</v>
      </c>
      <c r="I117" s="140">
        <v>0.1</v>
      </c>
      <c r="J117" s="140"/>
      <c r="K117" s="140">
        <v>0.5</v>
      </c>
      <c r="L117" s="140">
        <v>0.2</v>
      </c>
      <c r="M117" s="140" t="s">
        <v>912</v>
      </c>
    </row>
    <row r="118" spans="1:13" ht="15.75" x14ac:dyDescent="0.25">
      <c r="A118" s="162">
        <v>26</v>
      </c>
      <c r="B118" s="161" t="s">
        <v>949</v>
      </c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</row>
    <row r="119" spans="1:13" ht="178.5" x14ac:dyDescent="0.25">
      <c r="A119" s="82" t="s">
        <v>21</v>
      </c>
      <c r="B119" s="140" t="s">
        <v>28</v>
      </c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 t="s">
        <v>816</v>
      </c>
    </row>
    <row r="120" spans="1:13" x14ac:dyDescent="0.25">
      <c r="A120" s="210">
        <v>27</v>
      </c>
      <c r="B120" s="174" t="s">
        <v>913</v>
      </c>
      <c r="C120" s="164"/>
      <c r="D120" s="164"/>
      <c r="E120" s="164"/>
      <c r="F120" s="165"/>
      <c r="G120" s="165"/>
      <c r="H120" s="165"/>
      <c r="I120" s="165"/>
      <c r="J120" s="165"/>
      <c r="K120" s="165"/>
      <c r="L120" s="165"/>
      <c r="M120" s="165"/>
    </row>
    <row r="121" spans="1:13" ht="178.5" x14ac:dyDescent="0.25">
      <c r="A121" s="208" t="s">
        <v>21</v>
      </c>
      <c r="B121" s="209" t="s">
        <v>28</v>
      </c>
      <c r="C121" s="166"/>
      <c r="D121" s="166"/>
      <c r="E121" s="166"/>
      <c r="F121" s="166"/>
      <c r="G121" s="166"/>
      <c r="H121" s="166"/>
      <c r="I121" s="166"/>
      <c r="J121" s="166"/>
      <c r="K121" s="166">
        <v>60</v>
      </c>
      <c r="L121" s="166"/>
      <c r="M121" s="166"/>
    </row>
    <row r="122" spans="1:13" ht="18.75" x14ac:dyDescent="0.25">
      <c r="A122" s="167">
        <v>28</v>
      </c>
      <c r="B122" s="168" t="s">
        <v>950</v>
      </c>
      <c r="C122" s="169"/>
      <c r="D122" s="169"/>
      <c r="E122" s="169"/>
      <c r="F122" s="169"/>
      <c r="G122" s="169"/>
      <c r="H122" s="170"/>
      <c r="I122" s="165"/>
      <c r="J122" s="165"/>
      <c r="K122" s="165"/>
      <c r="L122" s="165"/>
      <c r="M122" s="165"/>
    </row>
    <row r="123" spans="1:13" ht="178.5" x14ac:dyDescent="0.25">
      <c r="A123" s="126" t="s">
        <v>21</v>
      </c>
      <c r="B123" s="173" t="s">
        <v>28</v>
      </c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71" t="s">
        <v>914</v>
      </c>
    </row>
    <row r="124" spans="1:13" ht="18.75" x14ac:dyDescent="0.3">
      <c r="A124" s="211">
        <v>29</v>
      </c>
      <c r="B124" s="212" t="s">
        <v>951</v>
      </c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</row>
    <row r="125" spans="1:13" ht="178.5" x14ac:dyDescent="0.25">
      <c r="A125" s="213" t="s">
        <v>21</v>
      </c>
      <c r="B125" s="214" t="s">
        <v>28</v>
      </c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71">
        <v>6</v>
      </c>
    </row>
    <row r="126" spans="1:13" x14ac:dyDescent="0.25">
      <c r="A126" s="35">
        <v>30</v>
      </c>
      <c r="B126" s="199" t="s">
        <v>915</v>
      </c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</row>
    <row r="127" spans="1:13" ht="178.5" x14ac:dyDescent="0.25">
      <c r="A127" s="213" t="s">
        <v>21</v>
      </c>
      <c r="B127" s="214" t="s">
        <v>28</v>
      </c>
      <c r="C127" s="166"/>
      <c r="D127" s="166"/>
      <c r="E127" s="166"/>
      <c r="F127" s="166"/>
      <c r="G127" s="166"/>
      <c r="H127" s="166"/>
      <c r="I127" s="166"/>
      <c r="J127" s="166"/>
      <c r="K127" s="166"/>
      <c r="L127" s="166">
        <v>4</v>
      </c>
      <c r="M127" s="171"/>
    </row>
    <row r="128" spans="1:13" x14ac:dyDescent="0.25">
      <c r="A128" s="35">
        <v>31</v>
      </c>
      <c r="B128" s="174" t="s">
        <v>952</v>
      </c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</row>
    <row r="129" spans="1:13" ht="178.5" x14ac:dyDescent="0.25">
      <c r="A129" s="82" t="s">
        <v>21</v>
      </c>
      <c r="B129" s="140" t="s">
        <v>28</v>
      </c>
      <c r="C129" s="175" t="s">
        <v>916</v>
      </c>
      <c r="D129" s="140"/>
      <c r="E129" s="140"/>
      <c r="F129" s="140"/>
      <c r="G129" s="140"/>
      <c r="H129" s="140"/>
      <c r="I129" s="140"/>
      <c r="J129" s="140"/>
      <c r="K129" s="140">
        <v>60</v>
      </c>
      <c r="L129" s="140"/>
      <c r="M129" s="140"/>
    </row>
    <row r="130" spans="1:13" ht="140.25" x14ac:dyDescent="0.25">
      <c r="A130" s="8"/>
      <c r="B130" s="140" t="s">
        <v>917</v>
      </c>
      <c r="C130" s="176"/>
      <c r="D130" s="140"/>
      <c r="E130" s="140"/>
      <c r="F130" s="140"/>
      <c r="G130" s="140"/>
      <c r="H130" s="140"/>
      <c r="I130" s="140"/>
      <c r="J130" s="140"/>
      <c r="K130" s="140">
        <v>30</v>
      </c>
      <c r="L130" s="140"/>
      <c r="M130" s="140"/>
    </row>
    <row r="131" spans="1:13" ht="165.75" x14ac:dyDescent="0.25">
      <c r="A131" s="82"/>
      <c r="B131" s="140" t="s">
        <v>918</v>
      </c>
      <c r="C131" s="177"/>
      <c r="D131" s="140"/>
      <c r="E131" s="140"/>
      <c r="F131" s="140"/>
      <c r="G131" s="140"/>
      <c r="H131" s="140"/>
      <c r="I131" s="140"/>
      <c r="J131" s="140"/>
      <c r="K131" s="140">
        <v>30</v>
      </c>
      <c r="L131" s="140"/>
      <c r="M131" s="140"/>
    </row>
    <row r="132" spans="1:13" x14ac:dyDescent="0.25">
      <c r="A132" s="35">
        <v>32</v>
      </c>
      <c r="B132" s="178" t="s">
        <v>953</v>
      </c>
      <c r="C132" s="178"/>
      <c r="D132" s="178"/>
      <c r="E132" s="178"/>
      <c r="F132" s="178"/>
      <c r="G132" s="178"/>
      <c r="H132" s="178"/>
      <c r="I132" s="178"/>
      <c r="J132" s="165"/>
      <c r="K132" s="165"/>
      <c r="L132" s="165"/>
      <c r="M132" s="165"/>
    </row>
    <row r="133" spans="1:13" ht="36" customHeight="1" x14ac:dyDescent="0.25">
      <c r="A133" s="8" t="s">
        <v>21</v>
      </c>
      <c r="B133" s="139" t="s">
        <v>23</v>
      </c>
      <c r="C133" s="139" t="s">
        <v>919</v>
      </c>
      <c r="D133" s="139"/>
      <c r="E133" s="139"/>
      <c r="F133" s="139"/>
      <c r="G133" s="139"/>
      <c r="H133" s="139"/>
      <c r="I133" s="139"/>
      <c r="J133" s="139"/>
      <c r="K133" s="139"/>
      <c r="L133" s="139">
        <v>2</v>
      </c>
      <c r="M133" s="179"/>
    </row>
    <row r="134" spans="1:13" ht="147" customHeight="1" x14ac:dyDescent="0.25"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79"/>
    </row>
    <row r="135" spans="1:13" x14ac:dyDescent="0.25">
      <c r="A135" s="35">
        <v>33</v>
      </c>
      <c r="B135" s="178" t="s">
        <v>954</v>
      </c>
      <c r="C135" s="178"/>
      <c r="D135" s="178"/>
      <c r="E135" s="178"/>
      <c r="F135" s="178"/>
      <c r="G135" s="178"/>
      <c r="H135" s="178"/>
      <c r="I135" s="178"/>
      <c r="J135" s="165"/>
      <c r="K135" s="165"/>
      <c r="L135" s="165"/>
      <c r="M135" s="165"/>
    </row>
    <row r="136" spans="1:13" ht="50.25" customHeight="1" x14ac:dyDescent="0.25">
      <c r="A136" s="8" t="s">
        <v>21</v>
      </c>
      <c r="B136" s="139" t="s">
        <v>23</v>
      </c>
      <c r="C136" s="139" t="s">
        <v>919</v>
      </c>
      <c r="D136" s="139"/>
      <c r="E136" s="139">
        <v>5</v>
      </c>
      <c r="F136" s="139">
        <v>3</v>
      </c>
      <c r="G136" s="139"/>
      <c r="H136" s="139"/>
      <c r="I136" s="139"/>
      <c r="J136" s="139"/>
      <c r="K136" s="139"/>
      <c r="L136" s="139">
        <v>2</v>
      </c>
      <c r="M136" s="179"/>
    </row>
    <row r="137" spans="1:13" ht="39.75" customHeight="1" x14ac:dyDescent="0.25"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79"/>
    </row>
    <row r="138" spans="1:13" x14ac:dyDescent="0.25">
      <c r="A138" s="35">
        <v>34</v>
      </c>
      <c r="B138" s="178" t="s">
        <v>955</v>
      </c>
      <c r="C138" s="178"/>
      <c r="D138" s="178"/>
      <c r="E138" s="178"/>
      <c r="F138" s="178"/>
      <c r="G138" s="178"/>
      <c r="H138" s="178"/>
      <c r="I138" s="178"/>
      <c r="J138" s="165"/>
      <c r="K138" s="165"/>
      <c r="L138" s="165"/>
      <c r="M138" s="165"/>
    </row>
    <row r="139" spans="1:13" ht="52.5" customHeight="1" x14ac:dyDescent="0.25">
      <c r="A139" s="8" t="s">
        <v>21</v>
      </c>
      <c r="B139" s="139" t="s">
        <v>23</v>
      </c>
      <c r="C139" s="139" t="s">
        <v>919</v>
      </c>
      <c r="D139" s="139"/>
      <c r="E139" s="139">
        <v>0.2</v>
      </c>
      <c r="F139" s="139">
        <v>0.3</v>
      </c>
      <c r="G139" s="139"/>
      <c r="H139" s="139"/>
      <c r="I139" s="139"/>
      <c r="J139" s="139"/>
      <c r="K139" s="139"/>
      <c r="L139" s="139">
        <v>0.2</v>
      </c>
      <c r="M139" s="179"/>
    </row>
    <row r="140" spans="1:13" ht="26.25" customHeight="1" x14ac:dyDescent="0.25">
      <c r="B140" s="139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79"/>
    </row>
    <row r="141" spans="1:13" x14ac:dyDescent="0.25">
      <c r="A141" s="35">
        <v>35</v>
      </c>
      <c r="B141" s="178" t="s">
        <v>956</v>
      </c>
      <c r="C141" s="178"/>
      <c r="D141" s="178"/>
      <c r="E141" s="178"/>
      <c r="F141" s="178"/>
      <c r="G141" s="178"/>
      <c r="H141" s="178"/>
      <c r="I141" s="178"/>
      <c r="J141" s="165"/>
      <c r="K141" s="165"/>
      <c r="L141" s="165"/>
      <c r="M141" s="165"/>
    </row>
    <row r="142" spans="1:13" ht="43.5" customHeight="1" x14ac:dyDescent="0.25">
      <c r="A142" s="8" t="s">
        <v>21</v>
      </c>
      <c r="B142" s="139" t="s">
        <v>23</v>
      </c>
      <c r="C142" s="139" t="s">
        <v>919</v>
      </c>
      <c r="D142" s="139"/>
      <c r="E142" s="139"/>
      <c r="F142" s="139"/>
      <c r="G142" s="139"/>
      <c r="H142" s="139"/>
      <c r="I142" s="139"/>
      <c r="J142" s="139">
        <v>1.5</v>
      </c>
      <c r="K142" s="139"/>
      <c r="L142" s="139"/>
      <c r="M142" s="179"/>
    </row>
    <row r="143" spans="1:13" ht="21" customHeight="1" x14ac:dyDescent="0.25">
      <c r="B143" s="175"/>
      <c r="C143" s="175"/>
      <c r="D143" s="175"/>
      <c r="E143" s="175"/>
      <c r="F143" s="175"/>
      <c r="G143" s="175"/>
      <c r="H143" s="175"/>
      <c r="I143" s="175"/>
      <c r="J143" s="139"/>
      <c r="K143" s="139"/>
      <c r="L143" s="139"/>
      <c r="M143" s="179"/>
    </row>
    <row r="144" spans="1:13" x14ac:dyDescent="0.25">
      <c r="A144" s="35">
        <v>36</v>
      </c>
      <c r="B144" s="178" t="s">
        <v>957</v>
      </c>
      <c r="C144" s="178"/>
      <c r="D144" s="178"/>
      <c r="E144" s="178"/>
      <c r="F144" s="178"/>
      <c r="G144" s="178"/>
      <c r="H144" s="178"/>
      <c r="I144" s="178"/>
      <c r="J144" s="165"/>
      <c r="K144" s="165"/>
      <c r="L144" s="165"/>
      <c r="M144" s="165"/>
    </row>
    <row r="145" spans="1:13" x14ac:dyDescent="0.25">
      <c r="A145" s="8" t="s">
        <v>21</v>
      </c>
      <c r="B145" s="139" t="s">
        <v>23</v>
      </c>
      <c r="C145" s="139" t="s">
        <v>919</v>
      </c>
      <c r="D145" s="139"/>
      <c r="E145" s="139"/>
      <c r="F145" s="139"/>
      <c r="G145" s="139"/>
      <c r="H145" s="139"/>
      <c r="I145" s="139"/>
      <c r="J145" s="139">
        <v>4</v>
      </c>
      <c r="K145" s="139"/>
      <c r="L145" s="139"/>
      <c r="M145" s="179"/>
    </row>
    <row r="146" spans="1:13" ht="56.25" customHeight="1" x14ac:dyDescent="0.25">
      <c r="B146" s="175"/>
      <c r="C146" s="175"/>
      <c r="D146" s="175"/>
      <c r="E146" s="175"/>
      <c r="F146" s="175"/>
      <c r="G146" s="175"/>
      <c r="H146" s="175"/>
      <c r="I146" s="175"/>
      <c r="J146" s="139"/>
      <c r="K146" s="139"/>
      <c r="L146" s="139"/>
      <c r="M146" s="179"/>
    </row>
    <row r="147" spans="1:13" x14ac:dyDescent="0.25">
      <c r="A147" s="35">
        <v>37</v>
      </c>
      <c r="B147" s="178" t="s">
        <v>958</v>
      </c>
      <c r="C147" s="178"/>
      <c r="D147" s="178"/>
      <c r="E147" s="178"/>
      <c r="F147" s="178"/>
      <c r="G147" s="178"/>
      <c r="H147" s="178"/>
      <c r="I147" s="178"/>
      <c r="J147" s="165"/>
      <c r="K147" s="165"/>
      <c r="L147" s="165"/>
      <c r="M147" s="165"/>
    </row>
    <row r="148" spans="1:13" ht="48.75" customHeight="1" x14ac:dyDescent="0.25">
      <c r="A148" s="8" t="s">
        <v>21</v>
      </c>
      <c r="B148" s="139" t="s">
        <v>23</v>
      </c>
      <c r="C148" s="139" t="s">
        <v>919</v>
      </c>
      <c r="D148" s="139"/>
      <c r="E148" s="139"/>
      <c r="F148" s="139"/>
      <c r="G148" s="139"/>
      <c r="H148" s="139"/>
      <c r="I148" s="139"/>
      <c r="J148" s="139">
        <v>6</v>
      </c>
      <c r="K148" s="139"/>
      <c r="L148" s="139"/>
      <c r="M148" s="179"/>
    </row>
    <row r="149" spans="1:13" x14ac:dyDescent="0.25"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79"/>
    </row>
    <row r="150" spans="1:13" ht="30" customHeight="1" x14ac:dyDescent="0.25">
      <c r="A150" s="35">
        <v>38</v>
      </c>
      <c r="B150" s="180" t="s">
        <v>959</v>
      </c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65"/>
    </row>
    <row r="151" spans="1:13" x14ac:dyDescent="0.25">
      <c r="A151" s="8" t="s">
        <v>21</v>
      </c>
      <c r="B151" s="139" t="s">
        <v>23</v>
      </c>
      <c r="C151" s="139" t="s">
        <v>919</v>
      </c>
      <c r="D151" s="139"/>
      <c r="E151" s="139"/>
      <c r="F151" s="139"/>
      <c r="G151" s="139"/>
      <c r="H151" s="139"/>
      <c r="I151" s="139"/>
      <c r="J151" s="139">
        <v>0.12</v>
      </c>
      <c r="K151" s="139"/>
      <c r="L151" s="139"/>
      <c r="M151" s="179"/>
    </row>
    <row r="152" spans="1:13" x14ac:dyDescent="0.25">
      <c r="B152" s="175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79"/>
    </row>
    <row r="153" spans="1:13" x14ac:dyDescent="0.25">
      <c r="A153" s="35">
        <v>39</v>
      </c>
      <c r="B153" s="215" t="s">
        <v>960</v>
      </c>
      <c r="C153" s="181"/>
      <c r="D153" s="181"/>
      <c r="E153" s="181"/>
      <c r="F153" s="181"/>
      <c r="G153" s="181"/>
      <c r="H153" s="181"/>
      <c r="I153" s="181"/>
      <c r="J153" s="165"/>
      <c r="K153" s="165"/>
      <c r="L153" s="165"/>
      <c r="M153" s="165"/>
    </row>
    <row r="154" spans="1:13" x14ac:dyDescent="0.25">
      <c r="A154" s="8" t="s">
        <v>21</v>
      </c>
      <c r="B154" s="139" t="s">
        <v>23</v>
      </c>
      <c r="C154" s="139" t="s">
        <v>919</v>
      </c>
      <c r="D154" s="139">
        <v>200</v>
      </c>
      <c r="E154" s="139"/>
      <c r="F154" s="139"/>
      <c r="G154" s="139"/>
      <c r="H154" s="139"/>
      <c r="I154" s="139"/>
      <c r="J154" s="139"/>
      <c r="K154" s="139"/>
      <c r="L154" s="139"/>
      <c r="M154" s="179"/>
    </row>
    <row r="155" spans="1:13" x14ac:dyDescent="0.25">
      <c r="B155" s="175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79"/>
    </row>
    <row r="156" spans="1:13" x14ac:dyDescent="0.25">
      <c r="A156" s="35">
        <v>40</v>
      </c>
      <c r="B156" s="215" t="s">
        <v>961</v>
      </c>
      <c r="C156" s="181"/>
      <c r="D156" s="181"/>
      <c r="E156" s="181"/>
      <c r="F156" s="181"/>
      <c r="G156" s="181"/>
      <c r="H156" s="181"/>
      <c r="I156" s="181"/>
      <c r="J156" s="165"/>
      <c r="K156" s="165"/>
      <c r="L156" s="165"/>
      <c r="M156" s="165"/>
    </row>
    <row r="157" spans="1:13" x14ac:dyDescent="0.25">
      <c r="A157" s="8" t="s">
        <v>21</v>
      </c>
      <c r="B157" s="139" t="s">
        <v>23</v>
      </c>
      <c r="C157" s="139" t="s">
        <v>919</v>
      </c>
      <c r="D157" s="139"/>
      <c r="E157" s="139">
        <v>5</v>
      </c>
      <c r="F157" s="139">
        <v>4</v>
      </c>
      <c r="G157" s="139"/>
      <c r="H157" s="139"/>
      <c r="I157" s="139"/>
      <c r="J157" s="139"/>
      <c r="K157" s="139"/>
      <c r="L157" s="139">
        <v>2</v>
      </c>
      <c r="M157" s="179"/>
    </row>
    <row r="158" spans="1:13" ht="45" customHeight="1" x14ac:dyDescent="0.25">
      <c r="B158" s="175"/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79"/>
    </row>
    <row r="159" spans="1:13" x14ac:dyDescent="0.25">
      <c r="A159" s="35">
        <v>41</v>
      </c>
      <c r="B159" s="215" t="s">
        <v>962</v>
      </c>
      <c r="C159" s="181"/>
      <c r="D159" s="181"/>
      <c r="E159" s="181"/>
      <c r="F159" s="181"/>
      <c r="G159" s="181"/>
      <c r="H159" s="181"/>
      <c r="I159" s="181"/>
      <c r="J159" s="165"/>
      <c r="K159" s="165"/>
      <c r="L159" s="165"/>
      <c r="M159" s="165"/>
    </row>
    <row r="160" spans="1:13" x14ac:dyDescent="0.25">
      <c r="A160" s="8" t="s">
        <v>21</v>
      </c>
      <c r="B160" s="139" t="s">
        <v>23</v>
      </c>
      <c r="C160" s="139" t="s">
        <v>919</v>
      </c>
      <c r="D160" s="139"/>
      <c r="E160" s="139"/>
      <c r="F160" s="139"/>
      <c r="G160" s="139"/>
      <c r="H160" s="139"/>
      <c r="I160" s="139"/>
      <c r="J160" s="139"/>
      <c r="K160" s="139"/>
      <c r="L160" s="139"/>
      <c r="M160" s="179">
        <v>6</v>
      </c>
    </row>
    <row r="161" spans="1:13" x14ac:dyDescent="0.25">
      <c r="B161" s="175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79"/>
    </row>
    <row r="162" spans="1:13" x14ac:dyDescent="0.25">
      <c r="A162" s="53">
        <v>42</v>
      </c>
      <c r="B162" s="199" t="s">
        <v>963</v>
      </c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</row>
    <row r="163" spans="1:13" ht="178.5" x14ac:dyDescent="0.25">
      <c r="A163" s="182" t="s">
        <v>21</v>
      </c>
      <c r="B163" s="183" t="s">
        <v>28</v>
      </c>
      <c r="C163" s="183"/>
      <c r="D163" s="183"/>
      <c r="E163" s="183"/>
      <c r="F163" s="183"/>
      <c r="G163" s="183"/>
      <c r="H163" s="183"/>
      <c r="I163" s="183"/>
      <c r="J163" s="184" t="s">
        <v>920</v>
      </c>
      <c r="K163" s="183"/>
      <c r="L163" s="183"/>
      <c r="M163" s="183"/>
    </row>
    <row r="164" spans="1:13" x14ac:dyDescent="0.25">
      <c r="A164" s="53">
        <v>43</v>
      </c>
      <c r="B164" s="216" t="s">
        <v>921</v>
      </c>
      <c r="C164" s="217"/>
      <c r="D164" s="217"/>
      <c r="E164" s="217"/>
      <c r="F164" s="217"/>
      <c r="G164" s="217"/>
      <c r="H164" s="217"/>
      <c r="I164" s="217"/>
      <c r="J164" s="217"/>
      <c r="K164" s="217"/>
      <c r="L164" s="217"/>
      <c r="M164" s="218"/>
    </row>
    <row r="165" spans="1:13" ht="178.5" x14ac:dyDescent="0.25">
      <c r="A165" s="182" t="s">
        <v>22</v>
      </c>
      <c r="B165" s="183" t="s">
        <v>28</v>
      </c>
      <c r="C165" s="183"/>
      <c r="D165" s="183" t="s">
        <v>813</v>
      </c>
      <c r="E165" s="183" t="s">
        <v>816</v>
      </c>
      <c r="F165" s="183" t="s">
        <v>922</v>
      </c>
      <c r="G165" s="183" t="s">
        <v>69</v>
      </c>
      <c r="H165" s="183">
        <v>15000</v>
      </c>
      <c r="I165" s="183" t="s">
        <v>923</v>
      </c>
      <c r="J165" s="183" t="s">
        <v>924</v>
      </c>
      <c r="K165" s="183" t="s">
        <v>813</v>
      </c>
      <c r="L165" s="183" t="s">
        <v>69</v>
      </c>
      <c r="M165" s="183" t="s">
        <v>90</v>
      </c>
    </row>
    <row r="166" spans="1:13" x14ac:dyDescent="0.25">
      <c r="A166" s="182" t="s">
        <v>22</v>
      </c>
      <c r="B166" s="185"/>
      <c r="C166" s="185"/>
      <c r="D166" s="185"/>
      <c r="E166" s="185"/>
      <c r="F166" s="185"/>
      <c r="G166" s="185"/>
      <c r="H166" s="185"/>
      <c r="I166" s="185"/>
      <c r="J166" s="185"/>
      <c r="K166" s="185"/>
      <c r="L166" s="185"/>
      <c r="M166" s="185"/>
    </row>
    <row r="167" spans="1:13" x14ac:dyDescent="0.25">
      <c r="A167" s="186"/>
      <c r="B167" s="183" t="s">
        <v>24</v>
      </c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</row>
    <row r="168" spans="1:13" ht="63.75" x14ac:dyDescent="0.25">
      <c r="A168" s="186"/>
      <c r="B168" s="183" t="s">
        <v>25</v>
      </c>
      <c r="C168" s="183"/>
      <c r="D168" s="183" t="s">
        <v>925</v>
      </c>
      <c r="E168" s="183" t="s">
        <v>926</v>
      </c>
      <c r="F168" s="183" t="s">
        <v>926</v>
      </c>
      <c r="G168" s="183" t="s">
        <v>927</v>
      </c>
      <c r="H168" s="183" t="s">
        <v>928</v>
      </c>
      <c r="I168" s="183" t="s">
        <v>929</v>
      </c>
      <c r="J168" s="183" t="s">
        <v>930</v>
      </c>
      <c r="K168" s="183"/>
      <c r="L168" s="183" t="s">
        <v>931</v>
      </c>
      <c r="M168" s="183" t="s">
        <v>932</v>
      </c>
    </row>
    <row r="169" spans="1:13" ht="51" x14ac:dyDescent="0.25">
      <c r="A169" s="182"/>
      <c r="B169" s="183" t="s">
        <v>26</v>
      </c>
      <c r="C169" s="183"/>
      <c r="D169" s="183" t="s">
        <v>933</v>
      </c>
      <c r="E169" s="183"/>
      <c r="F169" s="183" t="s">
        <v>934</v>
      </c>
      <c r="G169" s="183"/>
      <c r="H169" s="183" t="s">
        <v>933</v>
      </c>
      <c r="I169" s="183" t="s">
        <v>933</v>
      </c>
      <c r="J169" s="183" t="s">
        <v>933</v>
      </c>
      <c r="K169" s="183" t="s">
        <v>933</v>
      </c>
      <c r="L169" s="183" t="s">
        <v>933</v>
      </c>
      <c r="M169" s="183"/>
    </row>
    <row r="170" spans="1:13" ht="15.75" x14ac:dyDescent="0.25">
      <c r="A170" s="199">
        <v>44</v>
      </c>
      <c r="B170" s="158" t="s">
        <v>1148</v>
      </c>
      <c r="C170" s="181"/>
      <c r="D170" s="181"/>
      <c r="E170" s="181"/>
      <c r="F170" s="181"/>
      <c r="G170" s="181"/>
      <c r="H170" s="181"/>
      <c r="I170" s="181"/>
      <c r="J170" s="165"/>
      <c r="K170" s="165"/>
      <c r="L170" s="165"/>
      <c r="M170" s="165"/>
    </row>
    <row r="171" spans="1:13" x14ac:dyDescent="0.25">
      <c r="A171" s="203" t="s">
        <v>21</v>
      </c>
      <c r="B171" s="139" t="s">
        <v>23</v>
      </c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79">
        <v>1.5</v>
      </c>
    </row>
    <row r="172" spans="1:13" x14ac:dyDescent="0.25">
      <c r="A172" s="165"/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79"/>
    </row>
    <row r="173" spans="1:13" ht="15.75" x14ac:dyDescent="0.25">
      <c r="A173" s="199">
        <v>45</v>
      </c>
      <c r="B173" s="315" t="s">
        <v>1006</v>
      </c>
      <c r="C173" s="316"/>
      <c r="D173" s="316"/>
      <c r="E173" s="316"/>
      <c r="F173" s="316"/>
      <c r="G173" s="316"/>
      <c r="H173" s="316"/>
      <c r="I173" s="316"/>
      <c r="J173" s="316"/>
      <c r="K173" s="316"/>
      <c r="L173" s="316"/>
      <c r="M173" s="316"/>
    </row>
    <row r="174" spans="1:13" x14ac:dyDescent="0.25">
      <c r="A174" s="203" t="s">
        <v>21</v>
      </c>
      <c r="B174" s="139" t="s">
        <v>23</v>
      </c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79">
        <v>0.5</v>
      </c>
    </row>
    <row r="175" spans="1:13" x14ac:dyDescent="0.25">
      <c r="A175" s="165"/>
      <c r="B175" s="175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79"/>
    </row>
    <row r="176" spans="1:13" ht="15.75" x14ac:dyDescent="0.25">
      <c r="A176" s="199">
        <v>46</v>
      </c>
      <c r="B176" s="158" t="s">
        <v>1009</v>
      </c>
      <c r="C176" s="181"/>
      <c r="D176" s="181"/>
      <c r="E176" s="181"/>
      <c r="F176" s="181"/>
      <c r="G176" s="181"/>
      <c r="H176" s="181"/>
      <c r="I176" s="181"/>
      <c r="J176" s="165"/>
      <c r="K176" s="165"/>
      <c r="L176" s="165"/>
      <c r="M176" s="165"/>
    </row>
    <row r="177" spans="1:13" x14ac:dyDescent="0.25">
      <c r="A177" s="203" t="s">
        <v>21</v>
      </c>
      <c r="B177" s="139" t="s">
        <v>23</v>
      </c>
      <c r="C177" s="139"/>
      <c r="D177" s="139"/>
      <c r="E177" s="139"/>
      <c r="F177" s="139"/>
      <c r="G177" s="139"/>
      <c r="H177" s="139"/>
      <c r="I177" s="139"/>
      <c r="J177" s="139"/>
      <c r="K177" s="139">
        <v>30</v>
      </c>
      <c r="L177" s="139"/>
      <c r="M177" s="179"/>
    </row>
    <row r="178" spans="1:13" x14ac:dyDescent="0.25">
      <c r="A178" s="165"/>
      <c r="B178" s="175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79"/>
    </row>
    <row r="179" spans="1:13" ht="15.75" x14ac:dyDescent="0.25">
      <c r="A179" s="199">
        <v>47</v>
      </c>
      <c r="B179" s="158" t="s">
        <v>1279</v>
      </c>
      <c r="C179" s="181"/>
      <c r="D179" s="181"/>
      <c r="E179" s="181"/>
      <c r="F179" s="181"/>
      <c r="G179" s="181"/>
      <c r="H179" s="181"/>
      <c r="I179" s="181"/>
      <c r="J179" s="165"/>
      <c r="K179" s="165"/>
      <c r="L179" s="165"/>
      <c r="M179" s="165"/>
    </row>
    <row r="180" spans="1:13" x14ac:dyDescent="0.25">
      <c r="A180" s="203" t="s">
        <v>21</v>
      </c>
      <c r="B180" s="139" t="s">
        <v>23</v>
      </c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79">
        <v>3</v>
      </c>
    </row>
    <row r="181" spans="1:13" x14ac:dyDescent="0.25">
      <c r="A181" s="165"/>
      <c r="B181" s="175"/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79"/>
    </row>
    <row r="182" spans="1:13" ht="15.75" x14ac:dyDescent="0.25">
      <c r="A182" s="199">
        <v>48</v>
      </c>
      <c r="B182" s="158" t="s">
        <v>1280</v>
      </c>
      <c r="C182" s="181"/>
      <c r="D182" s="181"/>
      <c r="E182" s="181"/>
      <c r="F182" s="181"/>
      <c r="G182" s="181"/>
      <c r="H182" s="181"/>
      <c r="I182" s="181"/>
      <c r="J182" s="165"/>
      <c r="K182" s="165"/>
      <c r="L182" s="165"/>
      <c r="M182" s="165"/>
    </row>
    <row r="183" spans="1:13" x14ac:dyDescent="0.25">
      <c r="A183" s="203" t="s">
        <v>21</v>
      </c>
      <c r="B183" s="139" t="s">
        <v>23</v>
      </c>
      <c r="C183" s="139"/>
      <c r="D183" s="139"/>
      <c r="E183" s="139"/>
      <c r="F183" s="139"/>
      <c r="G183" s="139"/>
      <c r="H183" s="139"/>
      <c r="I183" s="139"/>
      <c r="J183" s="139"/>
      <c r="K183" s="139">
        <v>25</v>
      </c>
      <c r="L183" s="139"/>
      <c r="M183" s="179"/>
    </row>
    <row r="184" spans="1:13" x14ac:dyDescent="0.25">
      <c r="A184" s="165"/>
      <c r="B184" s="175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79"/>
    </row>
    <row r="185" spans="1:13" ht="15.75" x14ac:dyDescent="0.25">
      <c r="A185" s="199">
        <v>49</v>
      </c>
      <c r="B185" s="158" t="s">
        <v>1281</v>
      </c>
      <c r="C185" s="181"/>
      <c r="D185" s="181"/>
      <c r="E185" s="181"/>
      <c r="F185" s="181"/>
      <c r="G185" s="181"/>
      <c r="H185" s="181"/>
      <c r="I185" s="181"/>
      <c r="J185" s="165"/>
      <c r="K185" s="165"/>
      <c r="L185" s="165"/>
      <c r="M185" s="165"/>
    </row>
    <row r="186" spans="1:13" x14ac:dyDescent="0.25">
      <c r="A186" s="203" t="s">
        <v>21</v>
      </c>
      <c r="B186" s="139" t="s">
        <v>23</v>
      </c>
      <c r="C186" s="139"/>
      <c r="D186" s="139"/>
      <c r="E186" s="139">
        <v>5</v>
      </c>
      <c r="F186" s="139">
        <v>10</v>
      </c>
      <c r="G186" s="139">
        <v>10</v>
      </c>
      <c r="H186" s="139"/>
      <c r="I186" s="139"/>
      <c r="J186" s="139"/>
      <c r="K186" s="139"/>
      <c r="L186" s="139">
        <v>10</v>
      </c>
      <c r="M186" s="139">
        <v>5</v>
      </c>
    </row>
    <row r="187" spans="1:13" x14ac:dyDescent="0.25">
      <c r="A187" s="165"/>
      <c r="B187" s="175"/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</row>
    <row r="188" spans="1:13" ht="15.75" x14ac:dyDescent="0.25">
      <c r="A188" s="199">
        <v>50</v>
      </c>
      <c r="B188" s="158" t="s">
        <v>1282</v>
      </c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</row>
    <row r="189" spans="1:13" x14ac:dyDescent="0.25">
      <c r="A189" s="203" t="s">
        <v>21</v>
      </c>
      <c r="B189" s="139" t="s">
        <v>23</v>
      </c>
      <c r="C189" s="139"/>
      <c r="D189" s="139"/>
      <c r="E189" s="139"/>
      <c r="F189" s="139"/>
      <c r="G189" s="139"/>
      <c r="H189" s="139"/>
      <c r="I189" s="139"/>
      <c r="J189" s="139">
        <v>2</v>
      </c>
      <c r="K189" s="139"/>
      <c r="L189" s="139"/>
      <c r="M189" s="179">
        <v>0.2</v>
      </c>
    </row>
    <row r="190" spans="1:13" x14ac:dyDescent="0.25">
      <c r="A190" s="165"/>
      <c r="B190" s="175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79"/>
    </row>
    <row r="191" spans="1:13" ht="15.75" x14ac:dyDescent="0.25">
      <c r="A191" s="199">
        <v>51</v>
      </c>
      <c r="B191" s="152" t="s">
        <v>1283</v>
      </c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</row>
    <row r="192" spans="1:13" ht="178.5" x14ac:dyDescent="0.25">
      <c r="A192" s="140" t="s">
        <v>21</v>
      </c>
      <c r="B192" s="140" t="s">
        <v>28</v>
      </c>
      <c r="C192" s="140"/>
      <c r="D192" s="140"/>
      <c r="E192" s="140"/>
      <c r="F192" s="140"/>
      <c r="G192" s="140"/>
      <c r="H192" s="140"/>
      <c r="I192" s="140"/>
      <c r="J192" s="140"/>
      <c r="K192" s="140" t="s">
        <v>1284</v>
      </c>
      <c r="L192" s="140"/>
      <c r="M192" s="140"/>
    </row>
    <row r="193" spans="1:13" x14ac:dyDescent="0.25">
      <c r="A193" s="199">
        <v>52</v>
      </c>
      <c r="B193" s="317" t="s">
        <v>1285</v>
      </c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</row>
    <row r="194" spans="1:13" x14ac:dyDescent="0.25">
      <c r="A194" s="203" t="s">
        <v>21</v>
      </c>
      <c r="B194" s="139" t="s">
        <v>23</v>
      </c>
      <c r="C194" s="139" t="s">
        <v>1286</v>
      </c>
      <c r="D194" s="139"/>
      <c r="E194" s="139"/>
      <c r="F194" s="139"/>
      <c r="G194" s="139"/>
      <c r="H194" s="139"/>
      <c r="I194" s="139"/>
      <c r="J194" s="139"/>
      <c r="K194" s="139" t="s">
        <v>1287</v>
      </c>
      <c r="L194" s="139"/>
      <c r="M194" s="139"/>
    </row>
    <row r="195" spans="1:13" x14ac:dyDescent="0.25">
      <c r="A195" s="140" t="s">
        <v>22</v>
      </c>
      <c r="B195" s="139"/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</row>
    <row r="196" spans="1:13" x14ac:dyDescent="0.25">
      <c r="A196" s="203"/>
      <c r="B196" s="140" t="s">
        <v>24</v>
      </c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</row>
    <row r="197" spans="1:13" ht="76.5" x14ac:dyDescent="0.25">
      <c r="A197" s="203"/>
      <c r="B197" s="140" t="s">
        <v>1288</v>
      </c>
      <c r="C197" s="140"/>
      <c r="D197" s="140"/>
      <c r="E197" s="140"/>
      <c r="F197" s="140"/>
      <c r="G197" s="140"/>
      <c r="H197" s="140"/>
      <c r="I197" s="140"/>
      <c r="J197" s="140"/>
      <c r="K197" s="140" t="s">
        <v>1289</v>
      </c>
      <c r="L197" s="140"/>
      <c r="M197" s="140"/>
    </row>
    <row r="198" spans="1:13" ht="63.75" x14ac:dyDescent="0.25">
      <c r="A198" s="140"/>
      <c r="B198" s="140" t="s">
        <v>1290</v>
      </c>
      <c r="C198" s="140"/>
      <c r="D198" s="140"/>
      <c r="E198" s="140"/>
      <c r="F198" s="140"/>
      <c r="G198" s="140"/>
      <c r="H198" s="140"/>
      <c r="I198" s="140"/>
      <c r="J198" s="140"/>
      <c r="K198" s="140" t="s">
        <v>1289</v>
      </c>
      <c r="L198" s="140"/>
      <c r="M198" s="140"/>
    </row>
    <row r="199" spans="1:13" ht="178.5" x14ac:dyDescent="0.25">
      <c r="A199" s="140" t="s">
        <v>21</v>
      </c>
      <c r="B199" s="140" t="s">
        <v>28</v>
      </c>
      <c r="C199" s="140"/>
      <c r="D199" s="140"/>
      <c r="E199" s="140"/>
      <c r="F199" s="140"/>
      <c r="G199" s="140"/>
      <c r="H199" s="140"/>
      <c r="I199" s="140"/>
      <c r="J199" s="140"/>
      <c r="K199" s="140" t="s">
        <v>1291</v>
      </c>
      <c r="L199" s="140"/>
      <c r="M199" s="140"/>
    </row>
    <row r="200" spans="1:13" ht="15.75" x14ac:dyDescent="0.25">
      <c r="A200" s="199">
        <v>53</v>
      </c>
      <c r="B200" s="163" t="s">
        <v>1292</v>
      </c>
      <c r="C200" s="163"/>
      <c r="D200" s="163"/>
      <c r="E200" s="163"/>
      <c r="F200" s="163"/>
      <c r="G200" s="163"/>
      <c r="H200" s="163"/>
      <c r="I200" s="163"/>
      <c r="J200" s="163"/>
      <c r="K200" s="163"/>
      <c r="L200" s="165"/>
      <c r="M200" s="165"/>
    </row>
    <row r="201" spans="1:13" x14ac:dyDescent="0.25">
      <c r="A201" s="203" t="s">
        <v>21</v>
      </c>
      <c r="B201" s="139" t="s">
        <v>23</v>
      </c>
      <c r="C201" s="139" t="s">
        <v>1293</v>
      </c>
      <c r="D201" s="139">
        <v>5</v>
      </c>
      <c r="E201" s="139"/>
      <c r="F201" s="139"/>
      <c r="G201" s="139"/>
      <c r="H201" s="139"/>
      <c r="I201" s="139">
        <v>1000</v>
      </c>
      <c r="J201" s="139">
        <v>1</v>
      </c>
      <c r="K201" s="139"/>
      <c r="L201" s="139"/>
      <c r="M201" s="139"/>
    </row>
    <row r="202" spans="1:13" x14ac:dyDescent="0.25">
      <c r="A202" s="140" t="s">
        <v>22</v>
      </c>
      <c r="B202" s="139"/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</row>
    <row r="203" spans="1:13" x14ac:dyDescent="0.25">
      <c r="A203" s="203"/>
      <c r="B203" s="140" t="s">
        <v>24</v>
      </c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</row>
    <row r="204" spans="1:13" ht="76.5" x14ac:dyDescent="0.25">
      <c r="A204" s="203"/>
      <c r="B204" s="140" t="s">
        <v>25</v>
      </c>
      <c r="C204" s="140" t="s">
        <v>1294</v>
      </c>
      <c r="D204" s="140">
        <v>5</v>
      </c>
      <c r="E204" s="140"/>
      <c r="F204" s="140"/>
      <c r="G204" s="140"/>
      <c r="H204" s="140"/>
      <c r="I204" s="140">
        <v>1000</v>
      </c>
      <c r="J204" s="140">
        <v>1</v>
      </c>
      <c r="K204" s="140"/>
      <c r="L204" s="140"/>
      <c r="M204" s="140" t="s">
        <v>1295</v>
      </c>
    </row>
    <row r="205" spans="1:13" s="165" customFormat="1" ht="25.5" x14ac:dyDescent="0.25">
      <c r="A205" s="140"/>
      <c r="B205" s="140" t="s">
        <v>26</v>
      </c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</row>
    <row r="206" spans="1:13" s="165" customFormat="1" ht="178.5" x14ac:dyDescent="0.25">
      <c r="A206" s="140" t="s">
        <v>21</v>
      </c>
      <c r="B206" s="140" t="s">
        <v>28</v>
      </c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</row>
    <row r="207" spans="1:13" s="165" customFormat="1" ht="15.75" x14ac:dyDescent="0.25">
      <c r="A207" s="165">
        <v>54</v>
      </c>
      <c r="B207" s="304" t="s">
        <v>1296</v>
      </c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</row>
    <row r="208" spans="1:13" s="165" customFormat="1" x14ac:dyDescent="0.25">
      <c r="A208" s="203" t="s">
        <v>21</v>
      </c>
      <c r="B208" s="139" t="s">
        <v>23</v>
      </c>
      <c r="C208" s="139">
        <v>90</v>
      </c>
      <c r="D208" s="139"/>
      <c r="E208" s="139"/>
      <c r="F208" s="139"/>
      <c r="G208" s="139"/>
      <c r="H208" s="139">
        <v>2</v>
      </c>
      <c r="I208" s="139"/>
      <c r="J208" s="139"/>
      <c r="K208" s="139">
        <v>2</v>
      </c>
      <c r="L208" s="139"/>
      <c r="M208" s="139"/>
    </row>
    <row r="209" spans="1:13" s="165" customFormat="1" x14ac:dyDescent="0.25">
      <c r="A209" s="140" t="s">
        <v>22</v>
      </c>
      <c r="B209" s="139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</row>
    <row r="210" spans="1:13" s="165" customFormat="1" x14ac:dyDescent="0.25">
      <c r="A210" s="203"/>
      <c r="B210" s="140" t="s">
        <v>24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</row>
    <row r="211" spans="1:13" s="165" customFormat="1" ht="89.25" x14ac:dyDescent="0.25">
      <c r="A211" s="203"/>
      <c r="B211" s="140" t="s">
        <v>25</v>
      </c>
      <c r="C211" s="140"/>
      <c r="D211" s="140"/>
      <c r="E211" s="140"/>
      <c r="F211" s="140"/>
      <c r="G211" s="140"/>
      <c r="H211" s="140" t="s">
        <v>1297</v>
      </c>
      <c r="I211" s="140"/>
      <c r="J211" s="140"/>
      <c r="K211" s="140" t="s">
        <v>1297</v>
      </c>
      <c r="L211" s="140"/>
      <c r="M211" s="140"/>
    </row>
    <row r="212" spans="1:13" s="165" customFormat="1" ht="178.5" x14ac:dyDescent="0.25">
      <c r="A212" s="140" t="s">
        <v>21</v>
      </c>
      <c r="B212" s="140" t="s">
        <v>28</v>
      </c>
      <c r="C212" s="140"/>
      <c r="D212" s="140"/>
      <c r="E212" s="140">
        <v>5</v>
      </c>
      <c r="F212" s="140"/>
      <c r="G212" s="140"/>
      <c r="H212" s="140">
        <v>6</v>
      </c>
      <c r="I212" s="140"/>
      <c r="J212" s="140"/>
      <c r="K212" s="140"/>
      <c r="L212" s="140"/>
      <c r="M212" s="140">
        <v>0.2</v>
      </c>
    </row>
    <row r="213" spans="1:13" s="165" customFormat="1" x14ac:dyDescent="0.25">
      <c r="A213" s="199">
        <v>55</v>
      </c>
      <c r="B213" s="174" t="s">
        <v>1298</v>
      </c>
    </row>
    <row r="214" spans="1:13" s="165" customFormat="1" x14ac:dyDescent="0.25">
      <c r="A214" s="203" t="s">
        <v>21</v>
      </c>
      <c r="B214" s="139" t="s">
        <v>23</v>
      </c>
      <c r="C214" s="139">
        <v>5760</v>
      </c>
      <c r="D214" s="139">
        <v>90</v>
      </c>
      <c r="E214" s="139"/>
      <c r="F214" s="139"/>
      <c r="G214" s="139"/>
      <c r="H214" s="139"/>
      <c r="I214" s="139"/>
      <c r="J214" s="139"/>
      <c r="K214" s="139"/>
      <c r="L214" s="139"/>
      <c r="M214" s="139"/>
    </row>
    <row r="215" spans="1:13" s="165" customFormat="1" x14ac:dyDescent="0.25">
      <c r="A215" s="140" t="s">
        <v>22</v>
      </c>
      <c r="B215" s="139"/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</row>
    <row r="216" spans="1:13" s="165" customFormat="1" x14ac:dyDescent="0.25">
      <c r="A216" s="203"/>
      <c r="B216" s="140" t="s">
        <v>24</v>
      </c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</row>
    <row r="217" spans="1:13" s="165" customFormat="1" ht="76.5" x14ac:dyDescent="0.25">
      <c r="A217" s="203"/>
      <c r="B217" s="140" t="s">
        <v>25</v>
      </c>
      <c r="C217" s="140" t="s">
        <v>1299</v>
      </c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</row>
    <row r="218" spans="1:13" s="165" customFormat="1" ht="25.5" x14ac:dyDescent="0.25">
      <c r="A218" s="140"/>
      <c r="B218" s="140" t="s">
        <v>26</v>
      </c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</row>
    <row r="219" spans="1:13" s="165" customFormat="1" ht="178.5" x14ac:dyDescent="0.25">
      <c r="A219" s="140" t="s">
        <v>21</v>
      </c>
      <c r="B219" s="140" t="s">
        <v>28</v>
      </c>
      <c r="C219" s="140"/>
      <c r="D219" s="140">
        <v>20</v>
      </c>
      <c r="E219" s="140"/>
      <c r="F219" s="140"/>
      <c r="G219" s="140"/>
      <c r="H219" s="140"/>
      <c r="I219" s="140"/>
      <c r="J219" s="140"/>
      <c r="K219" s="140"/>
      <c r="L219" s="140"/>
      <c r="M219" s="140"/>
    </row>
    <row r="220" spans="1:13" s="165" customFormat="1" x14ac:dyDescent="0.25">
      <c r="A220" s="199">
        <v>56</v>
      </c>
      <c r="B220" s="198" t="s">
        <v>1300</v>
      </c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</row>
    <row r="221" spans="1:13" s="165" customFormat="1" x14ac:dyDescent="0.25">
      <c r="A221" s="203" t="s">
        <v>21</v>
      </c>
      <c r="B221" s="139" t="s">
        <v>23</v>
      </c>
      <c r="C221" s="139"/>
      <c r="D221" s="139">
        <v>5</v>
      </c>
      <c r="E221" s="139">
        <v>5</v>
      </c>
      <c r="F221" s="139">
        <v>5</v>
      </c>
      <c r="G221" s="139">
        <v>5</v>
      </c>
      <c r="H221" s="139">
        <v>5000</v>
      </c>
      <c r="I221" s="139">
        <v>5000</v>
      </c>
      <c r="J221" s="139">
        <v>5</v>
      </c>
      <c r="K221" s="139">
        <v>5</v>
      </c>
      <c r="L221" s="139">
        <v>5</v>
      </c>
      <c r="M221" s="139">
        <v>5</v>
      </c>
    </row>
    <row r="222" spans="1:13" s="165" customFormat="1" x14ac:dyDescent="0.25">
      <c r="A222" s="140" t="s">
        <v>22</v>
      </c>
      <c r="B222" s="139"/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</row>
    <row r="223" spans="1:13" s="165" customFormat="1" x14ac:dyDescent="0.25">
      <c r="A223" s="203"/>
      <c r="B223" s="140" t="s">
        <v>24</v>
      </c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</row>
    <row r="224" spans="1:13" s="165" customFormat="1" ht="51" x14ac:dyDescent="0.25">
      <c r="A224" s="203"/>
      <c r="B224" s="140" t="s">
        <v>25</v>
      </c>
      <c r="C224" s="140" t="s">
        <v>1301</v>
      </c>
      <c r="D224" s="140">
        <v>2</v>
      </c>
      <c r="E224" s="140">
        <v>2</v>
      </c>
      <c r="F224" s="140">
        <v>2</v>
      </c>
      <c r="G224" s="140">
        <v>2</v>
      </c>
      <c r="H224" s="140" t="s">
        <v>1302</v>
      </c>
      <c r="I224" s="140" t="s">
        <v>1303</v>
      </c>
      <c r="J224" s="140">
        <v>2</v>
      </c>
      <c r="K224" s="140">
        <v>2</v>
      </c>
      <c r="L224" s="140">
        <v>2</v>
      </c>
      <c r="M224" s="140">
        <v>2</v>
      </c>
    </row>
    <row r="225" spans="1:13" s="165" customFormat="1" ht="25.5" x14ac:dyDescent="0.25">
      <c r="A225" s="140"/>
      <c r="B225" s="140" t="s">
        <v>26</v>
      </c>
      <c r="C225" s="140"/>
      <c r="D225" s="140">
        <v>2</v>
      </c>
      <c r="E225" s="140">
        <v>2</v>
      </c>
      <c r="F225" s="140">
        <v>2</v>
      </c>
      <c r="G225" s="140">
        <v>2</v>
      </c>
      <c r="H225" s="140" t="s">
        <v>1302</v>
      </c>
      <c r="I225" s="140" t="s">
        <v>1303</v>
      </c>
      <c r="J225" s="140">
        <v>2</v>
      </c>
      <c r="K225" s="140">
        <v>2</v>
      </c>
      <c r="L225" s="140">
        <v>2</v>
      </c>
      <c r="M225" s="140">
        <v>2</v>
      </c>
    </row>
    <row r="226" spans="1:13" s="165" customFormat="1" ht="178.5" x14ac:dyDescent="0.25">
      <c r="A226" s="140" t="s">
        <v>21</v>
      </c>
      <c r="B226" s="140" t="s">
        <v>28</v>
      </c>
      <c r="C226" s="140"/>
      <c r="D226" s="140">
        <v>1</v>
      </c>
      <c r="E226" s="140">
        <v>1</v>
      </c>
      <c r="F226" s="140">
        <v>1</v>
      </c>
      <c r="G226" s="140">
        <v>1</v>
      </c>
      <c r="H226" s="140" t="s">
        <v>1304</v>
      </c>
      <c r="I226" s="140" t="s">
        <v>1305</v>
      </c>
      <c r="J226" s="140">
        <v>1</v>
      </c>
      <c r="K226" s="140">
        <v>1</v>
      </c>
      <c r="L226" s="140">
        <v>1</v>
      </c>
      <c r="M226" s="140">
        <v>1</v>
      </c>
    </row>
    <row r="227" spans="1:13" s="165" customFormat="1" x14ac:dyDescent="0.25">
      <c r="A227" s="199">
        <v>57</v>
      </c>
      <c r="B227" s="201" t="s">
        <v>1306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</row>
    <row r="228" spans="1:13" s="165" customFormat="1" x14ac:dyDescent="0.25">
      <c r="A228" s="203" t="s">
        <v>21</v>
      </c>
      <c r="B228" s="139" t="s">
        <v>23</v>
      </c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</row>
    <row r="229" spans="1:13" s="165" customFormat="1" x14ac:dyDescent="0.25">
      <c r="A229" s="140" t="s">
        <v>22</v>
      </c>
      <c r="B229" s="139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</row>
    <row r="230" spans="1:13" s="165" customFormat="1" x14ac:dyDescent="0.25">
      <c r="A230" s="203"/>
      <c r="B230" s="140" t="s">
        <v>24</v>
      </c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</row>
    <row r="231" spans="1:13" s="165" customFormat="1" ht="102" x14ac:dyDescent="0.25">
      <c r="A231" s="203"/>
      <c r="B231" s="140" t="s">
        <v>1307</v>
      </c>
      <c r="C231" s="140"/>
      <c r="D231" s="140"/>
      <c r="E231" s="140"/>
      <c r="F231" s="140"/>
      <c r="H231" s="140"/>
      <c r="I231" s="140"/>
      <c r="J231" s="140"/>
      <c r="K231" s="140"/>
      <c r="L231" s="140"/>
      <c r="M231" s="140" t="s">
        <v>90</v>
      </c>
    </row>
    <row r="232" spans="1:13" s="165" customFormat="1" ht="140.25" x14ac:dyDescent="0.25">
      <c r="A232" s="140"/>
      <c r="B232" s="140" t="s">
        <v>1308</v>
      </c>
      <c r="C232" s="140"/>
      <c r="D232" s="140"/>
      <c r="E232" s="140"/>
      <c r="F232" s="140"/>
      <c r="H232" s="140"/>
      <c r="I232" s="140"/>
      <c r="J232" s="140"/>
      <c r="K232" s="140"/>
      <c r="L232" s="140"/>
      <c r="M232" s="140" t="s">
        <v>897</v>
      </c>
    </row>
    <row r="233" spans="1:13" s="165" customFormat="1" ht="178.5" x14ac:dyDescent="0.25">
      <c r="A233" s="140" t="s">
        <v>21</v>
      </c>
      <c r="B233" s="140" t="s">
        <v>28</v>
      </c>
      <c r="C233" s="140"/>
      <c r="D233" s="140"/>
      <c r="E233" s="140"/>
      <c r="F233" s="140"/>
      <c r="H233" s="140"/>
      <c r="I233" s="140"/>
      <c r="J233" s="140"/>
      <c r="K233" s="140"/>
      <c r="L233" s="140"/>
      <c r="M233" s="140" t="s">
        <v>1309</v>
      </c>
    </row>
    <row r="234" spans="1:13" s="165" customFormat="1" x14ac:dyDescent="0.25">
      <c r="A234" s="320">
        <v>15</v>
      </c>
      <c r="B234" s="321" t="s">
        <v>943</v>
      </c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</row>
    <row r="235" spans="1:13" s="165" customFormat="1" ht="178.5" x14ac:dyDescent="0.25">
      <c r="A235" s="140" t="s">
        <v>21</v>
      </c>
      <c r="B235" s="140" t="s">
        <v>28</v>
      </c>
      <c r="C235" s="140"/>
      <c r="D235" s="140"/>
      <c r="E235" s="140"/>
      <c r="F235" s="140"/>
      <c r="G235" s="140"/>
      <c r="H235" s="140"/>
      <c r="I235" s="140"/>
      <c r="J235" s="140"/>
      <c r="K235" s="140">
        <v>25</v>
      </c>
      <c r="L235" s="140"/>
      <c r="M235" s="140"/>
    </row>
    <row r="236" spans="1:13" s="165" customFormat="1" x14ac:dyDescent="0.25">
      <c r="A236" s="207">
        <v>58</v>
      </c>
      <c r="B236" s="201" t="s">
        <v>1310</v>
      </c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</row>
    <row r="237" spans="1:13" s="165" customFormat="1" ht="76.5" x14ac:dyDescent="0.25">
      <c r="A237" s="203"/>
      <c r="B237" s="140" t="s">
        <v>25</v>
      </c>
      <c r="C237" s="140"/>
      <c r="D237" s="140"/>
      <c r="E237" s="140"/>
      <c r="F237" s="140"/>
      <c r="G237" s="140"/>
      <c r="H237" s="140"/>
      <c r="I237" s="140"/>
      <c r="J237" s="140"/>
      <c r="K237" s="140"/>
      <c r="L237" s="140" t="s">
        <v>1311</v>
      </c>
      <c r="M237" s="199"/>
    </row>
    <row r="238" spans="1:13" s="165" customFormat="1" ht="178.5" x14ac:dyDescent="0.25">
      <c r="A238" s="140" t="s">
        <v>21</v>
      </c>
      <c r="B238" s="140" t="s">
        <v>28</v>
      </c>
      <c r="C238" s="140"/>
      <c r="D238" s="140"/>
      <c r="E238" s="140"/>
      <c r="F238" s="140"/>
      <c r="G238" s="140"/>
      <c r="H238" s="140"/>
      <c r="I238" s="140"/>
      <c r="J238" s="140"/>
      <c r="K238" s="140"/>
      <c r="L238" s="140">
        <v>50</v>
      </c>
      <c r="M238" s="199"/>
    </row>
    <row r="239" spans="1:13" s="165" customFormat="1" x14ac:dyDescent="0.25">
      <c r="A239" s="165">
        <v>59</v>
      </c>
      <c r="B239" s="204" t="s">
        <v>1312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6"/>
    </row>
    <row r="240" spans="1:13" s="165" customFormat="1" x14ac:dyDescent="0.25">
      <c r="A240" s="322" t="s">
        <v>21</v>
      </c>
      <c r="B240" s="323" t="s">
        <v>23</v>
      </c>
      <c r="C240" s="323" t="s">
        <v>1313</v>
      </c>
      <c r="D240" s="323"/>
      <c r="E240" s="323">
        <v>600</v>
      </c>
      <c r="F240" s="323"/>
      <c r="G240" s="323"/>
      <c r="H240" s="323"/>
      <c r="I240" s="323"/>
      <c r="J240" s="323"/>
      <c r="K240" s="323"/>
      <c r="L240" s="323"/>
      <c r="M240" s="323"/>
    </row>
    <row r="241" spans="1:13" s="165" customFormat="1" x14ac:dyDescent="0.25">
      <c r="A241" s="183" t="s">
        <v>22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</row>
    <row r="242" spans="1:13" s="165" customFormat="1" x14ac:dyDescent="0.25">
      <c r="A242" s="322"/>
      <c r="B242" s="183" t="s">
        <v>24</v>
      </c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</row>
    <row r="243" spans="1:13" s="165" customFormat="1" ht="51" x14ac:dyDescent="0.25">
      <c r="A243" s="322"/>
      <c r="B243" s="183" t="s">
        <v>25</v>
      </c>
      <c r="C243" s="183"/>
      <c r="D243" s="183"/>
      <c r="E243" s="183" t="s">
        <v>1314</v>
      </c>
      <c r="F243" s="183"/>
      <c r="G243" s="183"/>
      <c r="H243" s="183"/>
      <c r="I243" s="183"/>
      <c r="J243" s="183"/>
      <c r="K243" s="183"/>
      <c r="L243" s="183"/>
      <c r="M243" s="183"/>
    </row>
    <row r="244" spans="1:13" s="165" customFormat="1" ht="25.5" x14ac:dyDescent="0.25">
      <c r="A244" s="183"/>
      <c r="B244" s="183" t="s">
        <v>26</v>
      </c>
      <c r="C244" s="183"/>
      <c r="D244" s="183"/>
      <c r="E244" s="183" t="s">
        <v>1093</v>
      </c>
      <c r="F244" s="183"/>
      <c r="G244" s="183"/>
      <c r="H244" s="183"/>
      <c r="I244" s="183"/>
      <c r="J244" s="183"/>
      <c r="K244" s="183"/>
      <c r="L244" s="183"/>
      <c r="M244" s="183"/>
    </row>
    <row r="245" spans="1:13" s="165" customFormat="1" x14ac:dyDescent="0.25">
      <c r="A245" s="199">
        <v>60</v>
      </c>
      <c r="B245" s="198" t="s">
        <v>1315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</row>
    <row r="246" spans="1:13" s="165" customFormat="1" ht="127.5" x14ac:dyDescent="0.25">
      <c r="A246" s="203"/>
      <c r="B246" s="140" t="s">
        <v>25</v>
      </c>
      <c r="C246" s="140" t="s">
        <v>1316</v>
      </c>
      <c r="D246" s="140"/>
      <c r="E246" s="140">
        <v>30</v>
      </c>
      <c r="F246" s="140"/>
      <c r="G246" s="140"/>
      <c r="H246" s="140"/>
      <c r="I246" s="140"/>
      <c r="J246" s="140"/>
      <c r="K246" s="140"/>
      <c r="L246" s="140"/>
      <c r="M246" s="140">
        <v>0.5</v>
      </c>
    </row>
    <row r="247" spans="1:13" s="165" customFormat="1" ht="63.75" x14ac:dyDescent="0.25">
      <c r="A247" s="140"/>
      <c r="B247" s="140" t="s">
        <v>26</v>
      </c>
      <c r="C247" s="140" t="s">
        <v>1317</v>
      </c>
      <c r="D247" s="140"/>
      <c r="E247" s="140"/>
      <c r="F247" s="140"/>
      <c r="G247" s="140">
        <v>1</v>
      </c>
      <c r="H247" s="140"/>
      <c r="I247" s="140"/>
      <c r="J247" s="140"/>
      <c r="K247" s="140"/>
      <c r="L247" s="140"/>
      <c r="M247" s="140"/>
    </row>
    <row r="248" spans="1:13" s="165" customFormat="1" ht="178.5" x14ac:dyDescent="0.25">
      <c r="A248" s="140" t="s">
        <v>21</v>
      </c>
      <c r="B248" s="140" t="s">
        <v>28</v>
      </c>
      <c r="C248" s="140">
        <v>120</v>
      </c>
      <c r="D248" s="140"/>
      <c r="E248" s="140">
        <v>3</v>
      </c>
      <c r="F248" s="140"/>
      <c r="G248" s="140">
        <v>0.3</v>
      </c>
      <c r="H248" s="140"/>
      <c r="I248" s="140"/>
      <c r="J248" s="140"/>
      <c r="K248" s="140"/>
      <c r="L248" s="140"/>
      <c r="M248" s="140">
        <v>0.2</v>
      </c>
    </row>
    <row r="249" spans="1:13" s="165" customFormat="1" x14ac:dyDescent="0.25">
      <c r="A249" s="199">
        <v>61</v>
      </c>
      <c r="B249" s="198" t="s">
        <v>1318</v>
      </c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</row>
    <row r="250" spans="1:13" s="165" customFormat="1" x14ac:dyDescent="0.25">
      <c r="A250" s="203" t="s">
        <v>21</v>
      </c>
      <c r="B250" s="139" t="s">
        <v>23</v>
      </c>
      <c r="C250" s="139"/>
      <c r="D250" s="139"/>
      <c r="E250" s="139"/>
      <c r="F250" s="139"/>
      <c r="G250" s="139"/>
      <c r="H250" s="139"/>
      <c r="I250" s="139"/>
      <c r="J250" s="139"/>
      <c r="K250" s="139"/>
      <c r="L250" s="139">
        <v>8</v>
      </c>
      <c r="M250" s="139">
        <v>2</v>
      </c>
    </row>
    <row r="251" spans="1:13" s="165" customFormat="1" x14ac:dyDescent="0.25">
      <c r="A251" s="140" t="s">
        <v>22</v>
      </c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</row>
    <row r="252" spans="1:13" s="165" customFormat="1" x14ac:dyDescent="0.25">
      <c r="A252" s="203"/>
      <c r="B252" s="140" t="s">
        <v>24</v>
      </c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</row>
    <row r="253" spans="1:13" s="165" customFormat="1" ht="102" x14ac:dyDescent="0.25">
      <c r="A253" s="203"/>
      <c r="B253" s="140" t="s">
        <v>25</v>
      </c>
      <c r="C253" s="140" t="s">
        <v>1319</v>
      </c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</row>
    <row r="254" spans="1:13" s="165" customFormat="1" ht="25.5" x14ac:dyDescent="0.25">
      <c r="A254" s="140"/>
      <c r="B254" s="140" t="s">
        <v>26</v>
      </c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</row>
    <row r="255" spans="1:13" s="165" customFormat="1" x14ac:dyDescent="0.25">
      <c r="A255" s="140"/>
      <c r="B255" s="140" t="s">
        <v>27</v>
      </c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</row>
    <row r="256" spans="1:13" s="165" customFormat="1" x14ac:dyDescent="0.25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</row>
    <row r="257" spans="1:13" s="165" customFormat="1" x14ac:dyDescent="0.25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</row>
    <row r="258" spans="1:13" s="165" customFormat="1" x14ac:dyDescent="0.25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</row>
    <row r="259" spans="1:13" s="165" customFormat="1" ht="178.5" x14ac:dyDescent="0.25">
      <c r="A259" s="140" t="s">
        <v>21</v>
      </c>
      <c r="B259" s="140" t="s">
        <v>28</v>
      </c>
      <c r="C259" s="140">
        <v>10</v>
      </c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</row>
    <row r="260" spans="1:13" s="165" customFormat="1" x14ac:dyDescent="0.25">
      <c r="A260" s="199">
        <v>62</v>
      </c>
      <c r="B260" s="317" t="s">
        <v>1320</v>
      </c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</row>
    <row r="261" spans="1:13" s="165" customFormat="1" x14ac:dyDescent="0.25">
      <c r="A261" s="203" t="s">
        <v>21</v>
      </c>
      <c r="B261" s="139" t="s">
        <v>23</v>
      </c>
      <c r="C261" s="139"/>
      <c r="D261" s="139"/>
      <c r="E261" s="139"/>
      <c r="F261" s="139"/>
      <c r="G261" s="139"/>
      <c r="H261" s="139"/>
      <c r="I261" s="139"/>
      <c r="J261" s="139"/>
      <c r="K261" s="139"/>
      <c r="L261" s="139">
        <v>5</v>
      </c>
      <c r="M261" s="139">
        <v>0</v>
      </c>
    </row>
    <row r="262" spans="1:13" s="165" customFormat="1" x14ac:dyDescent="0.25">
      <c r="A262" s="140" t="s">
        <v>22</v>
      </c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</row>
    <row r="263" spans="1:13" s="165" customFormat="1" x14ac:dyDescent="0.25">
      <c r="A263" s="203"/>
      <c r="B263" s="140" t="s">
        <v>24</v>
      </c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</row>
    <row r="264" spans="1:13" s="165" customFormat="1" ht="114.75" x14ac:dyDescent="0.25">
      <c r="A264" s="203"/>
      <c r="B264" s="140" t="s">
        <v>25</v>
      </c>
      <c r="C264" s="140" t="s">
        <v>1321</v>
      </c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</row>
    <row r="265" spans="1:13" s="165" customFormat="1" ht="25.5" x14ac:dyDescent="0.25">
      <c r="A265" s="140"/>
      <c r="B265" s="140" t="s">
        <v>26</v>
      </c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</row>
    <row r="266" spans="1:13" s="165" customFormat="1" x14ac:dyDescent="0.25">
      <c r="A266" s="140"/>
      <c r="B266" s="140" t="s">
        <v>27</v>
      </c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</row>
    <row r="267" spans="1:13" s="165" customFormat="1" x14ac:dyDescent="0.25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</row>
    <row r="268" spans="1:13" s="165" customFormat="1" x14ac:dyDescent="0.25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</row>
    <row r="269" spans="1:13" s="165" customFormat="1" x14ac:dyDescent="0.25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</row>
    <row r="270" spans="1:13" s="165" customFormat="1" ht="178.5" x14ac:dyDescent="0.25">
      <c r="A270" s="140" t="s">
        <v>21</v>
      </c>
      <c r="B270" s="140" t="s">
        <v>28</v>
      </c>
      <c r="C270" s="140">
        <v>5</v>
      </c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</row>
    <row r="271" spans="1:13" s="165" customFormat="1" x14ac:dyDescent="0.25">
      <c r="A271" s="199">
        <v>63</v>
      </c>
      <c r="B271" s="324" t="s">
        <v>1322</v>
      </c>
      <c r="C271" s="324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</row>
    <row r="272" spans="1:13" s="165" customFormat="1" x14ac:dyDescent="0.25">
      <c r="A272" s="203" t="s">
        <v>21</v>
      </c>
      <c r="B272" s="139" t="s">
        <v>23</v>
      </c>
      <c r="C272" s="139"/>
      <c r="D272" s="139"/>
      <c r="E272" s="139"/>
      <c r="F272" s="139"/>
      <c r="G272" s="139"/>
      <c r="H272" s="139"/>
      <c r="I272" s="139"/>
      <c r="J272" s="139"/>
      <c r="K272" s="139"/>
      <c r="L272" s="139">
        <v>8</v>
      </c>
      <c r="M272" s="139">
        <v>2</v>
      </c>
    </row>
    <row r="273" spans="1:13" s="165" customFormat="1" x14ac:dyDescent="0.25">
      <c r="A273" s="140" t="s">
        <v>22</v>
      </c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</row>
    <row r="274" spans="1:13" s="165" customFormat="1" x14ac:dyDescent="0.25">
      <c r="A274" s="203"/>
      <c r="B274" s="140" t="s">
        <v>24</v>
      </c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</row>
    <row r="275" spans="1:13" s="165" customFormat="1" ht="63.75" x14ac:dyDescent="0.25">
      <c r="A275" s="203"/>
      <c r="B275" s="140" t="s">
        <v>25</v>
      </c>
      <c r="C275" s="140" t="s">
        <v>1323</v>
      </c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</row>
    <row r="276" spans="1:13" s="165" customFormat="1" ht="356.25" x14ac:dyDescent="0.25">
      <c r="A276" s="140"/>
      <c r="B276" s="140" t="s">
        <v>26</v>
      </c>
      <c r="C276" s="325" t="s">
        <v>1324</v>
      </c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</row>
    <row r="277" spans="1:13" s="165" customFormat="1" x14ac:dyDescent="0.25">
      <c r="A277" s="140"/>
      <c r="B277" s="140" t="s">
        <v>27</v>
      </c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</row>
    <row r="278" spans="1:13" s="165" customFormat="1" x14ac:dyDescent="0.25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</row>
    <row r="279" spans="1:13" s="165" customFormat="1" x14ac:dyDescent="0.25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</row>
    <row r="280" spans="1:13" s="165" customFormat="1" x14ac:dyDescent="0.25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</row>
    <row r="281" spans="1:13" s="165" customFormat="1" ht="178.5" x14ac:dyDescent="0.25">
      <c r="A281" s="140" t="s">
        <v>21</v>
      </c>
      <c r="B281" s="140" t="s">
        <v>28</v>
      </c>
      <c r="C281" s="140">
        <v>10</v>
      </c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</row>
    <row r="282" spans="1:13" s="165" customFormat="1" x14ac:dyDescent="0.25">
      <c r="A282" s="199">
        <v>64</v>
      </c>
      <c r="B282" s="317" t="s">
        <v>1325</v>
      </c>
      <c r="C282" s="317"/>
      <c r="D282" s="317"/>
      <c r="E282" s="317"/>
      <c r="F282" s="317"/>
      <c r="G282" s="317"/>
      <c r="H282" s="317"/>
      <c r="I282" s="317"/>
      <c r="J282" s="317"/>
      <c r="K282" s="317"/>
      <c r="L282" s="317"/>
      <c r="M282" s="317"/>
    </row>
    <row r="283" spans="1:13" s="165" customFormat="1" x14ac:dyDescent="0.25">
      <c r="A283" s="203" t="s">
        <v>21</v>
      </c>
      <c r="B283" s="139" t="s">
        <v>23</v>
      </c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</row>
    <row r="284" spans="1:13" s="165" customFormat="1" x14ac:dyDescent="0.25">
      <c r="A284" s="140" t="s">
        <v>22</v>
      </c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</row>
    <row r="285" spans="1:13" s="165" customFormat="1" x14ac:dyDescent="0.25">
      <c r="A285" s="203"/>
      <c r="B285" s="140" t="s">
        <v>24</v>
      </c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</row>
    <row r="286" spans="1:13" s="165" customFormat="1" ht="51" x14ac:dyDescent="0.25">
      <c r="A286" s="203"/>
      <c r="B286" s="140" t="s">
        <v>25</v>
      </c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</row>
    <row r="287" spans="1:13" s="165" customFormat="1" ht="25.5" x14ac:dyDescent="0.25">
      <c r="A287" s="140"/>
      <c r="B287" s="140" t="s">
        <v>26</v>
      </c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</row>
    <row r="288" spans="1:13" s="165" customFormat="1" ht="178.5" x14ac:dyDescent="0.25">
      <c r="A288" s="140" t="s">
        <v>21</v>
      </c>
      <c r="B288" s="140" t="s">
        <v>28</v>
      </c>
      <c r="C288" s="140"/>
      <c r="D288" s="140"/>
      <c r="E288" s="140"/>
      <c r="F288" s="140">
        <v>2</v>
      </c>
      <c r="G288" s="140">
        <v>2</v>
      </c>
      <c r="H288" s="140"/>
      <c r="I288" s="140"/>
      <c r="J288" s="140"/>
      <c r="K288" s="140">
        <v>2</v>
      </c>
      <c r="L288" s="140">
        <v>4</v>
      </c>
      <c r="M288" s="140">
        <v>5</v>
      </c>
    </row>
    <row r="289" spans="1:13" x14ac:dyDescent="0.25">
      <c r="A289" s="136">
        <v>65</v>
      </c>
      <c r="B289" s="136" t="s">
        <v>1407</v>
      </c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</row>
    <row r="290" spans="1:13" x14ac:dyDescent="0.25">
      <c r="A290" s="306" t="s">
        <v>21</v>
      </c>
      <c r="B290" s="307" t="s">
        <v>23</v>
      </c>
      <c r="C290" s="307">
        <v>60</v>
      </c>
      <c r="D290" s="307"/>
      <c r="E290" s="307"/>
      <c r="F290" s="307"/>
      <c r="G290" s="307"/>
      <c r="H290" s="307"/>
      <c r="I290" s="307"/>
      <c r="J290" s="307"/>
      <c r="K290" s="307"/>
      <c r="L290" s="307">
        <v>26</v>
      </c>
      <c r="M290" s="307">
        <v>3</v>
      </c>
    </row>
    <row r="291" spans="1:13" x14ac:dyDescent="0.25">
      <c r="A291" s="137" t="s">
        <v>22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</row>
    <row r="292" spans="1:13" x14ac:dyDescent="0.25">
      <c r="A292" s="306"/>
      <c r="B292" s="137" t="s">
        <v>24</v>
      </c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</row>
    <row r="293" spans="1:13" ht="89.25" x14ac:dyDescent="0.25">
      <c r="A293" s="306"/>
      <c r="B293" s="137" t="s">
        <v>1408</v>
      </c>
      <c r="C293" s="137">
        <v>60</v>
      </c>
      <c r="D293" s="137"/>
      <c r="E293" s="137"/>
      <c r="F293" s="137"/>
      <c r="G293" s="137"/>
      <c r="H293" s="137"/>
      <c r="I293" s="137"/>
      <c r="J293" s="137"/>
      <c r="K293" s="137"/>
      <c r="L293" s="137">
        <v>3</v>
      </c>
      <c r="M293" s="137">
        <v>3</v>
      </c>
    </row>
    <row r="294" spans="1:13" ht="102" x14ac:dyDescent="0.25">
      <c r="A294" s="137"/>
      <c r="B294" s="137" t="s">
        <v>1409</v>
      </c>
      <c r="C294" s="137">
        <v>60</v>
      </c>
      <c r="D294" s="137"/>
      <c r="E294" s="137"/>
      <c r="F294" s="137"/>
      <c r="G294" s="137"/>
      <c r="H294" s="137"/>
      <c r="I294" s="137"/>
      <c r="J294" s="137"/>
      <c r="K294" s="137"/>
      <c r="L294" s="137">
        <v>10</v>
      </c>
      <c r="M294" s="137"/>
    </row>
    <row r="295" spans="1:13" ht="102" x14ac:dyDescent="0.25">
      <c r="A295" s="137"/>
      <c r="B295" s="137" t="s">
        <v>1410</v>
      </c>
      <c r="C295" s="137">
        <v>50</v>
      </c>
      <c r="D295" s="137"/>
      <c r="E295" s="137"/>
      <c r="F295" s="137"/>
      <c r="G295" s="137"/>
      <c r="H295" s="137"/>
      <c r="I295" s="137"/>
      <c r="J295" s="137"/>
      <c r="K295" s="137"/>
      <c r="L295" s="137">
        <v>8</v>
      </c>
      <c r="M295" s="137"/>
    </row>
    <row r="296" spans="1:13" ht="51" x14ac:dyDescent="0.25">
      <c r="A296" s="137"/>
      <c r="B296" s="137" t="s">
        <v>1411</v>
      </c>
      <c r="C296" s="137">
        <v>60</v>
      </c>
      <c r="D296" s="137"/>
      <c r="E296" s="137"/>
      <c r="F296" s="137"/>
      <c r="G296" s="137"/>
      <c r="H296" s="137"/>
      <c r="I296" s="137"/>
      <c r="J296" s="137"/>
      <c r="K296" s="137"/>
      <c r="L296" s="137">
        <v>5</v>
      </c>
      <c r="M296" s="137"/>
    </row>
    <row r="297" spans="1:13" ht="178.5" x14ac:dyDescent="0.25">
      <c r="A297" s="137" t="s">
        <v>21</v>
      </c>
      <c r="B297" s="137" t="s">
        <v>28</v>
      </c>
      <c r="C297" s="137"/>
      <c r="D297" s="137"/>
      <c r="E297" s="137"/>
      <c r="F297" s="137"/>
      <c r="G297" s="137"/>
      <c r="H297" s="137"/>
      <c r="I297" s="137"/>
      <c r="J297" s="137"/>
      <c r="K297" s="137"/>
      <c r="L297" s="137">
        <v>4.5</v>
      </c>
      <c r="M297" s="137"/>
    </row>
    <row r="298" spans="1:13" s="134" customFormat="1" x14ac:dyDescent="0.25">
      <c r="A298" s="136">
        <v>66</v>
      </c>
      <c r="B298" s="138" t="s">
        <v>1306</v>
      </c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</row>
    <row r="299" spans="1:13" s="134" customFormat="1" x14ac:dyDescent="0.25">
      <c r="A299" s="306"/>
      <c r="B299" s="307" t="s">
        <v>23</v>
      </c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</row>
    <row r="300" spans="1:13" s="134" customFormat="1" x14ac:dyDescent="0.25">
      <c r="A300" s="137" t="s">
        <v>22</v>
      </c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</row>
    <row r="301" spans="1:13" s="134" customFormat="1" x14ac:dyDescent="0.25">
      <c r="A301" s="306"/>
      <c r="B301" s="137" t="s">
        <v>24</v>
      </c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</row>
    <row r="302" spans="1:13" s="134" customFormat="1" ht="102" x14ac:dyDescent="0.25">
      <c r="A302" s="306"/>
      <c r="B302" s="137" t="s">
        <v>1307</v>
      </c>
      <c r="C302" s="137"/>
      <c r="D302" s="137"/>
      <c r="E302" s="137"/>
      <c r="F302" s="137"/>
      <c r="H302" s="137"/>
      <c r="I302" s="137"/>
      <c r="J302" s="137"/>
      <c r="K302" s="137"/>
      <c r="L302" s="137"/>
      <c r="M302" s="137" t="s">
        <v>90</v>
      </c>
    </row>
    <row r="303" spans="1:13" s="134" customFormat="1" ht="140.25" x14ac:dyDescent="0.25">
      <c r="A303" s="137"/>
      <c r="B303" s="137" t="s">
        <v>1308</v>
      </c>
      <c r="C303" s="137"/>
      <c r="D303" s="137"/>
      <c r="E303" s="137"/>
      <c r="F303" s="137"/>
      <c r="H303" s="137"/>
      <c r="I303" s="137"/>
      <c r="J303" s="137"/>
      <c r="K303" s="137"/>
      <c r="L303" s="137"/>
      <c r="M303" s="137" t="s">
        <v>897</v>
      </c>
    </row>
    <row r="304" spans="1:13" s="134" customFormat="1" ht="178.5" x14ac:dyDescent="0.25">
      <c r="A304" s="385" t="s">
        <v>21</v>
      </c>
      <c r="B304" s="385" t="s">
        <v>28</v>
      </c>
      <c r="C304" s="385"/>
      <c r="D304" s="385"/>
      <c r="E304" s="385"/>
      <c r="F304" s="385"/>
      <c r="H304" s="385"/>
      <c r="I304" s="385"/>
      <c r="J304" s="385"/>
      <c r="K304" s="385"/>
      <c r="L304" s="385"/>
      <c r="M304" s="385" t="s">
        <v>1309</v>
      </c>
    </row>
    <row r="305" spans="1:13" x14ac:dyDescent="0.25">
      <c r="A305" s="308">
        <v>67</v>
      </c>
      <c r="B305" s="138" t="s">
        <v>943</v>
      </c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</row>
    <row r="306" spans="1:13" ht="178.5" x14ac:dyDescent="0.25">
      <c r="A306" s="137" t="s">
        <v>21</v>
      </c>
      <c r="B306" s="137" t="s">
        <v>28</v>
      </c>
      <c r="C306" s="137"/>
      <c r="D306" s="137"/>
      <c r="E306" s="137"/>
      <c r="F306" s="137"/>
      <c r="G306" s="137"/>
      <c r="H306" s="137"/>
      <c r="I306" s="137"/>
      <c r="J306" s="137"/>
      <c r="K306" s="137">
        <v>25</v>
      </c>
      <c r="L306" s="137"/>
      <c r="M306" s="137"/>
    </row>
    <row r="307" spans="1:13" x14ac:dyDescent="0.25">
      <c r="A307" s="308">
        <v>68</v>
      </c>
      <c r="B307" s="138" t="s">
        <v>1310</v>
      </c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</row>
    <row r="308" spans="1:13" ht="76.5" x14ac:dyDescent="0.25">
      <c r="A308" s="306"/>
      <c r="B308" s="137" t="s">
        <v>25</v>
      </c>
      <c r="C308" s="137"/>
      <c r="D308" s="137"/>
      <c r="E308" s="137"/>
      <c r="F308" s="137"/>
      <c r="G308" s="137"/>
      <c r="H308" s="137"/>
      <c r="I308" s="137"/>
      <c r="J308" s="137"/>
      <c r="K308" s="137"/>
      <c r="L308" s="137" t="s">
        <v>1311</v>
      </c>
      <c r="M308" s="136"/>
    </row>
    <row r="309" spans="1:13" ht="178.5" x14ac:dyDescent="0.25">
      <c r="A309" s="137" t="s">
        <v>21</v>
      </c>
      <c r="B309" s="137" t="s">
        <v>28</v>
      </c>
      <c r="C309" s="137"/>
      <c r="D309" s="137"/>
      <c r="E309" s="137"/>
      <c r="F309" s="137"/>
      <c r="G309" s="137"/>
      <c r="H309" s="137"/>
      <c r="I309" s="137"/>
      <c r="J309" s="137"/>
      <c r="K309" s="137"/>
      <c r="L309" s="137">
        <v>50</v>
      </c>
      <c r="M309" s="136"/>
    </row>
    <row r="310" spans="1:13" x14ac:dyDescent="0.25">
      <c r="A310">
        <v>69</v>
      </c>
      <c r="B310" s="309" t="s">
        <v>1312</v>
      </c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1"/>
    </row>
    <row r="311" spans="1:13" x14ac:dyDescent="0.25">
      <c r="A311" s="186" t="s">
        <v>21</v>
      </c>
      <c r="B311" s="312" t="s">
        <v>23</v>
      </c>
      <c r="C311" s="312" t="s">
        <v>1313</v>
      </c>
      <c r="D311" s="312"/>
      <c r="E311" s="312">
        <v>600</v>
      </c>
      <c r="F311" s="312"/>
      <c r="G311" s="312"/>
      <c r="H311" s="312"/>
      <c r="I311" s="312"/>
      <c r="J311" s="312"/>
      <c r="K311" s="312"/>
      <c r="L311" s="312"/>
      <c r="M311" s="312"/>
    </row>
    <row r="312" spans="1:13" x14ac:dyDescent="0.25">
      <c r="A312" s="182" t="s">
        <v>22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</row>
    <row r="313" spans="1:13" x14ac:dyDescent="0.25">
      <c r="A313" s="186"/>
      <c r="B313" s="313" t="s">
        <v>24</v>
      </c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3"/>
    </row>
    <row r="314" spans="1:13" ht="51" x14ac:dyDescent="0.25">
      <c r="A314" s="186"/>
      <c r="B314" s="313" t="s">
        <v>25</v>
      </c>
      <c r="C314" s="313"/>
      <c r="D314" s="313"/>
      <c r="E314" s="313" t="s">
        <v>1314</v>
      </c>
      <c r="F314" s="313"/>
      <c r="G314" s="313"/>
      <c r="H314" s="313"/>
      <c r="I314" s="313"/>
      <c r="J314" s="313"/>
      <c r="K314" s="313"/>
      <c r="L314" s="313"/>
      <c r="M314" s="313"/>
    </row>
    <row r="315" spans="1:13" ht="25.5" x14ac:dyDescent="0.25">
      <c r="A315" s="182"/>
      <c r="B315" s="313" t="s">
        <v>26</v>
      </c>
      <c r="C315" s="313"/>
      <c r="D315" s="313"/>
      <c r="E315" s="313" t="s">
        <v>1093</v>
      </c>
      <c r="F315" s="313"/>
      <c r="G315" s="313"/>
      <c r="H315" s="313"/>
      <c r="I315" s="313"/>
      <c r="J315" s="313"/>
      <c r="K315" s="313"/>
      <c r="L315" s="313"/>
      <c r="M315" s="313"/>
    </row>
    <row r="316" spans="1:13" x14ac:dyDescent="0.25">
      <c r="A316" s="35">
        <v>70</v>
      </c>
      <c r="B316" s="135" t="s">
        <v>1315</v>
      </c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</row>
    <row r="317" spans="1:13" ht="127.5" x14ac:dyDescent="0.25">
      <c r="A317" s="8"/>
      <c r="B317" s="137" t="s">
        <v>25</v>
      </c>
      <c r="C317" s="137" t="s">
        <v>1316</v>
      </c>
      <c r="D317" s="137"/>
      <c r="E317" s="137">
        <v>30</v>
      </c>
      <c r="F317" s="137"/>
      <c r="G317" s="137"/>
      <c r="H317" s="137"/>
      <c r="I317" s="137"/>
      <c r="J317" s="137"/>
      <c r="K317" s="137"/>
      <c r="L317" s="137"/>
      <c r="M317" s="137">
        <v>0.5</v>
      </c>
    </row>
    <row r="318" spans="1:13" ht="63.75" x14ac:dyDescent="0.25">
      <c r="A318" s="82"/>
      <c r="B318" s="137" t="s">
        <v>26</v>
      </c>
      <c r="C318" s="137" t="s">
        <v>1317</v>
      </c>
      <c r="D318" s="137"/>
      <c r="E318" s="137"/>
      <c r="F318" s="137"/>
      <c r="G318" s="137">
        <v>1</v>
      </c>
      <c r="H318" s="137"/>
      <c r="I318" s="137"/>
      <c r="J318" s="137"/>
      <c r="K318" s="137"/>
      <c r="L318" s="137"/>
      <c r="M318" s="137"/>
    </row>
    <row r="319" spans="1:13" ht="178.5" x14ac:dyDescent="0.25">
      <c r="A319" s="137" t="s">
        <v>21</v>
      </c>
      <c r="B319" s="137" t="s">
        <v>28</v>
      </c>
      <c r="C319" s="137">
        <v>120</v>
      </c>
      <c r="D319" s="137"/>
      <c r="E319" s="137">
        <v>3</v>
      </c>
      <c r="F319" s="137"/>
      <c r="G319" s="137">
        <v>0.3</v>
      </c>
      <c r="H319" s="137"/>
      <c r="I319" s="137"/>
      <c r="J319" s="137"/>
      <c r="K319" s="137"/>
      <c r="L319" s="137"/>
      <c r="M319" s="137">
        <v>0.2</v>
      </c>
    </row>
    <row r="320" spans="1:13" x14ac:dyDescent="0.25">
      <c r="A320" s="136">
        <v>71</v>
      </c>
      <c r="B320" s="135" t="s">
        <v>1318</v>
      </c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</row>
    <row r="321" spans="1:13" x14ac:dyDescent="0.25">
      <c r="A321" s="306" t="s">
        <v>21</v>
      </c>
      <c r="B321" s="307" t="s">
        <v>23</v>
      </c>
      <c r="C321" s="307"/>
      <c r="D321" s="307"/>
      <c r="E321" s="307"/>
      <c r="F321" s="307"/>
      <c r="G321" s="307"/>
      <c r="H321" s="307"/>
      <c r="I321" s="307"/>
      <c r="J321" s="307"/>
      <c r="K321" s="307"/>
      <c r="L321" s="307">
        <v>8</v>
      </c>
      <c r="M321" s="307">
        <v>2</v>
      </c>
    </row>
    <row r="322" spans="1:13" x14ac:dyDescent="0.25">
      <c r="A322" s="137" t="s">
        <v>22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</row>
    <row r="323" spans="1:13" x14ac:dyDescent="0.25">
      <c r="A323" s="306"/>
      <c r="B323" s="137" t="s">
        <v>24</v>
      </c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</row>
    <row r="324" spans="1:13" ht="102" x14ac:dyDescent="0.25">
      <c r="A324" s="306"/>
      <c r="B324" s="137" t="s">
        <v>25</v>
      </c>
      <c r="C324" s="137" t="s">
        <v>1319</v>
      </c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</row>
    <row r="325" spans="1:13" ht="25.5" x14ac:dyDescent="0.25">
      <c r="A325" s="137"/>
      <c r="B325" s="137" t="s">
        <v>26</v>
      </c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</row>
    <row r="326" spans="1:13" x14ac:dyDescent="0.25">
      <c r="A326" s="137"/>
      <c r="B326" s="137" t="s">
        <v>27</v>
      </c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</row>
    <row r="327" spans="1:13" x14ac:dyDescent="0.25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</row>
    <row r="328" spans="1:13" x14ac:dyDescent="0.25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</row>
    <row r="329" spans="1:13" x14ac:dyDescent="0.25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</row>
    <row r="330" spans="1:13" ht="178.5" x14ac:dyDescent="0.25">
      <c r="A330" s="137" t="s">
        <v>21</v>
      </c>
      <c r="B330" s="137" t="s">
        <v>28</v>
      </c>
      <c r="C330" s="137">
        <v>10</v>
      </c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</row>
    <row r="331" spans="1:13" x14ac:dyDescent="0.25">
      <c r="A331" s="136">
        <v>72</v>
      </c>
      <c r="B331" s="318" t="s">
        <v>1320</v>
      </c>
      <c r="C331" s="318"/>
      <c r="D331" s="318"/>
      <c r="E331" s="318"/>
      <c r="F331" s="318"/>
      <c r="G331" s="318"/>
      <c r="H331" s="318"/>
      <c r="I331" s="318"/>
      <c r="J331" s="318"/>
      <c r="K331" s="318"/>
      <c r="L331" s="318"/>
      <c r="M331" s="318"/>
    </row>
    <row r="332" spans="1:13" x14ac:dyDescent="0.25">
      <c r="A332" s="306" t="s">
        <v>21</v>
      </c>
      <c r="B332" s="307" t="s">
        <v>23</v>
      </c>
      <c r="C332" s="307"/>
      <c r="D332" s="307"/>
      <c r="E332" s="307"/>
      <c r="F332" s="307"/>
      <c r="G332" s="307"/>
      <c r="H332" s="307"/>
      <c r="I332" s="307"/>
      <c r="J332" s="307"/>
      <c r="K332" s="307"/>
      <c r="L332" s="307">
        <v>5</v>
      </c>
      <c r="M332" s="307">
        <v>0</v>
      </c>
    </row>
    <row r="333" spans="1:13" x14ac:dyDescent="0.25">
      <c r="A333" s="137" t="s">
        <v>22</v>
      </c>
      <c r="B333" s="307"/>
      <c r="C333" s="307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</row>
    <row r="334" spans="1:13" x14ac:dyDescent="0.25">
      <c r="A334" s="306"/>
      <c r="B334" s="137" t="s">
        <v>24</v>
      </c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</row>
    <row r="335" spans="1:13" ht="114.75" x14ac:dyDescent="0.25">
      <c r="A335" s="306"/>
      <c r="B335" s="137" t="s">
        <v>25</v>
      </c>
      <c r="C335" s="137" t="s">
        <v>1321</v>
      </c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</row>
    <row r="336" spans="1:13" ht="25.5" x14ac:dyDescent="0.25">
      <c r="A336" s="137"/>
      <c r="B336" s="137" t="s">
        <v>26</v>
      </c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</row>
    <row r="337" spans="1:13" x14ac:dyDescent="0.25">
      <c r="A337" s="137"/>
      <c r="B337" s="137" t="s">
        <v>27</v>
      </c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</row>
    <row r="338" spans="1:13" x14ac:dyDescent="0.25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</row>
    <row r="339" spans="1:13" x14ac:dyDescent="0.25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</row>
    <row r="340" spans="1:13" x14ac:dyDescent="0.25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spans="1:13" ht="178.5" x14ac:dyDescent="0.25">
      <c r="A341" s="137" t="s">
        <v>21</v>
      </c>
      <c r="B341" s="137" t="s">
        <v>28</v>
      </c>
      <c r="C341" s="137">
        <v>5</v>
      </c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</row>
    <row r="342" spans="1:13" x14ac:dyDescent="0.25">
      <c r="A342" s="136">
        <v>73</v>
      </c>
      <c r="B342" s="319" t="s">
        <v>1322</v>
      </c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</row>
    <row r="343" spans="1:13" x14ac:dyDescent="0.25">
      <c r="A343" s="306" t="s">
        <v>21</v>
      </c>
      <c r="B343" s="307" t="s">
        <v>23</v>
      </c>
      <c r="C343" s="307"/>
      <c r="D343" s="307"/>
      <c r="E343" s="307"/>
      <c r="F343" s="307"/>
      <c r="G343" s="307"/>
      <c r="H343" s="307"/>
      <c r="I343" s="307"/>
      <c r="J343" s="307"/>
      <c r="K343" s="307"/>
      <c r="L343" s="307">
        <v>8</v>
      </c>
      <c r="M343" s="307">
        <v>2</v>
      </c>
    </row>
    <row r="344" spans="1:13" x14ac:dyDescent="0.25">
      <c r="A344" s="137" t="s">
        <v>22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</row>
    <row r="345" spans="1:13" x14ac:dyDescent="0.25">
      <c r="A345" s="306"/>
      <c r="B345" s="137" t="s">
        <v>24</v>
      </c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</row>
    <row r="346" spans="1:13" ht="63.75" x14ac:dyDescent="0.25">
      <c r="A346" s="306"/>
      <c r="B346" s="137" t="s">
        <v>25</v>
      </c>
      <c r="C346" s="137" t="s">
        <v>1323</v>
      </c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</row>
    <row r="347" spans="1:13" ht="356.25" x14ac:dyDescent="0.25">
      <c r="A347" s="137"/>
      <c r="B347" s="137" t="s">
        <v>26</v>
      </c>
      <c r="C347" s="314" t="s">
        <v>1324</v>
      </c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</row>
    <row r="348" spans="1:13" x14ac:dyDescent="0.25">
      <c r="A348" s="137"/>
      <c r="B348" s="137" t="s">
        <v>27</v>
      </c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</row>
    <row r="349" spans="1:13" x14ac:dyDescent="0.25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</row>
    <row r="350" spans="1:13" x14ac:dyDescent="0.25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</row>
    <row r="351" spans="1:13" x14ac:dyDescent="0.25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</row>
    <row r="352" spans="1:13" ht="178.5" x14ac:dyDescent="0.25">
      <c r="A352" s="137" t="s">
        <v>21</v>
      </c>
      <c r="B352" s="137" t="s">
        <v>28</v>
      </c>
      <c r="C352" s="137">
        <v>10</v>
      </c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</row>
    <row r="353" spans="1:13" x14ac:dyDescent="0.25">
      <c r="A353" s="136">
        <v>74</v>
      </c>
      <c r="B353" s="318" t="s">
        <v>1325</v>
      </c>
      <c r="C353" s="318"/>
      <c r="D353" s="318"/>
      <c r="E353" s="318"/>
      <c r="F353" s="318"/>
      <c r="G353" s="318"/>
      <c r="H353" s="318"/>
      <c r="I353" s="318"/>
      <c r="J353" s="318"/>
      <c r="K353" s="318"/>
      <c r="L353" s="318"/>
      <c r="M353" s="318"/>
    </row>
    <row r="354" spans="1:13" x14ac:dyDescent="0.25">
      <c r="A354" s="306" t="s">
        <v>21</v>
      </c>
      <c r="B354" s="307" t="s">
        <v>23</v>
      </c>
      <c r="C354" s="307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</row>
    <row r="355" spans="1:13" x14ac:dyDescent="0.25">
      <c r="A355" s="137" t="s">
        <v>22</v>
      </c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</row>
    <row r="356" spans="1:13" x14ac:dyDescent="0.25">
      <c r="A356" s="306"/>
      <c r="B356" s="137" t="s">
        <v>24</v>
      </c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</row>
    <row r="357" spans="1:13" ht="51" x14ac:dyDescent="0.25">
      <c r="A357" s="306"/>
      <c r="B357" s="137" t="s">
        <v>25</v>
      </c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</row>
    <row r="358" spans="1:13" ht="25.5" x14ac:dyDescent="0.25">
      <c r="A358" s="137"/>
      <c r="B358" s="137" t="s">
        <v>26</v>
      </c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</row>
    <row r="359" spans="1:13" ht="178.5" x14ac:dyDescent="0.25">
      <c r="A359" s="137" t="s">
        <v>21</v>
      </c>
      <c r="B359" s="137" t="s">
        <v>28</v>
      </c>
      <c r="C359" s="137"/>
      <c r="D359" s="137"/>
      <c r="E359" s="137"/>
      <c r="F359" s="137">
        <v>2</v>
      </c>
      <c r="G359" s="137">
        <v>2</v>
      </c>
      <c r="H359" s="137"/>
      <c r="I359" s="137"/>
      <c r="J359" s="137"/>
      <c r="K359" s="137">
        <v>2</v>
      </c>
      <c r="L359" s="137">
        <v>4</v>
      </c>
      <c r="M359" s="137">
        <v>5</v>
      </c>
    </row>
    <row r="360" spans="1:13" x14ac:dyDescent="0.25">
      <c r="A360" s="136">
        <v>75</v>
      </c>
      <c r="B360" s="318" t="s">
        <v>1412</v>
      </c>
      <c r="C360" s="318"/>
      <c r="D360" s="318"/>
      <c r="E360" s="318"/>
      <c r="F360" s="318"/>
      <c r="G360" s="318"/>
      <c r="H360" s="318"/>
      <c r="I360" s="318"/>
      <c r="J360" s="318"/>
      <c r="K360" s="318"/>
      <c r="L360" s="318"/>
      <c r="M360" s="318"/>
    </row>
    <row r="361" spans="1:13" ht="178.5" x14ac:dyDescent="0.25">
      <c r="A361" s="137" t="s">
        <v>21</v>
      </c>
      <c r="B361" s="137" t="s">
        <v>28</v>
      </c>
      <c r="C361" s="137"/>
      <c r="D361" s="137"/>
      <c r="E361" s="137"/>
      <c r="F361" s="137">
        <v>114</v>
      </c>
      <c r="G361" s="137"/>
      <c r="H361" s="137"/>
      <c r="I361" s="137"/>
      <c r="J361" s="137"/>
      <c r="K361" s="137"/>
      <c r="L361" s="137"/>
      <c r="M361" s="137"/>
    </row>
    <row r="362" spans="1:13" x14ac:dyDescent="0.25">
      <c r="A362" s="136">
        <v>76</v>
      </c>
      <c r="B362" s="135" t="s">
        <v>1413</v>
      </c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</row>
    <row r="363" spans="1:13" x14ac:dyDescent="0.25">
      <c r="A363" s="382" t="s">
        <v>21</v>
      </c>
      <c r="B363" s="312" t="s">
        <v>23</v>
      </c>
      <c r="C363" s="312">
        <v>45</v>
      </c>
      <c r="D363" s="312"/>
      <c r="E363" s="312"/>
      <c r="F363" s="312"/>
      <c r="G363" s="312">
        <v>10</v>
      </c>
      <c r="H363" s="312"/>
      <c r="I363" s="312"/>
      <c r="J363" s="312">
        <v>15</v>
      </c>
      <c r="K363" s="312"/>
      <c r="L363" s="312"/>
      <c r="M363" s="312"/>
    </row>
    <row r="364" spans="1:13" ht="55.5" customHeight="1" x14ac:dyDescent="0.25">
      <c r="A364" s="313" t="s">
        <v>22</v>
      </c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</row>
    <row r="365" spans="1:13" ht="42.75" customHeight="1" x14ac:dyDescent="0.25">
      <c r="A365" s="382"/>
      <c r="B365" s="313" t="s">
        <v>24</v>
      </c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</row>
    <row r="366" spans="1:13" ht="89.25" x14ac:dyDescent="0.25">
      <c r="A366" s="382"/>
      <c r="B366" s="313" t="s">
        <v>25</v>
      </c>
      <c r="C366" s="383"/>
      <c r="D366" s="313"/>
      <c r="E366" s="313"/>
      <c r="F366" s="313"/>
      <c r="G366" s="313" t="s">
        <v>1414</v>
      </c>
      <c r="H366" s="313"/>
      <c r="I366" s="313"/>
      <c r="J366" s="313"/>
      <c r="K366" s="313"/>
      <c r="L366" s="313"/>
      <c r="M366" s="313"/>
    </row>
    <row r="367" spans="1:13" ht="89.25" x14ac:dyDescent="0.25">
      <c r="A367" s="313"/>
      <c r="B367" s="313" t="s">
        <v>26</v>
      </c>
      <c r="C367" s="313"/>
      <c r="D367" s="313"/>
      <c r="E367" s="313"/>
      <c r="F367" s="313"/>
      <c r="G367" s="313"/>
      <c r="H367" s="313"/>
      <c r="I367" s="313"/>
      <c r="J367" s="313" t="s">
        <v>1415</v>
      </c>
      <c r="K367" s="313"/>
      <c r="L367" s="313"/>
      <c r="M367" s="313"/>
    </row>
    <row r="368" spans="1:13" ht="178.5" x14ac:dyDescent="0.25">
      <c r="A368" s="313" t="s">
        <v>21</v>
      </c>
      <c r="B368" s="313" t="s">
        <v>28</v>
      </c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</row>
    <row r="369" spans="1:13" x14ac:dyDescent="0.25">
      <c r="A369" s="136">
        <v>77</v>
      </c>
      <c r="B369" s="135" t="s">
        <v>1416</v>
      </c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</row>
    <row r="370" spans="1:13" x14ac:dyDescent="0.25">
      <c r="A370" s="382" t="s">
        <v>21</v>
      </c>
      <c r="B370" s="312" t="s">
        <v>23</v>
      </c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</row>
    <row r="371" spans="1:13" x14ac:dyDescent="0.25">
      <c r="A371" s="313" t="s">
        <v>22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</row>
    <row r="372" spans="1:13" x14ac:dyDescent="0.25">
      <c r="A372" s="382"/>
      <c r="B372" s="313" t="s">
        <v>24</v>
      </c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</row>
    <row r="373" spans="1:13" ht="51" x14ac:dyDescent="0.25">
      <c r="A373" s="382"/>
      <c r="B373" s="313" t="s">
        <v>1417</v>
      </c>
      <c r="C373" s="313"/>
      <c r="D373" s="313"/>
      <c r="E373" s="313"/>
      <c r="F373" s="313"/>
      <c r="G373" s="313"/>
      <c r="H373" s="313"/>
      <c r="I373" s="313"/>
      <c r="J373" s="313"/>
      <c r="K373" s="313"/>
      <c r="L373" s="313"/>
      <c r="M373" s="313">
        <v>1.5</v>
      </c>
    </row>
    <row r="374" spans="1:13" ht="51" x14ac:dyDescent="0.25">
      <c r="A374" s="313"/>
      <c r="B374" s="313" t="s">
        <v>1418</v>
      </c>
      <c r="C374" s="313"/>
      <c r="D374" s="313"/>
      <c r="E374" s="313"/>
      <c r="F374" s="313"/>
      <c r="G374" s="313"/>
      <c r="H374" s="313"/>
      <c r="I374" s="313"/>
      <c r="J374" s="313"/>
      <c r="K374" s="313"/>
      <c r="L374" s="313">
        <v>1.5</v>
      </c>
      <c r="M374" s="313"/>
    </row>
    <row r="375" spans="1:13" ht="76.5" x14ac:dyDescent="0.25">
      <c r="A375" s="313"/>
      <c r="B375" s="313" t="s">
        <v>1419</v>
      </c>
      <c r="C375" s="313"/>
      <c r="D375" s="313"/>
      <c r="E375" s="313"/>
      <c r="F375" s="313"/>
      <c r="G375" s="313"/>
      <c r="H375" s="313"/>
      <c r="I375" s="313"/>
      <c r="J375" s="313"/>
      <c r="K375" s="313"/>
      <c r="L375" s="313">
        <v>2</v>
      </c>
      <c r="M375" s="313">
        <v>2</v>
      </c>
    </row>
    <row r="376" spans="1:13" ht="178.5" x14ac:dyDescent="0.25">
      <c r="A376" s="313" t="s">
        <v>21</v>
      </c>
      <c r="B376" s="313" t="s">
        <v>28</v>
      </c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</row>
    <row r="377" spans="1:13" x14ac:dyDescent="0.25">
      <c r="A377" s="136">
        <v>78</v>
      </c>
      <c r="B377" s="318" t="s">
        <v>1420</v>
      </c>
      <c r="C377" s="318"/>
      <c r="D377" s="318"/>
      <c r="E377" s="318"/>
      <c r="F377" s="318"/>
      <c r="G377" s="318"/>
      <c r="H377" s="318"/>
      <c r="I377" s="318"/>
      <c r="J377" s="318"/>
      <c r="K377" s="318"/>
      <c r="L377" s="318"/>
      <c r="M377" s="318"/>
    </row>
    <row r="378" spans="1:13" x14ac:dyDescent="0.25">
      <c r="A378" s="306" t="s">
        <v>21</v>
      </c>
      <c r="B378" s="307" t="s">
        <v>23</v>
      </c>
      <c r="C378" s="307"/>
      <c r="D378" s="307">
        <v>10</v>
      </c>
      <c r="E378" s="307">
        <v>10</v>
      </c>
      <c r="F378" s="307">
        <v>10</v>
      </c>
      <c r="G378" s="307">
        <v>10</v>
      </c>
      <c r="H378" s="307">
        <v>10000</v>
      </c>
      <c r="I378" s="307">
        <v>1000</v>
      </c>
      <c r="J378" s="307">
        <v>10</v>
      </c>
      <c r="K378" s="307">
        <v>10</v>
      </c>
      <c r="L378" s="307">
        <v>10</v>
      </c>
      <c r="M378" s="307">
        <v>1</v>
      </c>
    </row>
    <row r="379" spans="1:13" x14ac:dyDescent="0.25">
      <c r="A379" s="137" t="s">
        <v>22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</row>
    <row r="380" spans="1:13" x14ac:dyDescent="0.25">
      <c r="A380" s="306"/>
      <c r="B380" s="137" t="s">
        <v>24</v>
      </c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</row>
    <row r="381" spans="1:13" ht="153" x14ac:dyDescent="0.25">
      <c r="A381" s="306"/>
      <c r="B381" s="137" t="s">
        <v>25</v>
      </c>
      <c r="C381" s="137"/>
      <c r="D381" s="137" t="s">
        <v>1421</v>
      </c>
      <c r="E381" s="384" t="s">
        <v>1422</v>
      </c>
      <c r="F381" s="384" t="s">
        <v>1423</v>
      </c>
      <c r="G381" s="384" t="s">
        <v>1424</v>
      </c>
      <c r="H381" s="384" t="s">
        <v>1425</v>
      </c>
      <c r="I381" s="384" t="s">
        <v>1426</v>
      </c>
      <c r="J381" s="384" t="s">
        <v>1426</v>
      </c>
      <c r="K381" s="384" t="s">
        <v>1427</v>
      </c>
      <c r="L381" s="384" t="s">
        <v>1428</v>
      </c>
      <c r="M381" s="137" t="s">
        <v>1429</v>
      </c>
    </row>
    <row r="382" spans="1:13" ht="127.5" x14ac:dyDescent="0.25">
      <c r="A382" s="137"/>
      <c r="B382" s="137" t="s">
        <v>26</v>
      </c>
      <c r="C382" s="137"/>
      <c r="D382" s="137"/>
      <c r="E382" s="384"/>
      <c r="F382" s="384" t="s">
        <v>1430</v>
      </c>
      <c r="G382" s="384"/>
      <c r="H382" s="384"/>
      <c r="I382" s="384"/>
      <c r="J382" s="384"/>
      <c r="K382" s="384"/>
      <c r="L382" s="384" t="s">
        <v>1431</v>
      </c>
      <c r="M382" s="137"/>
    </row>
  </sheetData>
  <mergeCells count="637">
    <mergeCell ref="B377:M377"/>
    <mergeCell ref="B378:B379"/>
    <mergeCell ref="C378:C379"/>
    <mergeCell ref="D378:D379"/>
    <mergeCell ref="E378:E379"/>
    <mergeCell ref="F378:F379"/>
    <mergeCell ref="G378:G379"/>
    <mergeCell ref="H378:H379"/>
    <mergeCell ref="I378:I379"/>
    <mergeCell ref="J378:J379"/>
    <mergeCell ref="K378:K379"/>
    <mergeCell ref="L378:L379"/>
    <mergeCell ref="M378:M379"/>
    <mergeCell ref="B369:M369"/>
    <mergeCell ref="B370:B371"/>
    <mergeCell ref="C370:C371"/>
    <mergeCell ref="D370:D371"/>
    <mergeCell ref="E370:E371"/>
    <mergeCell ref="F370:F371"/>
    <mergeCell ref="G370:G371"/>
    <mergeCell ref="H370:H371"/>
    <mergeCell ref="I370:I371"/>
    <mergeCell ref="J370:J371"/>
    <mergeCell ref="K370:K371"/>
    <mergeCell ref="L370:L371"/>
    <mergeCell ref="M370:M371"/>
    <mergeCell ref="B360:M360"/>
    <mergeCell ref="B362:M362"/>
    <mergeCell ref="B363:B364"/>
    <mergeCell ref="C363:C364"/>
    <mergeCell ref="D363:D364"/>
    <mergeCell ref="E363:E364"/>
    <mergeCell ref="F363:F364"/>
    <mergeCell ref="G363:G364"/>
    <mergeCell ref="H363:H364"/>
    <mergeCell ref="I363:I364"/>
    <mergeCell ref="J363:J364"/>
    <mergeCell ref="K363:K364"/>
    <mergeCell ref="L363:L364"/>
    <mergeCell ref="M363:M364"/>
    <mergeCell ref="B353:M353"/>
    <mergeCell ref="B354:B355"/>
    <mergeCell ref="C354:C355"/>
    <mergeCell ref="D354:D355"/>
    <mergeCell ref="E354:E355"/>
    <mergeCell ref="F354:F355"/>
    <mergeCell ref="G354:G355"/>
    <mergeCell ref="H354:H355"/>
    <mergeCell ref="I354:I355"/>
    <mergeCell ref="J354:J355"/>
    <mergeCell ref="K354:K355"/>
    <mergeCell ref="L354:L355"/>
    <mergeCell ref="M354:M355"/>
    <mergeCell ref="B342:M342"/>
    <mergeCell ref="B343:B344"/>
    <mergeCell ref="C343:C344"/>
    <mergeCell ref="D343:D344"/>
    <mergeCell ref="E343:E344"/>
    <mergeCell ref="F343:F344"/>
    <mergeCell ref="G343:G344"/>
    <mergeCell ref="H343:H344"/>
    <mergeCell ref="I343:I344"/>
    <mergeCell ref="J343:J344"/>
    <mergeCell ref="K343:K344"/>
    <mergeCell ref="L343:L344"/>
    <mergeCell ref="M343:M344"/>
    <mergeCell ref="B331:M331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B316:M316"/>
    <mergeCell ref="B320:M320"/>
    <mergeCell ref="B321:B322"/>
    <mergeCell ref="C321:C322"/>
    <mergeCell ref="D321:D322"/>
    <mergeCell ref="E321:E322"/>
    <mergeCell ref="F321:F322"/>
    <mergeCell ref="G321:G322"/>
    <mergeCell ref="H321:H322"/>
    <mergeCell ref="I321:I322"/>
    <mergeCell ref="J321:J322"/>
    <mergeCell ref="K321:K322"/>
    <mergeCell ref="L321:L322"/>
    <mergeCell ref="M321:M322"/>
    <mergeCell ref="B305:M305"/>
    <mergeCell ref="B307:M307"/>
    <mergeCell ref="B310:M310"/>
    <mergeCell ref="B311:B312"/>
    <mergeCell ref="C311:C312"/>
    <mergeCell ref="D311:D312"/>
    <mergeCell ref="E311:E312"/>
    <mergeCell ref="F311:F312"/>
    <mergeCell ref="G311:G312"/>
    <mergeCell ref="H311:H312"/>
    <mergeCell ref="I311:I312"/>
    <mergeCell ref="J311:J312"/>
    <mergeCell ref="K311:K312"/>
    <mergeCell ref="L311:L312"/>
    <mergeCell ref="M311:M312"/>
    <mergeCell ref="B298:M298"/>
    <mergeCell ref="B299:B300"/>
    <mergeCell ref="C299:C300"/>
    <mergeCell ref="D299:D300"/>
    <mergeCell ref="E299:E300"/>
    <mergeCell ref="F299:F300"/>
    <mergeCell ref="G299:G300"/>
    <mergeCell ref="H299:H300"/>
    <mergeCell ref="I299:I300"/>
    <mergeCell ref="J299:J300"/>
    <mergeCell ref="K299:K300"/>
    <mergeCell ref="L299:L300"/>
    <mergeCell ref="M299:M300"/>
    <mergeCell ref="B173:M173"/>
    <mergeCell ref="B290:B291"/>
    <mergeCell ref="C290:C291"/>
    <mergeCell ref="D290:D291"/>
    <mergeCell ref="E290:E291"/>
    <mergeCell ref="F290:F291"/>
    <mergeCell ref="G290:G291"/>
    <mergeCell ref="H290:H291"/>
    <mergeCell ref="I290:I291"/>
    <mergeCell ref="J290:J291"/>
    <mergeCell ref="K290:K291"/>
    <mergeCell ref="L290:L291"/>
    <mergeCell ref="M290:M291"/>
    <mergeCell ref="B282:M282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J283:J284"/>
    <mergeCell ref="K283:K284"/>
    <mergeCell ref="L283:L284"/>
    <mergeCell ref="M283:M284"/>
    <mergeCell ref="B271:M271"/>
    <mergeCell ref="B272:B273"/>
    <mergeCell ref="C272:C273"/>
    <mergeCell ref="D272:D273"/>
    <mergeCell ref="E272:E273"/>
    <mergeCell ref="F272:F273"/>
    <mergeCell ref="G272:G273"/>
    <mergeCell ref="H272:H273"/>
    <mergeCell ref="I272:I273"/>
    <mergeCell ref="J272:J273"/>
    <mergeCell ref="K272:K273"/>
    <mergeCell ref="L272:L273"/>
    <mergeCell ref="M272:M273"/>
    <mergeCell ref="B260:M260"/>
    <mergeCell ref="B261:B262"/>
    <mergeCell ref="C261:C262"/>
    <mergeCell ref="D261:D262"/>
    <mergeCell ref="E261:E262"/>
    <mergeCell ref="F261:F262"/>
    <mergeCell ref="G261:G262"/>
    <mergeCell ref="H261:H262"/>
    <mergeCell ref="I261:I262"/>
    <mergeCell ref="J261:J262"/>
    <mergeCell ref="K261:K262"/>
    <mergeCell ref="L261:L262"/>
    <mergeCell ref="M261:M262"/>
    <mergeCell ref="B245:M245"/>
    <mergeCell ref="B249:M249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J250:J251"/>
    <mergeCell ref="K250:K251"/>
    <mergeCell ref="L250:L251"/>
    <mergeCell ref="M250:M251"/>
    <mergeCell ref="B234:M234"/>
    <mergeCell ref="B236:M236"/>
    <mergeCell ref="B239:M239"/>
    <mergeCell ref="B240:B241"/>
    <mergeCell ref="C240:C241"/>
    <mergeCell ref="D240:D241"/>
    <mergeCell ref="E240:E241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B227:M227"/>
    <mergeCell ref="B228:B229"/>
    <mergeCell ref="C228:C229"/>
    <mergeCell ref="D228:D229"/>
    <mergeCell ref="E228:E229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L214:L215"/>
    <mergeCell ref="M214:M215"/>
    <mergeCell ref="B220:M220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G214:G215"/>
    <mergeCell ref="H214:H215"/>
    <mergeCell ref="I214:I215"/>
    <mergeCell ref="J214:J215"/>
    <mergeCell ref="K214:K215"/>
    <mergeCell ref="B214:B215"/>
    <mergeCell ref="C214:C215"/>
    <mergeCell ref="D214:D215"/>
    <mergeCell ref="E214:E215"/>
    <mergeCell ref="F214:F215"/>
    <mergeCell ref="L201:L202"/>
    <mergeCell ref="M201:M202"/>
    <mergeCell ref="B207:M207"/>
    <mergeCell ref="B208:B209"/>
    <mergeCell ref="C208:C209"/>
    <mergeCell ref="D208:D209"/>
    <mergeCell ref="E208:E209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G201:G202"/>
    <mergeCell ref="H201:H202"/>
    <mergeCell ref="I201:I202"/>
    <mergeCell ref="J201:J202"/>
    <mergeCell ref="K201:K202"/>
    <mergeCell ref="B201:B202"/>
    <mergeCell ref="C201:C202"/>
    <mergeCell ref="D201:D202"/>
    <mergeCell ref="E201:E202"/>
    <mergeCell ref="F201:F202"/>
    <mergeCell ref="B193:M193"/>
    <mergeCell ref="B194:B195"/>
    <mergeCell ref="C194:C195"/>
    <mergeCell ref="D194:D195"/>
    <mergeCell ref="E194:E195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L186:L187"/>
    <mergeCell ref="M186:M187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G186:G187"/>
    <mergeCell ref="H186:H187"/>
    <mergeCell ref="I186:I187"/>
    <mergeCell ref="J186:J187"/>
    <mergeCell ref="K186:K187"/>
    <mergeCell ref="B186:B187"/>
    <mergeCell ref="C186:C187"/>
    <mergeCell ref="D186:D187"/>
    <mergeCell ref="E186:E187"/>
    <mergeCell ref="F186:F187"/>
    <mergeCell ref="L180:L181"/>
    <mergeCell ref="M180:M181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G180:G181"/>
    <mergeCell ref="H180:H181"/>
    <mergeCell ref="I180:I181"/>
    <mergeCell ref="J180:J181"/>
    <mergeCell ref="K180:K181"/>
    <mergeCell ref="B180:B181"/>
    <mergeCell ref="C180:C181"/>
    <mergeCell ref="D180:D181"/>
    <mergeCell ref="E180:E181"/>
    <mergeCell ref="F180:F181"/>
    <mergeCell ref="L174:L175"/>
    <mergeCell ref="M174:M175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G174:G175"/>
    <mergeCell ref="H174:H175"/>
    <mergeCell ref="I174:I175"/>
    <mergeCell ref="J174:J175"/>
    <mergeCell ref="K174:K175"/>
    <mergeCell ref="B174:B175"/>
    <mergeCell ref="C174:C175"/>
    <mergeCell ref="D174:D175"/>
    <mergeCell ref="E174:E175"/>
    <mergeCell ref="F174:F175"/>
    <mergeCell ref="B164:M164"/>
    <mergeCell ref="B91:M91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L157:L158"/>
    <mergeCell ref="M157:M158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G157:G158"/>
    <mergeCell ref="H157:H158"/>
    <mergeCell ref="I157:I158"/>
    <mergeCell ref="J157:J158"/>
    <mergeCell ref="K157:K158"/>
    <mergeCell ref="B157:B158"/>
    <mergeCell ref="C157:C158"/>
    <mergeCell ref="D157:D158"/>
    <mergeCell ref="E157:E158"/>
    <mergeCell ref="F157:F158"/>
    <mergeCell ref="M151:M152"/>
    <mergeCell ref="B154:B155"/>
    <mergeCell ref="C154:C155"/>
    <mergeCell ref="D154:D155"/>
    <mergeCell ref="E154:E155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B150:I150"/>
    <mergeCell ref="J150:L150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L145:L146"/>
    <mergeCell ref="M145:M146"/>
    <mergeCell ref="B147:I147"/>
    <mergeCell ref="B148:B149"/>
    <mergeCell ref="C148:C149"/>
    <mergeCell ref="D148:D149"/>
    <mergeCell ref="E148:E149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G145:G146"/>
    <mergeCell ref="H145:H146"/>
    <mergeCell ref="I145:I146"/>
    <mergeCell ref="J145:J146"/>
    <mergeCell ref="K145:K146"/>
    <mergeCell ref="B145:B146"/>
    <mergeCell ref="C145:C146"/>
    <mergeCell ref="D145:D146"/>
    <mergeCell ref="E145:E146"/>
    <mergeCell ref="F145:F146"/>
    <mergeCell ref="J142:J143"/>
    <mergeCell ref="K142:K143"/>
    <mergeCell ref="L142:L143"/>
    <mergeCell ref="M142:M143"/>
    <mergeCell ref="B144:I144"/>
    <mergeCell ref="B141:I141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L136:L137"/>
    <mergeCell ref="M136:M137"/>
    <mergeCell ref="B138:I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G136:G137"/>
    <mergeCell ref="H136:H137"/>
    <mergeCell ref="I136:I137"/>
    <mergeCell ref="J136:J137"/>
    <mergeCell ref="K136:K137"/>
    <mergeCell ref="B136:B137"/>
    <mergeCell ref="C136:C137"/>
    <mergeCell ref="D136:D137"/>
    <mergeCell ref="E136:E137"/>
    <mergeCell ref="F136:F137"/>
    <mergeCell ref="J133:J134"/>
    <mergeCell ref="K133:K134"/>
    <mergeCell ref="L133:L134"/>
    <mergeCell ref="M133:M134"/>
    <mergeCell ref="B135:I135"/>
    <mergeCell ref="B122:H122"/>
    <mergeCell ref="C129:C131"/>
    <mergeCell ref="B132:I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B75:M75"/>
    <mergeCell ref="B80:G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1:K82"/>
    <mergeCell ref="L81:L82"/>
    <mergeCell ref="M81:M82"/>
    <mergeCell ref="B68:M68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M69:M70"/>
    <mergeCell ref="B57:M57"/>
    <mergeCell ref="B61:M61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  <mergeCell ref="B54:M54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B45:L45"/>
    <mergeCell ref="B47:I47"/>
    <mergeCell ref="B49:M49"/>
    <mergeCell ref="B51:M51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B39:M39"/>
    <mergeCell ref="B41:M41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B27:M27"/>
    <mergeCell ref="B32:M32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B15:M15"/>
    <mergeCell ref="B17:M17"/>
    <mergeCell ref="B19:M19"/>
    <mergeCell ref="B21:M21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22:M23"/>
    <mergeCell ref="L11:L12"/>
    <mergeCell ref="M11:M12"/>
    <mergeCell ref="A1:M1"/>
    <mergeCell ref="A2:M2"/>
    <mergeCell ref="A3:M3"/>
    <mergeCell ref="G11:G12"/>
    <mergeCell ref="H11:H12"/>
    <mergeCell ref="I11:I12"/>
    <mergeCell ref="K8:K9"/>
    <mergeCell ref="J11:J12"/>
    <mergeCell ref="K11:K12"/>
    <mergeCell ref="A4:M4"/>
    <mergeCell ref="A5:M5"/>
    <mergeCell ref="L8:L9"/>
    <mergeCell ref="M8:M9"/>
    <mergeCell ref="A7:A12"/>
    <mergeCell ref="B7:B12"/>
    <mergeCell ref="C7:C12"/>
    <mergeCell ref="D7:M7"/>
    <mergeCell ref="D8:D9"/>
    <mergeCell ref="F8:F9"/>
    <mergeCell ref="G8:G9"/>
    <mergeCell ref="H8:H9"/>
    <mergeCell ref="I8:I9"/>
    <mergeCell ref="J8:J9"/>
    <mergeCell ref="D11:D12"/>
    <mergeCell ref="E11:E12"/>
    <mergeCell ref="F11:F12"/>
    <mergeCell ref="B13:M13"/>
  </mergeCells>
  <pageMargins left="0.45" right="0.2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0"/>
  <sheetViews>
    <sheetView topLeftCell="A311" zoomScale="85" zoomScaleNormal="85" workbookViewId="0">
      <selection activeCell="A324" sqref="A324:H340"/>
    </sheetView>
  </sheetViews>
  <sheetFormatPr defaultRowHeight="15" x14ac:dyDescent="0.25"/>
  <cols>
    <col min="1" max="1" width="11.28515625" style="2" customWidth="1"/>
    <col min="2" max="2" width="15.5703125" style="2" customWidth="1"/>
    <col min="3" max="3" width="12.28515625" style="2" customWidth="1"/>
    <col min="4" max="4" width="13.140625" style="2" customWidth="1"/>
    <col min="5" max="6" width="15.7109375" style="2" customWidth="1"/>
    <col min="7" max="7" width="19.85546875" style="2" customWidth="1"/>
    <col min="8" max="8" width="20.28515625" style="2" customWidth="1"/>
    <col min="9" max="16384" width="9.140625" style="2"/>
  </cols>
  <sheetData>
    <row r="1" spans="1:8" ht="25.5" customHeight="1" x14ac:dyDescent="0.25">
      <c r="A1" s="98" t="s">
        <v>29</v>
      </c>
      <c r="B1" s="98"/>
      <c r="C1" s="98"/>
      <c r="D1" s="98"/>
      <c r="E1" s="98"/>
      <c r="F1" s="98"/>
      <c r="G1" s="98"/>
      <c r="H1" s="98"/>
    </row>
    <row r="2" spans="1:8" ht="25.5" customHeight="1" x14ac:dyDescent="0.25">
      <c r="A2" s="99" t="s">
        <v>65</v>
      </c>
      <c r="B2" s="99"/>
      <c r="C2" s="99"/>
      <c r="D2" s="99"/>
      <c r="E2" s="99"/>
      <c r="F2" s="99"/>
      <c r="G2" s="99"/>
      <c r="H2" s="99"/>
    </row>
    <row r="3" spans="1:8" ht="57.75" customHeight="1" x14ac:dyDescent="0.25">
      <c r="A3" s="97" t="s">
        <v>30</v>
      </c>
      <c r="B3" s="97" t="s">
        <v>31</v>
      </c>
      <c r="C3" s="97" t="s">
        <v>32</v>
      </c>
      <c r="D3" s="97" t="s">
        <v>33</v>
      </c>
      <c r="E3" s="97" t="s">
        <v>34</v>
      </c>
      <c r="F3" s="97"/>
      <c r="G3" s="97" t="s">
        <v>35</v>
      </c>
      <c r="H3" s="97" t="s">
        <v>36</v>
      </c>
    </row>
    <row r="4" spans="1:8" ht="100.5" customHeight="1" x14ac:dyDescent="0.25">
      <c r="A4" s="97"/>
      <c r="B4" s="97"/>
      <c r="C4" s="97"/>
      <c r="D4" s="97"/>
      <c r="E4" s="9" t="s">
        <v>37</v>
      </c>
      <c r="F4" s="9" t="s">
        <v>38</v>
      </c>
      <c r="G4" s="97"/>
      <c r="H4" s="97"/>
    </row>
    <row r="5" spans="1:8" ht="41.25" customHeight="1" x14ac:dyDescent="0.25">
      <c r="A5" s="7" t="s">
        <v>39</v>
      </c>
      <c r="B5" s="7" t="s">
        <v>7</v>
      </c>
      <c r="C5" s="7" t="s">
        <v>40</v>
      </c>
      <c r="D5" s="7">
        <v>600</v>
      </c>
      <c r="E5" s="7" t="s">
        <v>41</v>
      </c>
      <c r="F5" s="7">
        <v>100</v>
      </c>
      <c r="G5" s="7" t="s">
        <v>42</v>
      </c>
      <c r="H5" s="7"/>
    </row>
    <row r="6" spans="1:8" ht="41.25" customHeight="1" x14ac:dyDescent="0.25">
      <c r="A6" s="7"/>
      <c r="B6" s="7"/>
      <c r="C6" s="7" t="s">
        <v>43</v>
      </c>
      <c r="D6" s="7">
        <v>300</v>
      </c>
      <c r="E6" s="7" t="s">
        <v>41</v>
      </c>
      <c r="F6" s="7">
        <v>50</v>
      </c>
      <c r="G6" s="7" t="s">
        <v>44</v>
      </c>
      <c r="H6" s="7"/>
    </row>
    <row r="7" spans="1:8" s="24" customFormat="1" ht="31.5" customHeight="1" x14ac:dyDescent="0.25">
      <c r="A7" s="16">
        <v>1</v>
      </c>
      <c r="B7" s="103" t="s">
        <v>72</v>
      </c>
      <c r="C7" s="104"/>
      <c r="D7" s="104"/>
      <c r="E7" s="104"/>
      <c r="F7" s="104"/>
      <c r="G7" s="104"/>
      <c r="H7" s="105"/>
    </row>
    <row r="8" spans="1:8" ht="31.5" customHeight="1" x14ac:dyDescent="0.25">
      <c r="A8" s="9"/>
      <c r="B8" s="25" t="s">
        <v>45</v>
      </c>
      <c r="C8" s="23" t="s">
        <v>73</v>
      </c>
      <c r="D8" s="23">
        <v>5</v>
      </c>
      <c r="E8" s="23" t="s">
        <v>74</v>
      </c>
      <c r="F8" s="23" t="s">
        <v>75</v>
      </c>
      <c r="G8" s="23" t="s">
        <v>44</v>
      </c>
      <c r="H8" s="10"/>
    </row>
    <row r="9" spans="1:8" ht="31.5" customHeight="1" x14ac:dyDescent="0.25">
      <c r="A9" s="9"/>
      <c r="B9" s="25" t="s">
        <v>46</v>
      </c>
      <c r="C9" s="16" t="s">
        <v>76</v>
      </c>
      <c r="D9" s="16">
        <v>12</v>
      </c>
      <c r="E9" s="16" t="s">
        <v>74</v>
      </c>
      <c r="F9" s="16" t="s">
        <v>77</v>
      </c>
      <c r="G9" s="16" t="s">
        <v>78</v>
      </c>
      <c r="H9" s="16"/>
    </row>
    <row r="10" spans="1:8" ht="31.5" customHeight="1" x14ac:dyDescent="0.25">
      <c r="A10" s="9"/>
      <c r="B10" s="25" t="s">
        <v>10</v>
      </c>
      <c r="C10" s="16" t="s">
        <v>76</v>
      </c>
      <c r="D10" s="16">
        <v>3.6</v>
      </c>
      <c r="E10" s="16" t="s">
        <v>74</v>
      </c>
      <c r="F10" s="16" t="s">
        <v>79</v>
      </c>
      <c r="G10" s="16"/>
      <c r="H10" s="16"/>
    </row>
    <row r="11" spans="1:8" ht="31.5" customHeight="1" x14ac:dyDescent="0.25">
      <c r="A11" s="9"/>
      <c r="B11" s="25" t="s">
        <v>11</v>
      </c>
      <c r="C11" s="16" t="s">
        <v>80</v>
      </c>
      <c r="D11" s="16">
        <v>9</v>
      </c>
      <c r="E11" s="16" t="s">
        <v>74</v>
      </c>
      <c r="F11" s="16" t="s">
        <v>81</v>
      </c>
      <c r="G11" s="16" t="s">
        <v>82</v>
      </c>
      <c r="H11" s="16"/>
    </row>
    <row r="12" spans="1:8" ht="43.5" customHeight="1" x14ac:dyDescent="0.25">
      <c r="A12" s="9"/>
      <c r="B12" s="25" t="s">
        <v>47</v>
      </c>
      <c r="C12" s="16" t="s">
        <v>80</v>
      </c>
      <c r="D12" s="16">
        <v>180000</v>
      </c>
      <c r="E12" s="16" t="s">
        <v>74</v>
      </c>
      <c r="F12" s="16" t="s">
        <v>19</v>
      </c>
      <c r="G12" s="16"/>
      <c r="H12" s="16"/>
    </row>
    <row r="13" spans="1:8" ht="43.5" customHeight="1" x14ac:dyDescent="0.25">
      <c r="A13" s="9"/>
      <c r="B13" s="25" t="s">
        <v>48</v>
      </c>
      <c r="C13" s="16" t="s">
        <v>83</v>
      </c>
      <c r="D13" s="16">
        <v>3.6</v>
      </c>
      <c r="E13" s="16" t="s">
        <v>74</v>
      </c>
      <c r="F13" s="16" t="s">
        <v>79</v>
      </c>
      <c r="G13" s="16"/>
      <c r="H13" s="16"/>
    </row>
    <row r="14" spans="1:8" ht="33" customHeight="1" x14ac:dyDescent="0.25">
      <c r="A14" s="9"/>
      <c r="B14" s="25" t="s">
        <v>16</v>
      </c>
      <c r="C14" s="16" t="s">
        <v>76</v>
      </c>
      <c r="D14" s="16">
        <v>5.4</v>
      </c>
      <c r="E14" s="16" t="s">
        <v>74</v>
      </c>
      <c r="F14" s="16" t="s">
        <v>84</v>
      </c>
      <c r="G14" s="16"/>
      <c r="H14" s="16"/>
    </row>
    <row r="15" spans="1:8" ht="100.5" customHeight="1" x14ac:dyDescent="0.25">
      <c r="A15" s="9"/>
      <c r="B15" s="25" t="s">
        <v>14</v>
      </c>
      <c r="C15" s="16" t="s">
        <v>76</v>
      </c>
      <c r="D15" s="16">
        <v>270</v>
      </c>
      <c r="E15" s="16" t="s">
        <v>74</v>
      </c>
      <c r="F15" s="16" t="s">
        <v>85</v>
      </c>
      <c r="G15" s="16" t="s">
        <v>86</v>
      </c>
      <c r="H15" s="16"/>
    </row>
    <row r="16" spans="1:8" ht="111.75" customHeight="1" x14ac:dyDescent="0.25">
      <c r="A16" s="9"/>
      <c r="B16" s="25" t="s">
        <v>49</v>
      </c>
      <c r="C16" s="16" t="s">
        <v>76</v>
      </c>
      <c r="D16" s="16">
        <v>3.6</v>
      </c>
      <c r="E16" s="16" t="s">
        <v>74</v>
      </c>
      <c r="F16" s="16" t="s">
        <v>79</v>
      </c>
      <c r="G16" s="16"/>
      <c r="H16" s="16"/>
    </row>
    <row r="17" spans="1:13" ht="40.5" customHeight="1" x14ac:dyDescent="0.25">
      <c r="A17" s="9"/>
      <c r="B17" s="25" t="s">
        <v>17</v>
      </c>
      <c r="C17" s="16" t="s">
        <v>87</v>
      </c>
      <c r="D17" s="16">
        <v>9000</v>
      </c>
      <c r="E17" s="16" t="s">
        <v>74</v>
      </c>
      <c r="F17" s="16" t="s">
        <v>88</v>
      </c>
      <c r="G17" s="16"/>
      <c r="H17" s="16"/>
    </row>
    <row r="18" spans="1:13" ht="31.5" x14ac:dyDescent="0.25">
      <c r="A18" s="5"/>
      <c r="B18" s="25" t="s">
        <v>50</v>
      </c>
      <c r="C18" s="16" t="s">
        <v>76</v>
      </c>
      <c r="D18" s="16">
        <v>3600</v>
      </c>
      <c r="E18" s="16" t="s">
        <v>74</v>
      </c>
      <c r="F18" s="16" t="s">
        <v>89</v>
      </c>
      <c r="G18" s="16"/>
      <c r="H18" s="16"/>
    </row>
    <row r="19" spans="1:13" ht="15.75" x14ac:dyDescent="0.25">
      <c r="B19" s="32" t="s">
        <v>13</v>
      </c>
      <c r="C19" s="33" t="s">
        <v>76</v>
      </c>
      <c r="D19" s="33">
        <v>3600</v>
      </c>
      <c r="E19" s="33" t="s">
        <v>74</v>
      </c>
      <c r="F19" s="33" t="s">
        <v>89</v>
      </c>
      <c r="G19" s="33"/>
      <c r="H19" s="33"/>
    </row>
    <row r="20" spans="1:13" s="31" customFormat="1" ht="23.25" customHeight="1" x14ac:dyDescent="0.25">
      <c r="A20" s="34">
        <v>2</v>
      </c>
      <c r="B20" s="103" t="s">
        <v>98</v>
      </c>
      <c r="C20" s="104"/>
      <c r="D20" s="104"/>
      <c r="E20" s="104"/>
      <c r="F20" s="104"/>
      <c r="G20" s="104"/>
      <c r="H20" s="105"/>
    </row>
    <row r="21" spans="1:13" ht="135" customHeight="1" x14ac:dyDescent="0.25">
      <c r="A21" s="26"/>
      <c r="B21" s="15" t="s">
        <v>48</v>
      </c>
      <c r="C21" s="16" t="s">
        <v>93</v>
      </c>
      <c r="D21" s="16" t="s">
        <v>99</v>
      </c>
      <c r="E21" s="16" t="s">
        <v>95</v>
      </c>
      <c r="F21" s="16" t="s">
        <v>96</v>
      </c>
      <c r="G21" s="16" t="s">
        <v>97</v>
      </c>
      <c r="H21" s="26"/>
    </row>
    <row r="22" spans="1:13" ht="54.75" customHeight="1" x14ac:dyDescent="0.25">
      <c r="A22" s="26"/>
      <c r="B22" s="25" t="s">
        <v>16</v>
      </c>
      <c r="C22" s="16" t="s">
        <v>100</v>
      </c>
      <c r="D22" s="16" t="s">
        <v>101</v>
      </c>
      <c r="E22" s="16" t="s">
        <v>95</v>
      </c>
      <c r="F22" s="16" t="s">
        <v>102</v>
      </c>
      <c r="G22" s="16" t="s">
        <v>103</v>
      </c>
      <c r="H22" s="26"/>
    </row>
    <row r="23" spans="1:13" ht="41.25" customHeight="1" x14ac:dyDescent="0.25">
      <c r="A23" s="26"/>
      <c r="B23" s="25" t="s">
        <v>14</v>
      </c>
      <c r="C23" s="16" t="s">
        <v>104</v>
      </c>
      <c r="D23" s="16" t="s">
        <v>105</v>
      </c>
      <c r="E23" s="16" t="s">
        <v>95</v>
      </c>
      <c r="F23" s="16" t="s">
        <v>102</v>
      </c>
      <c r="G23" s="16" t="s">
        <v>106</v>
      </c>
      <c r="H23" s="26"/>
    </row>
    <row r="24" spans="1:13" ht="15.75" x14ac:dyDescent="0.25">
      <c r="A24" s="34">
        <v>3</v>
      </c>
      <c r="B24" s="106" t="s">
        <v>107</v>
      </c>
      <c r="C24" s="106"/>
      <c r="D24" s="106"/>
      <c r="E24" s="106"/>
      <c r="F24" s="106"/>
      <c r="G24" s="106"/>
      <c r="H24" s="106"/>
      <c r="I24" s="107"/>
      <c r="J24" s="107"/>
      <c r="K24" s="107"/>
      <c r="L24" s="107"/>
      <c r="M24" s="107"/>
    </row>
    <row r="25" spans="1:13" ht="132.75" customHeight="1" x14ac:dyDescent="0.25">
      <c r="A25" s="26"/>
      <c r="B25" s="15" t="s">
        <v>48</v>
      </c>
      <c r="C25" s="16" t="s">
        <v>93</v>
      </c>
      <c r="D25" s="16" t="s">
        <v>94</v>
      </c>
      <c r="E25" s="16" t="s">
        <v>95</v>
      </c>
      <c r="F25" s="16" t="s">
        <v>96</v>
      </c>
      <c r="G25" s="16" t="s">
        <v>109</v>
      </c>
      <c r="H25" s="26"/>
    </row>
    <row r="26" spans="1:13" ht="137.25" customHeight="1" x14ac:dyDescent="0.25">
      <c r="A26" s="26"/>
      <c r="B26" s="25" t="s">
        <v>16</v>
      </c>
      <c r="C26" s="16" t="s">
        <v>93</v>
      </c>
      <c r="D26" s="16" t="s">
        <v>101</v>
      </c>
      <c r="E26" s="16" t="s">
        <v>95</v>
      </c>
      <c r="F26" s="16" t="s">
        <v>102</v>
      </c>
      <c r="G26" s="16" t="s">
        <v>108</v>
      </c>
      <c r="H26" s="26"/>
    </row>
    <row r="27" spans="1:13" x14ac:dyDescent="0.25">
      <c r="A27" s="26">
        <v>4</v>
      </c>
      <c r="B27" s="100" t="s">
        <v>110</v>
      </c>
      <c r="C27" s="101"/>
      <c r="D27" s="101"/>
      <c r="E27" s="101"/>
      <c r="F27" s="101"/>
      <c r="G27" s="101"/>
      <c r="H27" s="102"/>
    </row>
    <row r="28" spans="1:13" ht="47.25" x14ac:dyDescent="0.25">
      <c r="A28" s="26"/>
      <c r="B28" s="15" t="s">
        <v>48</v>
      </c>
      <c r="C28" s="16" t="s">
        <v>71</v>
      </c>
      <c r="D28" s="16">
        <v>30</v>
      </c>
      <c r="E28" s="16" t="s">
        <v>41</v>
      </c>
      <c r="F28" s="16">
        <v>5</v>
      </c>
      <c r="G28" s="16" t="s">
        <v>111</v>
      </c>
      <c r="H28" s="16" t="s">
        <v>112</v>
      </c>
    </row>
    <row r="29" spans="1:13" ht="15.75" customHeight="1" x14ac:dyDescent="0.25">
      <c r="A29" s="26">
        <v>5</v>
      </c>
      <c r="B29" s="106" t="s">
        <v>781</v>
      </c>
      <c r="C29" s="106"/>
      <c r="D29" s="106"/>
      <c r="E29" s="106"/>
      <c r="F29" s="106"/>
      <c r="G29" s="106"/>
      <c r="H29" s="106"/>
    </row>
    <row r="30" spans="1:13" ht="41.25" customHeight="1" x14ac:dyDescent="0.25">
      <c r="A30" s="26"/>
      <c r="B30" s="15" t="s">
        <v>16</v>
      </c>
      <c r="C30" s="85" t="s">
        <v>71</v>
      </c>
      <c r="D30" s="85">
        <v>150</v>
      </c>
      <c r="E30" s="85" t="s">
        <v>95</v>
      </c>
      <c r="F30" s="85">
        <v>10</v>
      </c>
      <c r="G30" s="83"/>
      <c r="H30" s="83"/>
    </row>
    <row r="31" spans="1:13" ht="15" customHeight="1" x14ac:dyDescent="0.25">
      <c r="A31" s="26">
        <v>6</v>
      </c>
      <c r="B31" s="106" t="s">
        <v>787</v>
      </c>
      <c r="C31" s="106"/>
      <c r="D31" s="106"/>
      <c r="E31" s="106"/>
      <c r="F31" s="106"/>
      <c r="G31" s="106"/>
      <c r="H31" s="106"/>
    </row>
    <row r="32" spans="1:13" ht="63" x14ac:dyDescent="0.25">
      <c r="A32" s="26"/>
      <c r="B32" s="130" t="s">
        <v>7</v>
      </c>
      <c r="C32" s="131" t="s">
        <v>789</v>
      </c>
      <c r="D32" s="131">
        <v>100</v>
      </c>
      <c r="E32" s="131" t="s">
        <v>790</v>
      </c>
      <c r="F32" s="131">
        <v>6</v>
      </c>
      <c r="G32" s="131" t="s">
        <v>791</v>
      </c>
      <c r="H32" s="132" t="s">
        <v>792</v>
      </c>
    </row>
    <row r="33" spans="1:8" ht="63" x14ac:dyDescent="0.25">
      <c r="A33" s="26"/>
      <c r="B33" s="130" t="s">
        <v>46</v>
      </c>
      <c r="C33" s="131" t="s">
        <v>80</v>
      </c>
      <c r="D33" s="131">
        <v>180</v>
      </c>
      <c r="E33" s="131" t="s">
        <v>793</v>
      </c>
      <c r="F33" s="131">
        <v>2</v>
      </c>
      <c r="G33" s="131" t="s">
        <v>87</v>
      </c>
      <c r="H33" s="132" t="s">
        <v>792</v>
      </c>
    </row>
    <row r="34" spans="1:8" ht="63" x14ac:dyDescent="0.25">
      <c r="A34" s="26"/>
      <c r="B34" s="130" t="s">
        <v>10</v>
      </c>
      <c r="C34" s="131" t="s">
        <v>71</v>
      </c>
      <c r="D34" s="131">
        <v>60</v>
      </c>
      <c r="E34" s="131" t="s">
        <v>793</v>
      </c>
      <c r="F34" s="131">
        <v>0.7</v>
      </c>
      <c r="G34" s="131" t="s">
        <v>794</v>
      </c>
      <c r="H34" s="132" t="s">
        <v>792</v>
      </c>
    </row>
    <row r="35" spans="1:8" ht="63" x14ac:dyDescent="0.25">
      <c r="A35" s="26"/>
      <c r="B35" s="130" t="s">
        <v>11</v>
      </c>
      <c r="C35" s="131" t="s">
        <v>795</v>
      </c>
      <c r="D35" s="131">
        <v>60</v>
      </c>
      <c r="E35" s="131" t="s">
        <v>793</v>
      </c>
      <c r="F35" s="131">
        <v>0.5</v>
      </c>
      <c r="G35" s="131" t="s">
        <v>796</v>
      </c>
      <c r="H35" s="132" t="s">
        <v>792</v>
      </c>
    </row>
    <row r="36" spans="1:8" ht="63" x14ac:dyDescent="0.25">
      <c r="A36" s="26"/>
      <c r="B36" s="130" t="s">
        <v>47</v>
      </c>
      <c r="C36" s="131" t="s">
        <v>795</v>
      </c>
      <c r="D36" s="131" t="s">
        <v>797</v>
      </c>
      <c r="E36" s="131" t="s">
        <v>793</v>
      </c>
      <c r="F36" s="131" t="s">
        <v>798</v>
      </c>
      <c r="G36" s="131" t="s">
        <v>799</v>
      </c>
      <c r="H36" s="132" t="s">
        <v>792</v>
      </c>
    </row>
    <row r="37" spans="1:8" ht="63" x14ac:dyDescent="0.25">
      <c r="A37" s="26"/>
      <c r="B37" s="130" t="s">
        <v>48</v>
      </c>
      <c r="C37" s="131" t="s">
        <v>800</v>
      </c>
      <c r="D37" s="131">
        <v>180</v>
      </c>
      <c r="E37" s="131" t="s">
        <v>801</v>
      </c>
      <c r="F37" s="131">
        <v>2</v>
      </c>
      <c r="G37" s="131" t="s">
        <v>802</v>
      </c>
      <c r="H37" s="132" t="s">
        <v>792</v>
      </c>
    </row>
    <row r="38" spans="1:8" ht="63" x14ac:dyDescent="0.25">
      <c r="A38" s="26"/>
      <c r="B38" s="130" t="s">
        <v>16</v>
      </c>
      <c r="C38" s="131" t="s">
        <v>71</v>
      </c>
      <c r="D38" s="131">
        <v>30</v>
      </c>
      <c r="E38" s="131" t="s">
        <v>793</v>
      </c>
      <c r="F38" s="131">
        <v>0.2</v>
      </c>
      <c r="G38" s="131" t="s">
        <v>803</v>
      </c>
      <c r="H38" s="132" t="s">
        <v>792</v>
      </c>
    </row>
    <row r="39" spans="1:8" ht="78.75" x14ac:dyDescent="0.25">
      <c r="A39" s="26"/>
      <c r="B39" s="130" t="s">
        <v>804</v>
      </c>
      <c r="C39" s="131" t="s">
        <v>805</v>
      </c>
      <c r="D39" s="131">
        <v>180</v>
      </c>
      <c r="E39" s="131" t="s">
        <v>793</v>
      </c>
      <c r="F39" s="131">
        <v>1</v>
      </c>
      <c r="G39" s="131" t="s">
        <v>806</v>
      </c>
      <c r="H39" s="132" t="s">
        <v>792</v>
      </c>
    </row>
    <row r="40" spans="1:8" ht="94.5" x14ac:dyDescent="0.25">
      <c r="A40" s="26"/>
      <c r="B40" s="130" t="s">
        <v>49</v>
      </c>
      <c r="C40" s="131" t="s">
        <v>71</v>
      </c>
      <c r="D40" s="131">
        <v>80</v>
      </c>
      <c r="E40" s="131" t="s">
        <v>793</v>
      </c>
      <c r="F40" s="131">
        <v>0.5</v>
      </c>
      <c r="G40" s="131" t="s">
        <v>807</v>
      </c>
      <c r="H40" s="132" t="s">
        <v>792</v>
      </c>
    </row>
    <row r="41" spans="1:8" ht="63" x14ac:dyDescent="0.25">
      <c r="A41" s="26"/>
      <c r="B41" s="130" t="s">
        <v>17</v>
      </c>
      <c r="C41" s="131" t="s">
        <v>87</v>
      </c>
      <c r="D41" s="131">
        <v>80</v>
      </c>
      <c r="E41" s="131" t="s">
        <v>793</v>
      </c>
      <c r="F41" s="131">
        <v>0.5</v>
      </c>
      <c r="G41" s="131" t="s">
        <v>808</v>
      </c>
      <c r="H41" s="132" t="s">
        <v>792</v>
      </c>
    </row>
    <row r="42" spans="1:8" ht="63" x14ac:dyDescent="0.25">
      <c r="A42" s="26"/>
      <c r="B42" s="130" t="s">
        <v>50</v>
      </c>
      <c r="C42" s="131" t="s">
        <v>71</v>
      </c>
      <c r="D42" s="131">
        <v>80</v>
      </c>
      <c r="E42" s="131" t="s">
        <v>793</v>
      </c>
      <c r="F42" s="131">
        <v>0.5</v>
      </c>
      <c r="G42" s="131" t="s">
        <v>809</v>
      </c>
      <c r="H42" s="132" t="s">
        <v>792</v>
      </c>
    </row>
    <row r="43" spans="1:8" s="24" customFormat="1" ht="15" customHeight="1" x14ac:dyDescent="0.25">
      <c r="A43" s="34">
        <v>7</v>
      </c>
      <c r="B43" s="106" t="s">
        <v>810</v>
      </c>
      <c r="C43" s="106"/>
      <c r="D43" s="106"/>
      <c r="E43" s="106"/>
      <c r="F43" s="106"/>
      <c r="G43" s="106"/>
      <c r="H43" s="106"/>
    </row>
    <row r="44" spans="1:8" ht="47.25" x14ac:dyDescent="0.25">
      <c r="A44" s="85"/>
      <c r="B44" s="15" t="s">
        <v>45</v>
      </c>
      <c r="C44" s="10" t="s">
        <v>830</v>
      </c>
      <c r="D44" s="10" t="s">
        <v>831</v>
      </c>
      <c r="E44" s="10" t="s">
        <v>790</v>
      </c>
      <c r="F44" s="10" t="s">
        <v>102</v>
      </c>
      <c r="G44" s="10" t="s">
        <v>832</v>
      </c>
      <c r="H44" s="10" t="s">
        <v>833</v>
      </c>
    </row>
    <row r="45" spans="1:8" ht="47.25" x14ac:dyDescent="0.25">
      <c r="A45" s="85"/>
      <c r="B45" s="15" t="s">
        <v>46</v>
      </c>
      <c r="C45" s="85" t="s">
        <v>834</v>
      </c>
      <c r="D45" s="85" t="s">
        <v>835</v>
      </c>
      <c r="E45" s="85" t="s">
        <v>793</v>
      </c>
      <c r="F45" s="85" t="s">
        <v>836</v>
      </c>
      <c r="G45" s="85" t="s">
        <v>837</v>
      </c>
      <c r="H45" s="10" t="s">
        <v>833</v>
      </c>
    </row>
    <row r="46" spans="1:8" ht="31.5" x14ac:dyDescent="0.25">
      <c r="A46" s="85"/>
      <c r="B46" s="15" t="s">
        <v>10</v>
      </c>
      <c r="C46" s="85" t="s">
        <v>80</v>
      </c>
      <c r="D46" s="85" t="s">
        <v>96</v>
      </c>
      <c r="E46" s="85" t="s">
        <v>793</v>
      </c>
      <c r="F46" s="85" t="s">
        <v>838</v>
      </c>
      <c r="G46" s="85" t="s">
        <v>839</v>
      </c>
      <c r="H46" s="10" t="s">
        <v>833</v>
      </c>
    </row>
    <row r="47" spans="1:8" ht="31.5" x14ac:dyDescent="0.25">
      <c r="A47" s="85"/>
      <c r="B47" s="15" t="s">
        <v>11</v>
      </c>
      <c r="C47" s="85" t="s">
        <v>80</v>
      </c>
      <c r="D47" s="85" t="s">
        <v>811</v>
      </c>
      <c r="E47" s="85" t="s">
        <v>793</v>
      </c>
      <c r="F47" s="85" t="s">
        <v>840</v>
      </c>
      <c r="G47" s="85" t="s">
        <v>837</v>
      </c>
      <c r="H47" s="10" t="s">
        <v>833</v>
      </c>
    </row>
    <row r="48" spans="1:8" ht="31.5" x14ac:dyDescent="0.25">
      <c r="A48" s="85"/>
      <c r="B48" s="15" t="s">
        <v>47</v>
      </c>
      <c r="C48" s="85" t="s">
        <v>841</v>
      </c>
      <c r="D48" s="85" t="s">
        <v>817</v>
      </c>
      <c r="E48" s="85" t="s">
        <v>793</v>
      </c>
      <c r="F48" s="85" t="s">
        <v>842</v>
      </c>
      <c r="G48" s="85" t="s">
        <v>843</v>
      </c>
      <c r="H48" s="10" t="s">
        <v>833</v>
      </c>
    </row>
    <row r="49" spans="1:8" ht="47.25" x14ac:dyDescent="0.25">
      <c r="A49" s="85"/>
      <c r="B49" s="15" t="s">
        <v>48</v>
      </c>
      <c r="C49" s="85" t="s">
        <v>844</v>
      </c>
      <c r="D49" s="85" t="s">
        <v>845</v>
      </c>
      <c r="E49" s="85" t="s">
        <v>846</v>
      </c>
      <c r="F49" s="85" t="s">
        <v>847</v>
      </c>
      <c r="G49" s="85" t="s">
        <v>848</v>
      </c>
      <c r="H49" s="10" t="s">
        <v>833</v>
      </c>
    </row>
    <row r="50" spans="1:8" ht="47.25" x14ac:dyDescent="0.25">
      <c r="A50" s="85"/>
      <c r="B50" s="15" t="s">
        <v>16</v>
      </c>
      <c r="C50" s="85" t="s">
        <v>849</v>
      </c>
      <c r="D50" s="85" t="s">
        <v>850</v>
      </c>
      <c r="E50" s="85" t="s">
        <v>846</v>
      </c>
      <c r="F50" s="85" t="s">
        <v>851</v>
      </c>
      <c r="G50" s="85" t="s">
        <v>852</v>
      </c>
      <c r="H50" s="10" t="s">
        <v>833</v>
      </c>
    </row>
    <row r="51" spans="1:8" s="257" customFormat="1" ht="63" x14ac:dyDescent="0.25">
      <c r="A51" s="149"/>
      <c r="B51" s="255" t="s">
        <v>14</v>
      </c>
      <c r="C51" s="149" t="s">
        <v>853</v>
      </c>
      <c r="D51" s="149" t="s">
        <v>854</v>
      </c>
      <c r="E51" s="149" t="s">
        <v>793</v>
      </c>
      <c r="F51" s="149" t="s">
        <v>90</v>
      </c>
      <c r="G51" s="149" t="s">
        <v>855</v>
      </c>
      <c r="H51" s="256" t="s">
        <v>833</v>
      </c>
    </row>
    <row r="52" spans="1:8" s="257" customFormat="1" ht="157.5" x14ac:dyDescent="0.25">
      <c r="A52" s="149"/>
      <c r="B52" s="255" t="s">
        <v>856</v>
      </c>
      <c r="C52" s="149" t="s">
        <v>857</v>
      </c>
      <c r="D52" s="149" t="s">
        <v>858</v>
      </c>
      <c r="E52" s="149" t="s">
        <v>793</v>
      </c>
      <c r="F52" s="149" t="s">
        <v>69</v>
      </c>
      <c r="G52" s="149" t="s">
        <v>859</v>
      </c>
      <c r="H52" s="256" t="s">
        <v>833</v>
      </c>
    </row>
    <row r="53" spans="1:8" s="257" customFormat="1" ht="31.5" x14ac:dyDescent="0.25">
      <c r="A53" s="149"/>
      <c r="B53" s="255" t="s">
        <v>17</v>
      </c>
      <c r="C53" s="149" t="s">
        <v>87</v>
      </c>
      <c r="D53" s="149" t="s">
        <v>102</v>
      </c>
      <c r="E53" s="149" t="s">
        <v>860</v>
      </c>
      <c r="F53" s="149" t="s">
        <v>861</v>
      </c>
      <c r="G53" s="149" t="s">
        <v>862</v>
      </c>
      <c r="H53" s="256" t="s">
        <v>833</v>
      </c>
    </row>
    <row r="54" spans="1:8" s="257" customFormat="1" ht="31.5" x14ac:dyDescent="0.25">
      <c r="A54" s="149"/>
      <c r="B54" s="255" t="s">
        <v>50</v>
      </c>
      <c r="C54" s="149" t="s">
        <v>863</v>
      </c>
      <c r="D54" s="149" t="s">
        <v>102</v>
      </c>
      <c r="E54" s="149" t="s">
        <v>860</v>
      </c>
      <c r="F54" s="149" t="s">
        <v>861</v>
      </c>
      <c r="G54" s="149" t="s">
        <v>864</v>
      </c>
      <c r="H54" s="256" t="s">
        <v>833</v>
      </c>
    </row>
    <row r="55" spans="1:8" s="258" customFormat="1" ht="31.5" customHeight="1" x14ac:dyDescent="0.25">
      <c r="A55" s="87">
        <v>8</v>
      </c>
      <c r="B55" s="144" t="s">
        <v>881</v>
      </c>
      <c r="C55" s="145"/>
      <c r="D55" s="145"/>
      <c r="E55" s="145"/>
      <c r="F55" s="145"/>
      <c r="G55" s="145"/>
      <c r="H55" s="146"/>
    </row>
    <row r="56" spans="1:8" s="257" customFormat="1" ht="31.5" x14ac:dyDescent="0.25">
      <c r="A56" s="259"/>
      <c r="B56" s="260" t="s">
        <v>47</v>
      </c>
      <c r="C56" s="261" t="s">
        <v>964</v>
      </c>
      <c r="D56" s="261" t="s">
        <v>850</v>
      </c>
      <c r="E56" s="261" t="s">
        <v>793</v>
      </c>
      <c r="F56" s="261" t="s">
        <v>829</v>
      </c>
      <c r="G56" s="261"/>
      <c r="H56" s="261"/>
    </row>
    <row r="57" spans="1:8" s="257" customFormat="1" ht="15.75" x14ac:dyDescent="0.25">
      <c r="A57" s="262"/>
      <c r="B57" s="263" t="s">
        <v>882</v>
      </c>
      <c r="C57" s="264"/>
      <c r="D57" s="264"/>
      <c r="E57" s="264"/>
      <c r="F57" s="264"/>
      <c r="G57" s="264"/>
      <c r="H57" s="265"/>
    </row>
    <row r="58" spans="1:8" s="257" customFormat="1" ht="15.75" x14ac:dyDescent="0.25">
      <c r="A58" s="266"/>
      <c r="B58" s="255" t="s">
        <v>965</v>
      </c>
      <c r="C58" s="149" t="s">
        <v>71</v>
      </c>
      <c r="D58" s="149">
        <f>5*6</f>
        <v>30</v>
      </c>
      <c r="E58" s="149">
        <v>1</v>
      </c>
      <c r="F58" s="149">
        <v>0.15</v>
      </c>
      <c r="G58" s="267"/>
      <c r="H58" s="266"/>
    </row>
    <row r="59" spans="1:8" s="257" customFormat="1" ht="31.5" x14ac:dyDescent="0.25">
      <c r="A59" s="266"/>
      <c r="B59" s="255" t="s">
        <v>966</v>
      </c>
      <c r="C59" s="149" t="s">
        <v>967</v>
      </c>
      <c r="D59" s="149">
        <f>20*6</f>
        <v>120</v>
      </c>
      <c r="E59" s="149">
        <v>7</v>
      </c>
      <c r="F59" s="149">
        <v>6</v>
      </c>
      <c r="G59" s="267" t="s">
        <v>968</v>
      </c>
      <c r="H59" s="266"/>
    </row>
    <row r="60" spans="1:8" s="257" customFormat="1" ht="47.25" x14ac:dyDescent="0.25">
      <c r="A60" s="266"/>
      <c r="B60" s="255" t="s">
        <v>14</v>
      </c>
      <c r="C60" s="149" t="s">
        <v>969</v>
      </c>
      <c r="D60" s="149">
        <f>27*6</f>
        <v>162</v>
      </c>
      <c r="E60" s="149">
        <v>1</v>
      </c>
      <c r="F60" s="149">
        <v>1</v>
      </c>
      <c r="G60" s="267" t="s">
        <v>970</v>
      </c>
      <c r="H60" s="266"/>
    </row>
    <row r="61" spans="1:8" s="257" customFormat="1" ht="94.5" x14ac:dyDescent="0.25">
      <c r="A61" s="266"/>
      <c r="B61" s="255" t="s">
        <v>971</v>
      </c>
      <c r="C61" s="149" t="s">
        <v>972</v>
      </c>
      <c r="D61" s="149">
        <f>3*6</f>
        <v>18</v>
      </c>
      <c r="E61" s="149">
        <v>15</v>
      </c>
      <c r="F61" s="149">
        <v>1</v>
      </c>
      <c r="G61" s="267" t="s">
        <v>973</v>
      </c>
      <c r="H61" s="266"/>
    </row>
    <row r="62" spans="1:8" s="257" customFormat="1" ht="63" x14ac:dyDescent="0.25">
      <c r="A62" s="266"/>
      <c r="B62" s="255" t="s">
        <v>974</v>
      </c>
      <c r="C62" s="149" t="s">
        <v>969</v>
      </c>
      <c r="D62" s="87">
        <f>0.5*6</f>
        <v>3</v>
      </c>
      <c r="E62" s="87">
        <v>15</v>
      </c>
      <c r="F62" s="87">
        <v>0.25</v>
      </c>
      <c r="G62" s="267" t="s">
        <v>969</v>
      </c>
      <c r="H62" s="266"/>
    </row>
    <row r="63" spans="1:8" s="257" customFormat="1" ht="63" x14ac:dyDescent="0.25">
      <c r="A63" s="266"/>
      <c r="B63" s="255" t="s">
        <v>975</v>
      </c>
      <c r="C63" s="149" t="s">
        <v>976</v>
      </c>
      <c r="D63" s="149">
        <f>0.5*6</f>
        <v>3</v>
      </c>
      <c r="E63" s="149">
        <v>15</v>
      </c>
      <c r="F63" s="149">
        <v>0.25</v>
      </c>
      <c r="G63" s="267" t="s">
        <v>976</v>
      </c>
      <c r="H63" s="266"/>
    </row>
    <row r="64" spans="1:8" s="257" customFormat="1" ht="47.25" x14ac:dyDescent="0.25">
      <c r="A64" s="266"/>
      <c r="B64" s="255" t="s">
        <v>977</v>
      </c>
      <c r="C64" s="149" t="s">
        <v>978</v>
      </c>
      <c r="D64" s="149">
        <f>1*6</f>
        <v>6</v>
      </c>
      <c r="E64" s="149">
        <v>15</v>
      </c>
      <c r="F64" s="149">
        <v>0.5</v>
      </c>
      <c r="G64" s="267" t="s">
        <v>979</v>
      </c>
      <c r="H64" s="266"/>
    </row>
    <row r="65" spans="1:8" s="257" customFormat="1" ht="15.75" x14ac:dyDescent="0.25">
      <c r="A65" s="262">
        <v>9</v>
      </c>
      <c r="B65" s="268" t="s">
        <v>883</v>
      </c>
      <c r="C65" s="268"/>
      <c r="D65" s="268"/>
      <c r="E65" s="268"/>
      <c r="F65" s="268"/>
      <c r="G65" s="268"/>
      <c r="H65" s="268"/>
    </row>
    <row r="66" spans="1:8" s="257" customFormat="1" ht="15.75" x14ac:dyDescent="0.25">
      <c r="A66" s="266"/>
      <c r="B66" s="255" t="s">
        <v>47</v>
      </c>
      <c r="C66" s="87" t="s">
        <v>71</v>
      </c>
      <c r="D66" s="87">
        <v>3</v>
      </c>
      <c r="E66" s="87">
        <v>7</v>
      </c>
      <c r="F66" s="87">
        <v>0.11</v>
      </c>
      <c r="G66" s="87"/>
      <c r="H66" s="87"/>
    </row>
    <row r="67" spans="1:8" s="257" customFormat="1" ht="15.75" x14ac:dyDescent="0.25">
      <c r="A67" s="266"/>
      <c r="B67" s="255" t="s">
        <v>14</v>
      </c>
      <c r="C67" s="87" t="s">
        <v>71</v>
      </c>
      <c r="D67" s="87">
        <v>2</v>
      </c>
      <c r="E67" s="87">
        <v>30</v>
      </c>
      <c r="F67" s="87">
        <v>0.3</v>
      </c>
      <c r="G67" s="87"/>
      <c r="H67" s="87"/>
    </row>
    <row r="68" spans="1:8" s="257" customFormat="1" ht="31.5" x14ac:dyDescent="0.25">
      <c r="A68" s="266"/>
      <c r="B68" s="255" t="s">
        <v>980</v>
      </c>
      <c r="C68" s="87" t="s">
        <v>71</v>
      </c>
      <c r="D68" s="87">
        <v>12</v>
      </c>
      <c r="E68" s="87">
        <v>15</v>
      </c>
      <c r="F68" s="87">
        <v>1</v>
      </c>
      <c r="G68" s="87"/>
      <c r="H68" s="87"/>
    </row>
    <row r="69" spans="1:8" s="257" customFormat="1" ht="21.75" customHeight="1" x14ac:dyDescent="0.25">
      <c r="A69" s="269">
        <v>10</v>
      </c>
      <c r="B69" s="270" t="s">
        <v>981</v>
      </c>
      <c r="C69" s="271"/>
      <c r="D69" s="271"/>
      <c r="E69" s="271"/>
      <c r="F69" s="271"/>
      <c r="G69" s="271"/>
      <c r="H69" s="272"/>
    </row>
    <row r="70" spans="1:8" s="257" customFormat="1" ht="31.5" x14ac:dyDescent="0.25">
      <c r="A70" s="266"/>
      <c r="B70" s="255" t="s">
        <v>16</v>
      </c>
      <c r="C70" s="87" t="s">
        <v>982</v>
      </c>
      <c r="D70" s="87">
        <v>4</v>
      </c>
      <c r="E70" s="273" t="s">
        <v>790</v>
      </c>
      <c r="F70" s="266" t="s">
        <v>983</v>
      </c>
      <c r="G70" s="87" t="s">
        <v>982</v>
      </c>
      <c r="H70" s="266"/>
    </row>
    <row r="71" spans="1:8" ht="27" customHeight="1" x14ac:dyDescent="0.25">
      <c r="A71" s="230">
        <v>11</v>
      </c>
      <c r="B71" s="109" t="s">
        <v>885</v>
      </c>
      <c r="C71" s="109"/>
      <c r="D71" s="109"/>
      <c r="E71" s="109"/>
      <c r="F71" s="109"/>
      <c r="G71" s="109"/>
      <c r="H71" s="109"/>
    </row>
    <row r="72" spans="1:8" ht="15.75" x14ac:dyDescent="0.25">
      <c r="A72" s="26"/>
      <c r="B72" s="15" t="s">
        <v>45</v>
      </c>
      <c r="C72" s="10" t="s">
        <v>984</v>
      </c>
      <c r="D72" s="10">
        <v>1</v>
      </c>
      <c r="E72" s="10" t="s">
        <v>985</v>
      </c>
      <c r="F72" s="10">
        <v>0.1</v>
      </c>
      <c r="G72" s="10" t="s">
        <v>44</v>
      </c>
      <c r="H72" s="26"/>
    </row>
    <row r="73" spans="1:8" ht="47.25" x14ac:dyDescent="0.25">
      <c r="A73" s="26"/>
      <c r="B73" s="15" t="s">
        <v>986</v>
      </c>
      <c r="C73" s="83" t="s">
        <v>984</v>
      </c>
      <c r="D73" s="83">
        <v>0.9</v>
      </c>
      <c r="E73" s="83" t="s">
        <v>987</v>
      </c>
      <c r="F73" s="83">
        <v>0.03</v>
      </c>
      <c r="G73" s="83" t="s">
        <v>988</v>
      </c>
      <c r="H73" s="26"/>
    </row>
    <row r="74" spans="1:8" ht="31.5" x14ac:dyDescent="0.25">
      <c r="A74" s="26"/>
      <c r="B74" s="15" t="s">
        <v>989</v>
      </c>
      <c r="C74" s="83" t="s">
        <v>984</v>
      </c>
      <c r="D74" s="83">
        <v>0.5</v>
      </c>
      <c r="E74" s="83" t="s">
        <v>987</v>
      </c>
      <c r="F74" s="83">
        <v>0.02</v>
      </c>
      <c r="G74" s="83" t="s">
        <v>87</v>
      </c>
      <c r="H74" s="26"/>
    </row>
    <row r="75" spans="1:8" ht="31.5" x14ac:dyDescent="0.25">
      <c r="A75" s="26"/>
      <c r="B75" s="15" t="s">
        <v>990</v>
      </c>
      <c r="C75" s="83" t="s">
        <v>984</v>
      </c>
      <c r="D75" s="83">
        <v>1</v>
      </c>
      <c r="E75" s="83">
        <v>15</v>
      </c>
      <c r="F75" s="83">
        <v>0.1</v>
      </c>
      <c r="G75" s="83" t="s">
        <v>44</v>
      </c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ht="15" customHeight="1" x14ac:dyDescent="0.25">
      <c r="A77" s="26">
        <v>12</v>
      </c>
      <c r="B77" s="109" t="s">
        <v>886</v>
      </c>
      <c r="C77" s="109"/>
      <c r="D77" s="109"/>
      <c r="E77" s="109"/>
      <c r="F77" s="109"/>
      <c r="G77" s="109"/>
      <c r="H77" s="109"/>
    </row>
    <row r="78" spans="1:8" ht="31.5" x14ac:dyDescent="0.25">
      <c r="A78" s="26"/>
      <c r="B78" s="15" t="s">
        <v>14</v>
      </c>
      <c r="C78" s="83" t="s">
        <v>991</v>
      </c>
      <c r="D78" s="83">
        <v>800</v>
      </c>
      <c r="E78" s="83">
        <v>1</v>
      </c>
      <c r="F78" s="83">
        <v>1.5</v>
      </c>
      <c r="G78" s="83"/>
      <c r="H78" s="83" t="s">
        <v>992</v>
      </c>
    </row>
    <row r="79" spans="1:8" x14ac:dyDescent="0.25">
      <c r="A79" s="34">
        <v>13</v>
      </c>
      <c r="B79" s="109" t="s">
        <v>993</v>
      </c>
      <c r="C79" s="109"/>
      <c r="D79" s="109"/>
      <c r="E79" s="109"/>
      <c r="F79" s="109"/>
      <c r="G79" s="109"/>
      <c r="H79" s="109"/>
    </row>
    <row r="80" spans="1:8" ht="15.75" x14ac:dyDescent="0.25">
      <c r="A80" s="26"/>
      <c r="B80" s="15" t="s">
        <v>10</v>
      </c>
      <c r="C80" s="83"/>
      <c r="D80" s="83">
        <v>90</v>
      </c>
      <c r="E80" s="83" t="s">
        <v>41</v>
      </c>
      <c r="F80" s="83">
        <v>15</v>
      </c>
      <c r="G80" s="83"/>
      <c r="H80" s="83"/>
    </row>
    <row r="81" spans="1:8" ht="31.5" x14ac:dyDescent="0.25">
      <c r="A81" s="26"/>
      <c r="B81" s="15" t="s">
        <v>48</v>
      </c>
      <c r="C81" s="83"/>
      <c r="D81" s="83">
        <v>60</v>
      </c>
      <c r="E81" s="83" t="s">
        <v>41</v>
      </c>
      <c r="F81" s="83">
        <v>10</v>
      </c>
      <c r="G81" s="83"/>
      <c r="H81" s="26"/>
    </row>
    <row r="82" spans="1:8" x14ac:dyDescent="0.25">
      <c r="A82" s="34">
        <v>14</v>
      </c>
      <c r="B82" s="109" t="s">
        <v>936</v>
      </c>
      <c r="C82" s="109"/>
      <c r="D82" s="109"/>
      <c r="E82" s="109"/>
      <c r="F82" s="109"/>
      <c r="G82" s="109"/>
      <c r="H82" s="109"/>
    </row>
    <row r="83" spans="1:8" ht="15.75" x14ac:dyDescent="0.25">
      <c r="A83" s="26"/>
      <c r="B83" s="15" t="s">
        <v>45</v>
      </c>
      <c r="C83" s="10"/>
      <c r="D83" s="10">
        <v>300</v>
      </c>
      <c r="E83" s="10" t="s">
        <v>41</v>
      </c>
      <c r="F83" s="10">
        <v>50</v>
      </c>
      <c r="G83" s="10" t="s">
        <v>71</v>
      </c>
      <c r="H83" s="26"/>
    </row>
    <row r="84" spans="1:8" ht="15.75" x14ac:dyDescent="0.25">
      <c r="A84" s="26"/>
      <c r="B84" s="15" t="s">
        <v>46</v>
      </c>
      <c r="C84" s="83"/>
      <c r="D84" s="83">
        <v>180</v>
      </c>
      <c r="E84" s="10" t="s">
        <v>41</v>
      </c>
      <c r="F84" s="83">
        <v>30</v>
      </c>
      <c r="G84" s="10" t="s">
        <v>71</v>
      </c>
      <c r="H84" s="26"/>
    </row>
    <row r="85" spans="1:8" ht="15.75" x14ac:dyDescent="0.25">
      <c r="A85" s="26"/>
      <c r="B85" s="15" t="s">
        <v>10</v>
      </c>
      <c r="C85" s="83"/>
      <c r="D85" s="83">
        <v>36</v>
      </c>
      <c r="E85" s="10" t="s">
        <v>41</v>
      </c>
      <c r="F85" s="83">
        <v>6</v>
      </c>
      <c r="G85" s="83"/>
      <c r="H85" s="26"/>
    </row>
    <row r="86" spans="1:8" ht="15.75" x14ac:dyDescent="0.25">
      <c r="A86" s="26"/>
      <c r="B86" s="15" t="s">
        <v>11</v>
      </c>
      <c r="C86" s="83"/>
      <c r="D86" s="83">
        <v>90</v>
      </c>
      <c r="E86" s="10" t="s">
        <v>41</v>
      </c>
      <c r="F86" s="83">
        <v>15</v>
      </c>
      <c r="G86" s="83"/>
      <c r="H86" s="26"/>
    </row>
    <row r="87" spans="1:8" ht="31.5" x14ac:dyDescent="0.25">
      <c r="A87" s="26"/>
      <c r="B87" s="15" t="s">
        <v>994</v>
      </c>
      <c r="C87" s="83"/>
      <c r="D87" s="83" t="s">
        <v>995</v>
      </c>
      <c r="E87" s="10" t="s">
        <v>41</v>
      </c>
      <c r="F87" s="83" t="s">
        <v>996</v>
      </c>
      <c r="G87" s="83"/>
      <c r="H87" s="26"/>
    </row>
    <row r="88" spans="1:8" ht="31.5" x14ac:dyDescent="0.25">
      <c r="A88" s="26"/>
      <c r="B88" s="15" t="s">
        <v>48</v>
      </c>
      <c r="C88" s="83"/>
      <c r="D88" s="83">
        <v>90</v>
      </c>
      <c r="E88" s="10" t="s">
        <v>41</v>
      </c>
      <c r="F88" s="83">
        <v>30</v>
      </c>
      <c r="G88" s="83"/>
      <c r="H88" s="26"/>
    </row>
    <row r="89" spans="1:8" ht="31.5" x14ac:dyDescent="0.25">
      <c r="A89" s="26"/>
      <c r="B89" s="15" t="s">
        <v>16</v>
      </c>
      <c r="C89" s="83"/>
      <c r="D89" s="83">
        <v>90</v>
      </c>
      <c r="E89" s="10" t="s">
        <v>41</v>
      </c>
      <c r="F89" s="83">
        <v>15</v>
      </c>
      <c r="G89" s="83"/>
      <c r="H89" s="26"/>
    </row>
    <row r="90" spans="1:8" ht="15.75" x14ac:dyDescent="0.25">
      <c r="A90" s="26"/>
      <c r="B90" s="15" t="s">
        <v>14</v>
      </c>
      <c r="C90" s="83"/>
      <c r="D90" s="83">
        <v>300</v>
      </c>
      <c r="E90" s="10" t="s">
        <v>41</v>
      </c>
      <c r="F90" s="83">
        <v>30</v>
      </c>
      <c r="G90" s="83"/>
      <c r="H90" s="26"/>
    </row>
    <row r="91" spans="1:8" ht="31.5" x14ac:dyDescent="0.25">
      <c r="A91" s="26"/>
      <c r="B91" s="15" t="s">
        <v>50</v>
      </c>
      <c r="C91" s="83"/>
      <c r="D91" s="83">
        <v>60</v>
      </c>
      <c r="E91" s="10" t="s">
        <v>41</v>
      </c>
      <c r="F91" s="83">
        <v>10</v>
      </c>
      <c r="G91" s="26"/>
      <c r="H91" s="26"/>
    </row>
    <row r="92" spans="1:8" ht="15.75" x14ac:dyDescent="0.25">
      <c r="A92" s="231">
        <v>15</v>
      </c>
      <c r="B92" s="232" t="s">
        <v>997</v>
      </c>
      <c r="C92" s="232"/>
      <c r="D92" s="232"/>
      <c r="E92" s="232"/>
      <c r="F92" s="232"/>
      <c r="G92" s="232"/>
      <c r="H92" s="232"/>
    </row>
    <row r="93" spans="1:8" ht="31.5" x14ac:dyDescent="0.25">
      <c r="A93" s="231"/>
      <c r="B93" s="233" t="s">
        <v>7</v>
      </c>
      <c r="C93" s="234" t="s">
        <v>998</v>
      </c>
      <c r="D93" s="234">
        <v>20</v>
      </c>
      <c r="E93" s="234" t="s">
        <v>41</v>
      </c>
      <c r="F93" s="234">
        <v>4</v>
      </c>
      <c r="G93" s="234"/>
      <c r="H93" s="235"/>
    </row>
    <row r="94" spans="1:8" ht="31.5" x14ac:dyDescent="0.25">
      <c r="A94" s="231"/>
      <c r="B94" s="233" t="s">
        <v>46</v>
      </c>
      <c r="C94" s="234" t="s">
        <v>999</v>
      </c>
      <c r="D94" s="234">
        <v>15</v>
      </c>
      <c r="E94" s="234" t="s">
        <v>793</v>
      </c>
      <c r="F94" s="234">
        <v>0.3</v>
      </c>
      <c r="G94" s="234"/>
      <c r="H94" s="235"/>
    </row>
    <row r="95" spans="1:8" ht="15.75" x14ac:dyDescent="0.25">
      <c r="A95" s="231"/>
      <c r="B95" s="233" t="s">
        <v>10</v>
      </c>
      <c r="C95" s="234" t="s">
        <v>71</v>
      </c>
      <c r="D95" s="234">
        <v>12</v>
      </c>
      <c r="E95" s="234" t="s">
        <v>793</v>
      </c>
      <c r="F95" s="234">
        <v>0.2</v>
      </c>
      <c r="G95" s="234"/>
      <c r="H95" s="235"/>
    </row>
    <row r="96" spans="1:8" ht="15.75" x14ac:dyDescent="0.25">
      <c r="A96" s="231"/>
      <c r="B96" s="233" t="s">
        <v>11</v>
      </c>
      <c r="C96" s="234" t="s">
        <v>71</v>
      </c>
      <c r="D96" s="234">
        <v>15</v>
      </c>
      <c r="E96" s="234" t="s">
        <v>793</v>
      </c>
      <c r="F96" s="234">
        <v>0.3</v>
      </c>
      <c r="G96" s="234"/>
      <c r="H96" s="235"/>
    </row>
    <row r="97" spans="1:8" ht="15.75" x14ac:dyDescent="0.25">
      <c r="A97" s="231"/>
      <c r="B97" s="233" t="s">
        <v>47</v>
      </c>
      <c r="C97" s="234" t="s">
        <v>71</v>
      </c>
      <c r="D97" s="234" t="s">
        <v>1000</v>
      </c>
      <c r="E97" s="234" t="s">
        <v>987</v>
      </c>
      <c r="F97" s="234">
        <v>1.5</v>
      </c>
      <c r="G97" s="234"/>
      <c r="H97" s="235"/>
    </row>
    <row r="98" spans="1:8" ht="31.5" x14ac:dyDescent="0.25">
      <c r="A98" s="231"/>
      <c r="B98" s="233" t="s">
        <v>48</v>
      </c>
      <c r="C98" s="234" t="s">
        <v>71</v>
      </c>
      <c r="D98" s="234">
        <v>10</v>
      </c>
      <c r="E98" s="234" t="s">
        <v>801</v>
      </c>
      <c r="F98" s="234">
        <v>0.2</v>
      </c>
      <c r="G98" s="234"/>
      <c r="H98" s="235"/>
    </row>
    <row r="99" spans="1:8" ht="47.25" x14ac:dyDescent="0.25">
      <c r="A99" s="231"/>
      <c r="B99" s="233" t="s">
        <v>804</v>
      </c>
      <c r="C99" s="234" t="s">
        <v>1001</v>
      </c>
      <c r="D99" s="234">
        <v>150</v>
      </c>
      <c r="E99" s="234" t="s">
        <v>793</v>
      </c>
      <c r="F99" s="234">
        <v>1</v>
      </c>
      <c r="G99" s="234"/>
      <c r="H99" s="235"/>
    </row>
    <row r="100" spans="1:8" ht="94.5" x14ac:dyDescent="0.25">
      <c r="A100" s="231"/>
      <c r="B100" s="233" t="s">
        <v>49</v>
      </c>
      <c r="C100" s="234" t="s">
        <v>71</v>
      </c>
      <c r="D100" s="234">
        <v>2</v>
      </c>
      <c r="E100" s="234" t="s">
        <v>793</v>
      </c>
      <c r="F100" s="234">
        <v>0.1</v>
      </c>
      <c r="G100" s="234"/>
      <c r="H100" s="235"/>
    </row>
    <row r="101" spans="1:8" ht="31.5" x14ac:dyDescent="0.25">
      <c r="A101" s="231"/>
      <c r="B101" s="233" t="s">
        <v>50</v>
      </c>
      <c r="C101" s="234" t="s">
        <v>71</v>
      </c>
      <c r="D101" s="234">
        <v>1</v>
      </c>
      <c r="E101" s="234" t="s">
        <v>793</v>
      </c>
      <c r="F101" s="234">
        <v>0.1</v>
      </c>
      <c r="G101" s="234"/>
      <c r="H101" s="235"/>
    </row>
    <row r="102" spans="1:8" ht="15.75" x14ac:dyDescent="0.25">
      <c r="A102" s="231">
        <v>16</v>
      </c>
      <c r="B102" s="104" t="s">
        <v>1002</v>
      </c>
      <c r="C102" s="104"/>
      <c r="D102" s="104"/>
      <c r="E102" s="104"/>
      <c r="F102" s="105"/>
      <c r="G102" s="85"/>
      <c r="H102" s="85"/>
    </row>
    <row r="103" spans="1:8" ht="31.5" x14ac:dyDescent="0.25">
      <c r="A103" s="26"/>
      <c r="B103" s="236" t="s">
        <v>48</v>
      </c>
      <c r="C103" s="85" t="s">
        <v>111</v>
      </c>
      <c r="D103" s="85">
        <v>50</v>
      </c>
      <c r="E103" s="85" t="s">
        <v>1003</v>
      </c>
      <c r="F103" s="85" t="s">
        <v>1004</v>
      </c>
      <c r="G103" s="85"/>
      <c r="H103" s="85"/>
    </row>
    <row r="104" spans="1:8" ht="31.5" x14ac:dyDescent="0.25">
      <c r="A104" s="26"/>
      <c r="B104" s="236" t="s">
        <v>16</v>
      </c>
      <c r="C104" s="85" t="s">
        <v>111</v>
      </c>
      <c r="D104" s="85">
        <v>150</v>
      </c>
      <c r="E104" s="85" t="s">
        <v>1003</v>
      </c>
      <c r="F104" s="85" t="s">
        <v>1005</v>
      </c>
      <c r="G104" s="85"/>
      <c r="H104" s="85"/>
    </row>
    <row r="105" spans="1:8" ht="15.75" x14ac:dyDescent="0.25">
      <c r="A105" s="26">
        <v>17</v>
      </c>
      <c r="B105" s="237" t="s">
        <v>1006</v>
      </c>
      <c r="C105" s="237"/>
      <c r="D105" s="237"/>
      <c r="E105" s="237"/>
      <c r="F105" s="237"/>
      <c r="G105" s="238"/>
      <c r="H105" s="85"/>
    </row>
    <row r="106" spans="1:8" ht="15.75" x14ac:dyDescent="0.25">
      <c r="A106" s="26"/>
      <c r="B106" s="239" t="s">
        <v>1007</v>
      </c>
      <c r="C106" s="85" t="s">
        <v>1008</v>
      </c>
      <c r="D106" s="85">
        <v>10</v>
      </c>
      <c r="E106" s="85" t="s">
        <v>41</v>
      </c>
      <c r="F106" s="85" t="s">
        <v>904</v>
      </c>
      <c r="G106" s="85"/>
      <c r="H106" s="85"/>
    </row>
    <row r="107" spans="1:8" ht="15.75" x14ac:dyDescent="0.25">
      <c r="A107" s="26"/>
      <c r="B107" s="240" t="s">
        <v>1009</v>
      </c>
      <c r="C107" s="240"/>
      <c r="D107" s="240"/>
      <c r="E107" s="240"/>
      <c r="F107" s="240"/>
      <c r="G107" s="241"/>
      <c r="H107" s="85"/>
    </row>
    <row r="108" spans="1:8" ht="15.75" x14ac:dyDescent="0.25">
      <c r="A108" s="26"/>
      <c r="B108" s="236" t="s">
        <v>1010</v>
      </c>
      <c r="C108" s="85" t="s">
        <v>1011</v>
      </c>
      <c r="D108" s="10">
        <v>780</v>
      </c>
      <c r="E108" s="10" t="s">
        <v>41</v>
      </c>
      <c r="F108" s="10">
        <v>130</v>
      </c>
      <c r="G108" s="85"/>
      <c r="H108" s="85"/>
    </row>
    <row r="109" spans="1:8" ht="15.75" x14ac:dyDescent="0.25">
      <c r="A109" s="26">
        <v>18</v>
      </c>
      <c r="B109" s="105" t="s">
        <v>939</v>
      </c>
      <c r="C109" s="106"/>
      <c r="D109" s="106"/>
      <c r="E109" s="106"/>
      <c r="F109" s="106"/>
      <c r="G109" s="106"/>
      <c r="H109" s="85"/>
    </row>
    <row r="110" spans="1:8" ht="15.75" x14ac:dyDescent="0.25">
      <c r="A110" s="26"/>
      <c r="B110" s="242" t="s">
        <v>48</v>
      </c>
      <c r="C110" s="85" t="s">
        <v>1012</v>
      </c>
      <c r="D110" s="85" t="s">
        <v>829</v>
      </c>
      <c r="E110" s="85" t="s">
        <v>41</v>
      </c>
      <c r="F110" s="85">
        <v>0.5</v>
      </c>
      <c r="G110" s="85" t="s">
        <v>1013</v>
      </c>
      <c r="H110" s="85"/>
    </row>
    <row r="111" spans="1:8" ht="15.75" x14ac:dyDescent="0.25">
      <c r="A111" s="26"/>
      <c r="B111" s="242"/>
      <c r="C111" s="85" t="s">
        <v>1014</v>
      </c>
      <c r="D111" s="85" t="s">
        <v>829</v>
      </c>
      <c r="E111" s="85" t="s">
        <v>1015</v>
      </c>
      <c r="F111" s="85">
        <v>0.5</v>
      </c>
      <c r="G111" s="85" t="s">
        <v>44</v>
      </c>
      <c r="H111" s="85"/>
    </row>
    <row r="112" spans="1:8" ht="15.75" x14ac:dyDescent="0.25">
      <c r="A112" s="26"/>
      <c r="B112" s="242" t="s">
        <v>16</v>
      </c>
      <c r="C112" s="85" t="s">
        <v>1016</v>
      </c>
      <c r="D112" s="85" t="s">
        <v>1017</v>
      </c>
      <c r="E112" s="85" t="s">
        <v>41</v>
      </c>
      <c r="F112" s="85">
        <v>0.1</v>
      </c>
      <c r="G112" s="85" t="s">
        <v>984</v>
      </c>
      <c r="H112" s="85"/>
    </row>
    <row r="113" spans="1:8" ht="15.75" x14ac:dyDescent="0.25">
      <c r="A113" s="26"/>
      <c r="B113" s="242"/>
      <c r="C113" s="85" t="s">
        <v>1018</v>
      </c>
      <c r="D113" s="85" t="s">
        <v>1019</v>
      </c>
      <c r="E113" s="85" t="s">
        <v>41</v>
      </c>
      <c r="F113" s="85">
        <v>0.1</v>
      </c>
      <c r="G113" s="85" t="s">
        <v>984</v>
      </c>
      <c r="H113" s="85"/>
    </row>
    <row r="114" spans="1:8" ht="15.75" x14ac:dyDescent="0.25">
      <c r="A114" s="26">
        <v>19</v>
      </c>
      <c r="B114" s="105" t="s">
        <v>1020</v>
      </c>
      <c r="C114" s="106"/>
      <c r="D114" s="106"/>
      <c r="E114" s="106"/>
      <c r="F114" s="106"/>
      <c r="G114" s="106"/>
      <c r="H114" s="85"/>
    </row>
    <row r="115" spans="1:8" ht="31.5" x14ac:dyDescent="0.25">
      <c r="A115" s="26"/>
      <c r="B115" s="239" t="s">
        <v>47</v>
      </c>
      <c r="C115" s="85" t="s">
        <v>964</v>
      </c>
      <c r="D115" s="85" t="s">
        <v>850</v>
      </c>
      <c r="E115" s="85" t="s">
        <v>793</v>
      </c>
      <c r="F115" s="85" t="s">
        <v>829</v>
      </c>
      <c r="G115" s="85"/>
      <c r="H115" s="85"/>
    </row>
    <row r="116" spans="1:8" ht="15.75" x14ac:dyDescent="0.25">
      <c r="A116" s="26">
        <v>20</v>
      </c>
      <c r="B116" s="105" t="s">
        <v>944</v>
      </c>
      <c r="C116" s="106"/>
      <c r="D116" s="106"/>
      <c r="E116" s="106"/>
      <c r="F116" s="106"/>
      <c r="G116" s="106"/>
      <c r="H116" s="85"/>
    </row>
    <row r="117" spans="1:8" ht="15.75" x14ac:dyDescent="0.25">
      <c r="A117" s="26"/>
      <c r="B117" s="236" t="s">
        <v>45</v>
      </c>
      <c r="C117" s="10" t="s">
        <v>71</v>
      </c>
      <c r="D117" s="10">
        <v>7.2</v>
      </c>
      <c r="E117" s="10" t="s">
        <v>1021</v>
      </c>
      <c r="F117" s="10">
        <v>1.2</v>
      </c>
      <c r="G117" s="10" t="s">
        <v>71</v>
      </c>
      <c r="H117" s="85"/>
    </row>
    <row r="118" spans="1:8" ht="15.75" x14ac:dyDescent="0.25">
      <c r="A118" s="26"/>
      <c r="B118" s="236" t="s">
        <v>46</v>
      </c>
      <c r="C118" s="10" t="s">
        <v>71</v>
      </c>
      <c r="D118" s="85">
        <v>3</v>
      </c>
      <c r="E118" s="85" t="s">
        <v>793</v>
      </c>
      <c r="F118" s="85">
        <v>0.5</v>
      </c>
      <c r="G118" s="10" t="s">
        <v>71</v>
      </c>
      <c r="H118" s="85"/>
    </row>
    <row r="119" spans="1:8" ht="15.75" x14ac:dyDescent="0.25">
      <c r="A119" s="26"/>
      <c r="B119" s="236" t="s">
        <v>10</v>
      </c>
      <c r="C119" s="10" t="s">
        <v>71</v>
      </c>
      <c r="D119" s="85">
        <v>0.3</v>
      </c>
      <c r="E119" s="85" t="s">
        <v>793</v>
      </c>
      <c r="F119" s="85">
        <v>0.04</v>
      </c>
      <c r="G119" s="10" t="s">
        <v>71</v>
      </c>
      <c r="H119" s="85"/>
    </row>
    <row r="120" spans="1:8" ht="15.75" x14ac:dyDescent="0.25">
      <c r="A120" s="26"/>
      <c r="B120" s="236" t="s">
        <v>11</v>
      </c>
      <c r="C120" s="10" t="s">
        <v>71</v>
      </c>
      <c r="D120" s="85">
        <v>0.3</v>
      </c>
      <c r="E120" s="85" t="s">
        <v>793</v>
      </c>
      <c r="F120" s="85">
        <v>0.05</v>
      </c>
      <c r="G120" s="10" t="s">
        <v>71</v>
      </c>
      <c r="H120" s="85"/>
    </row>
    <row r="121" spans="1:8" ht="15.75" x14ac:dyDescent="0.25">
      <c r="A121" s="26"/>
      <c r="B121" s="236" t="s">
        <v>47</v>
      </c>
      <c r="C121" s="10" t="s">
        <v>71</v>
      </c>
      <c r="D121" s="85">
        <v>0.4</v>
      </c>
      <c r="E121" s="85" t="s">
        <v>793</v>
      </c>
      <c r="F121" s="85">
        <v>0.06</v>
      </c>
      <c r="G121" s="10" t="s">
        <v>71</v>
      </c>
      <c r="H121" s="85"/>
    </row>
    <row r="122" spans="1:8" ht="31.5" x14ac:dyDescent="0.25">
      <c r="A122" s="26"/>
      <c r="B122" s="236" t="s">
        <v>48</v>
      </c>
      <c r="C122" s="10" t="s">
        <v>71</v>
      </c>
      <c r="D122" s="85">
        <v>0.2</v>
      </c>
      <c r="E122" s="85" t="s">
        <v>793</v>
      </c>
      <c r="F122" s="85">
        <v>0.03</v>
      </c>
      <c r="G122" s="10" t="s">
        <v>71</v>
      </c>
      <c r="H122" s="85"/>
    </row>
    <row r="123" spans="1:8" ht="31.5" x14ac:dyDescent="0.25">
      <c r="A123" s="26"/>
      <c r="B123" s="236" t="s">
        <v>16</v>
      </c>
      <c r="C123" s="10"/>
      <c r="D123" s="85"/>
      <c r="E123" s="85"/>
      <c r="F123" s="85"/>
      <c r="G123" s="10"/>
      <c r="H123" s="85"/>
    </row>
    <row r="124" spans="1:8" ht="15.75" x14ac:dyDescent="0.25">
      <c r="A124" s="26"/>
      <c r="B124" s="236" t="s">
        <v>14</v>
      </c>
      <c r="C124" s="10" t="s">
        <v>71</v>
      </c>
      <c r="D124" s="85">
        <v>0.5</v>
      </c>
      <c r="E124" s="85" t="s">
        <v>793</v>
      </c>
      <c r="F124" s="85">
        <v>0.08</v>
      </c>
      <c r="G124" s="10" t="s">
        <v>71</v>
      </c>
      <c r="H124" s="85"/>
    </row>
    <row r="125" spans="1:8" ht="31.5" x14ac:dyDescent="0.25">
      <c r="A125" s="26"/>
      <c r="B125" s="236" t="s">
        <v>50</v>
      </c>
      <c r="C125" s="10" t="s">
        <v>71</v>
      </c>
      <c r="D125" s="85">
        <v>0.2</v>
      </c>
      <c r="E125" s="85" t="s">
        <v>793</v>
      </c>
      <c r="F125" s="85">
        <v>0.04</v>
      </c>
      <c r="G125" s="10" t="s">
        <v>71</v>
      </c>
      <c r="H125" s="85"/>
    </row>
    <row r="126" spans="1:8" ht="15.75" x14ac:dyDescent="0.25">
      <c r="A126" s="26">
        <v>21</v>
      </c>
      <c r="B126" s="105" t="s">
        <v>945</v>
      </c>
      <c r="C126" s="106"/>
      <c r="D126" s="106"/>
      <c r="E126" s="106"/>
      <c r="F126" s="106"/>
      <c r="G126" s="85"/>
      <c r="H126" s="85"/>
    </row>
    <row r="127" spans="1:8" ht="15.75" x14ac:dyDescent="0.25">
      <c r="A127" s="26"/>
      <c r="B127" s="236" t="s">
        <v>45</v>
      </c>
      <c r="C127" s="85" t="s">
        <v>71</v>
      </c>
      <c r="D127" s="10"/>
      <c r="E127" s="85" t="s">
        <v>1022</v>
      </c>
      <c r="F127" s="85" t="s">
        <v>908</v>
      </c>
      <c r="G127" s="85"/>
      <c r="H127" s="85"/>
    </row>
    <row r="128" spans="1:8" ht="15.75" x14ac:dyDescent="0.25">
      <c r="A128" s="26"/>
      <c r="B128" s="236" t="s">
        <v>46</v>
      </c>
      <c r="C128" s="85" t="s">
        <v>71</v>
      </c>
      <c r="D128" s="85"/>
      <c r="E128" s="85" t="s">
        <v>1022</v>
      </c>
      <c r="F128" s="85" t="s">
        <v>1023</v>
      </c>
      <c r="G128" s="85"/>
      <c r="H128" s="85"/>
    </row>
    <row r="129" spans="1:8" ht="15.75" x14ac:dyDescent="0.25">
      <c r="A129" s="26"/>
      <c r="B129" s="236" t="s">
        <v>10</v>
      </c>
      <c r="C129" s="85" t="s">
        <v>71</v>
      </c>
      <c r="D129" s="85"/>
      <c r="E129" s="85" t="s">
        <v>1022</v>
      </c>
      <c r="F129" s="85" t="s">
        <v>1024</v>
      </c>
      <c r="G129" s="85"/>
      <c r="H129" s="85"/>
    </row>
    <row r="130" spans="1:8" ht="15.75" x14ac:dyDescent="0.25">
      <c r="A130" s="26"/>
      <c r="B130" s="236" t="s">
        <v>11</v>
      </c>
      <c r="C130" s="85" t="s">
        <v>71</v>
      </c>
      <c r="D130" s="85"/>
      <c r="E130" s="85" t="s">
        <v>1022</v>
      </c>
      <c r="F130" s="85">
        <v>3</v>
      </c>
      <c r="G130" s="85"/>
      <c r="H130" s="85"/>
    </row>
    <row r="131" spans="1:8" ht="15.75" x14ac:dyDescent="0.25">
      <c r="A131" s="26"/>
      <c r="B131" s="236" t="s">
        <v>47</v>
      </c>
      <c r="C131" s="85" t="s">
        <v>71</v>
      </c>
      <c r="D131" s="85"/>
      <c r="E131" s="85" t="s">
        <v>1022</v>
      </c>
      <c r="F131" s="85">
        <v>500</v>
      </c>
      <c r="G131" s="85"/>
      <c r="H131" s="85"/>
    </row>
    <row r="132" spans="1:8" ht="31.5" x14ac:dyDescent="0.25">
      <c r="A132" s="26"/>
      <c r="B132" s="236" t="s">
        <v>48</v>
      </c>
      <c r="C132" s="85" t="s">
        <v>71</v>
      </c>
      <c r="D132" s="85"/>
      <c r="E132" s="85" t="s">
        <v>1022</v>
      </c>
      <c r="F132" s="85" t="s">
        <v>1005</v>
      </c>
      <c r="G132" s="85"/>
      <c r="H132" s="85"/>
    </row>
    <row r="133" spans="1:8" ht="31.5" x14ac:dyDescent="0.25">
      <c r="A133" s="26"/>
      <c r="B133" s="236" t="s">
        <v>16</v>
      </c>
      <c r="C133" s="85" t="s">
        <v>71</v>
      </c>
      <c r="D133" s="85"/>
      <c r="E133" s="85" t="s">
        <v>1022</v>
      </c>
      <c r="F133" s="85" t="s">
        <v>1025</v>
      </c>
      <c r="G133" s="85"/>
      <c r="H133" s="85"/>
    </row>
    <row r="134" spans="1:8" ht="15.75" x14ac:dyDescent="0.25">
      <c r="A134" s="26"/>
      <c r="B134" s="236" t="s">
        <v>14</v>
      </c>
      <c r="C134" s="85" t="s">
        <v>71</v>
      </c>
      <c r="D134" s="85"/>
      <c r="E134" s="85" t="s">
        <v>1022</v>
      </c>
      <c r="F134" s="85" t="s">
        <v>1026</v>
      </c>
      <c r="G134" s="85"/>
      <c r="H134" s="85"/>
    </row>
    <row r="135" spans="1:8" ht="94.5" x14ac:dyDescent="0.25">
      <c r="A135" s="26"/>
      <c r="B135" s="236" t="s">
        <v>49</v>
      </c>
      <c r="C135" s="85" t="s">
        <v>71</v>
      </c>
      <c r="D135" s="85"/>
      <c r="E135" s="85" t="s">
        <v>1027</v>
      </c>
      <c r="F135" s="85" t="s">
        <v>908</v>
      </c>
      <c r="G135" s="85"/>
      <c r="H135" s="85"/>
    </row>
    <row r="136" spans="1:8" ht="15.75" x14ac:dyDescent="0.25">
      <c r="A136" s="26"/>
      <c r="B136" s="236" t="s">
        <v>17</v>
      </c>
      <c r="C136" s="85" t="s">
        <v>71</v>
      </c>
      <c r="D136" s="85"/>
      <c r="E136" s="85" t="s">
        <v>1028</v>
      </c>
      <c r="F136" s="85" t="s">
        <v>904</v>
      </c>
      <c r="G136" s="85"/>
      <c r="H136" s="85"/>
    </row>
    <row r="137" spans="1:8" ht="31.5" x14ac:dyDescent="0.25">
      <c r="A137" s="26"/>
      <c r="B137" s="236" t="s">
        <v>50</v>
      </c>
      <c r="C137" s="85" t="s">
        <v>71</v>
      </c>
      <c r="D137" s="85"/>
      <c r="E137" s="85" t="s">
        <v>1022</v>
      </c>
      <c r="F137" s="85" t="s">
        <v>1029</v>
      </c>
      <c r="G137" s="85"/>
      <c r="H137" s="85"/>
    </row>
    <row r="138" spans="1:8" ht="15.75" x14ac:dyDescent="0.25">
      <c r="A138" s="26">
        <v>22</v>
      </c>
      <c r="B138" s="104" t="s">
        <v>1030</v>
      </c>
      <c r="C138" s="104"/>
      <c r="D138" s="104"/>
      <c r="E138" s="104"/>
      <c r="F138" s="105"/>
      <c r="G138" s="85"/>
      <c r="H138" s="85"/>
    </row>
    <row r="139" spans="1:8" ht="47.25" x14ac:dyDescent="0.25">
      <c r="A139" s="26"/>
      <c r="B139" s="236" t="s">
        <v>48</v>
      </c>
      <c r="C139" s="85" t="s">
        <v>1031</v>
      </c>
      <c r="D139" s="85" t="s">
        <v>812</v>
      </c>
      <c r="E139" s="85" t="s">
        <v>41</v>
      </c>
      <c r="F139" s="85"/>
      <c r="G139" s="85" t="s">
        <v>1032</v>
      </c>
      <c r="H139" s="85"/>
    </row>
    <row r="140" spans="1:8" ht="15.75" x14ac:dyDescent="0.25">
      <c r="A140" s="26">
        <v>23</v>
      </c>
      <c r="B140" s="104" t="s">
        <v>947</v>
      </c>
      <c r="C140" s="104"/>
      <c r="D140" s="104"/>
      <c r="E140" s="104"/>
      <c r="F140" s="104"/>
      <c r="G140" s="105"/>
      <c r="H140" s="85"/>
    </row>
    <row r="141" spans="1:8" ht="78.75" x14ac:dyDescent="0.25">
      <c r="A141" s="26"/>
      <c r="B141" s="236" t="s">
        <v>1033</v>
      </c>
      <c r="C141" s="85" t="s">
        <v>822</v>
      </c>
      <c r="D141" s="85">
        <v>15</v>
      </c>
      <c r="E141" s="85" t="s">
        <v>1034</v>
      </c>
      <c r="F141" s="85">
        <v>5</v>
      </c>
      <c r="G141" s="85"/>
      <c r="H141" s="85"/>
    </row>
    <row r="142" spans="1:8" ht="47.25" x14ac:dyDescent="0.25">
      <c r="A142" s="26"/>
      <c r="B142" s="236" t="s">
        <v>1035</v>
      </c>
      <c r="C142" s="85" t="s">
        <v>1012</v>
      </c>
      <c r="D142" s="85">
        <v>3</v>
      </c>
      <c r="E142" s="85" t="s">
        <v>1034</v>
      </c>
      <c r="F142" s="85">
        <v>1</v>
      </c>
      <c r="G142" s="85"/>
      <c r="H142" s="85"/>
    </row>
    <row r="143" spans="1:8" ht="18.75" x14ac:dyDescent="0.3">
      <c r="A143" s="26">
        <v>24</v>
      </c>
      <c r="B143" s="243" t="s">
        <v>948</v>
      </c>
      <c r="C143" s="85"/>
      <c r="D143" s="85"/>
      <c r="E143" s="85"/>
      <c r="F143" s="85"/>
      <c r="G143" s="85"/>
      <c r="H143" s="85"/>
    </row>
    <row r="144" spans="1:8" ht="15.75" x14ac:dyDescent="0.25">
      <c r="A144" s="26"/>
      <c r="B144" s="236" t="s">
        <v>45</v>
      </c>
      <c r="C144" s="85" t="s">
        <v>43</v>
      </c>
      <c r="D144" s="85" t="s">
        <v>811</v>
      </c>
      <c r="E144" s="85" t="s">
        <v>1036</v>
      </c>
      <c r="F144" s="85" t="s">
        <v>1037</v>
      </c>
      <c r="G144" s="85" t="s">
        <v>1038</v>
      </c>
      <c r="H144" s="85"/>
    </row>
    <row r="145" spans="1:8" ht="15.75" x14ac:dyDescent="0.25">
      <c r="A145" s="26"/>
      <c r="B145" s="236" t="s">
        <v>46</v>
      </c>
      <c r="C145" s="85" t="s">
        <v>1039</v>
      </c>
      <c r="D145" s="85" t="s">
        <v>1040</v>
      </c>
      <c r="E145" s="85" t="s">
        <v>1041</v>
      </c>
      <c r="F145" s="85" t="s">
        <v>1042</v>
      </c>
      <c r="G145" s="85" t="s">
        <v>1038</v>
      </c>
      <c r="H145" s="85"/>
    </row>
    <row r="146" spans="1:8" ht="15.75" x14ac:dyDescent="0.25">
      <c r="A146" s="26"/>
      <c r="B146" s="236" t="s">
        <v>10</v>
      </c>
      <c r="C146" s="85" t="s">
        <v>1039</v>
      </c>
      <c r="D146" s="85" t="s">
        <v>1043</v>
      </c>
      <c r="E146" s="85" t="s">
        <v>1044</v>
      </c>
      <c r="F146" s="85" t="s">
        <v>1045</v>
      </c>
      <c r="G146" s="85" t="s">
        <v>1038</v>
      </c>
      <c r="H146" s="85"/>
    </row>
    <row r="147" spans="1:8" ht="15.75" x14ac:dyDescent="0.25">
      <c r="A147" s="26"/>
      <c r="B147" s="236" t="s">
        <v>11</v>
      </c>
      <c r="C147" s="85" t="s">
        <v>1046</v>
      </c>
      <c r="D147" s="85" t="s">
        <v>1047</v>
      </c>
      <c r="E147" s="85" t="s">
        <v>1048</v>
      </c>
      <c r="F147" s="85" t="s">
        <v>1049</v>
      </c>
      <c r="G147" s="85" t="s">
        <v>1038</v>
      </c>
      <c r="H147" s="85"/>
    </row>
    <row r="148" spans="1:8" ht="31.5" x14ac:dyDescent="0.25">
      <c r="A148" s="26"/>
      <c r="B148" s="236" t="s">
        <v>47</v>
      </c>
      <c r="C148" s="85" t="s">
        <v>1050</v>
      </c>
      <c r="D148" s="85" t="s">
        <v>1051</v>
      </c>
      <c r="E148" s="85" t="s">
        <v>1048</v>
      </c>
      <c r="F148" s="85" t="s">
        <v>1052</v>
      </c>
      <c r="G148" s="85" t="s">
        <v>1038</v>
      </c>
      <c r="H148" s="85"/>
    </row>
    <row r="149" spans="1:8" ht="31.5" x14ac:dyDescent="0.25">
      <c r="A149" s="26"/>
      <c r="B149" s="236" t="s">
        <v>48</v>
      </c>
      <c r="C149" s="85" t="s">
        <v>1053</v>
      </c>
      <c r="D149" s="85" t="s">
        <v>1054</v>
      </c>
      <c r="E149" s="85" t="s">
        <v>1048</v>
      </c>
      <c r="F149" s="85" t="s">
        <v>1055</v>
      </c>
      <c r="G149" s="85" t="s">
        <v>1038</v>
      </c>
      <c r="H149" s="85"/>
    </row>
    <row r="150" spans="1:8" ht="110.25" x14ac:dyDescent="0.25">
      <c r="A150" s="26"/>
      <c r="B150" s="236" t="s">
        <v>16</v>
      </c>
      <c r="C150" s="85" t="s">
        <v>1056</v>
      </c>
      <c r="D150" s="85" t="s">
        <v>1054</v>
      </c>
      <c r="E150" s="85" t="s">
        <v>1057</v>
      </c>
      <c r="F150" s="85" t="s">
        <v>1055</v>
      </c>
      <c r="G150" s="85" t="s">
        <v>1038</v>
      </c>
      <c r="H150" s="85"/>
    </row>
    <row r="151" spans="1:8" ht="31.5" x14ac:dyDescent="0.25">
      <c r="A151" s="26"/>
      <c r="B151" s="236" t="s">
        <v>14</v>
      </c>
      <c r="C151" s="85" t="s">
        <v>1058</v>
      </c>
      <c r="D151" s="85" t="s">
        <v>1059</v>
      </c>
      <c r="E151" s="85" t="s">
        <v>1041</v>
      </c>
      <c r="F151" s="85" t="s">
        <v>1060</v>
      </c>
      <c r="G151" s="85" t="s">
        <v>1038</v>
      </c>
      <c r="H151" s="85"/>
    </row>
    <row r="152" spans="1:8" ht="94.5" x14ac:dyDescent="0.25">
      <c r="A152" s="26"/>
      <c r="B152" s="236" t="s">
        <v>49</v>
      </c>
      <c r="C152" s="85" t="s">
        <v>1061</v>
      </c>
      <c r="D152" s="85" t="s">
        <v>1062</v>
      </c>
      <c r="E152" s="85" t="s">
        <v>1048</v>
      </c>
      <c r="F152" s="85" t="s">
        <v>1063</v>
      </c>
      <c r="G152" s="85" t="s">
        <v>1038</v>
      </c>
      <c r="H152" s="85"/>
    </row>
    <row r="153" spans="1:8" ht="31.5" x14ac:dyDescent="0.25">
      <c r="A153" s="26"/>
      <c r="B153" s="236" t="s">
        <v>17</v>
      </c>
      <c r="C153" s="85" t="s">
        <v>1064</v>
      </c>
      <c r="D153" s="85" t="s">
        <v>1065</v>
      </c>
      <c r="E153" s="85" t="s">
        <v>1066</v>
      </c>
      <c r="F153" s="85" t="s">
        <v>1067</v>
      </c>
      <c r="G153" s="85" t="s">
        <v>1038</v>
      </c>
      <c r="H153" s="85"/>
    </row>
    <row r="154" spans="1:8" ht="31.5" x14ac:dyDescent="0.25">
      <c r="A154" s="26"/>
      <c r="B154" s="236" t="s">
        <v>50</v>
      </c>
      <c r="C154" s="85" t="s">
        <v>1068</v>
      </c>
      <c r="D154" s="85"/>
      <c r="E154" s="85" t="s">
        <v>1048</v>
      </c>
      <c r="F154" s="85"/>
      <c r="G154" s="85" t="s">
        <v>1038</v>
      </c>
      <c r="H154" s="85"/>
    </row>
    <row r="155" spans="1:8" ht="18.75" x14ac:dyDescent="0.25">
      <c r="A155" s="26">
        <v>25</v>
      </c>
      <c r="B155" s="244" t="s">
        <v>950</v>
      </c>
      <c r="C155" s="244"/>
      <c r="D155" s="244"/>
      <c r="E155" s="244"/>
      <c r="F155" s="244"/>
    </row>
    <row r="156" spans="1:8" ht="31.5" x14ac:dyDescent="0.25">
      <c r="A156" s="26"/>
      <c r="B156" s="236" t="s">
        <v>1069</v>
      </c>
      <c r="C156" s="83" t="s">
        <v>1070</v>
      </c>
      <c r="D156" s="83">
        <v>1</v>
      </c>
      <c r="E156" s="83" t="s">
        <v>41</v>
      </c>
      <c r="F156" s="83">
        <v>1</v>
      </c>
      <c r="G156" s="83"/>
      <c r="H156" s="83"/>
    </row>
    <row r="157" spans="1:8" ht="18.75" x14ac:dyDescent="0.25">
      <c r="A157" s="26"/>
      <c r="B157" s="245" t="s">
        <v>1071</v>
      </c>
      <c r="C157" s="245"/>
      <c r="D157" s="245"/>
      <c r="E157" s="245"/>
      <c r="F157" s="245"/>
      <c r="G157" s="245"/>
      <c r="H157" s="245"/>
    </row>
    <row r="158" spans="1:8" ht="31.5" x14ac:dyDescent="0.25">
      <c r="A158" s="26"/>
      <c r="B158" s="242" t="s">
        <v>16</v>
      </c>
      <c r="C158" s="83" t="s">
        <v>1072</v>
      </c>
      <c r="D158" s="83">
        <v>20</v>
      </c>
      <c r="E158" s="83" t="s">
        <v>1015</v>
      </c>
      <c r="F158" s="83">
        <v>6</v>
      </c>
      <c r="G158" s="83" t="s">
        <v>1073</v>
      </c>
      <c r="H158" s="83" t="s">
        <v>1074</v>
      </c>
    </row>
    <row r="159" spans="1:8" ht="31.5" x14ac:dyDescent="0.25">
      <c r="A159" s="26"/>
      <c r="B159" s="242"/>
      <c r="C159" s="83" t="s">
        <v>1075</v>
      </c>
      <c r="D159" s="83">
        <v>20</v>
      </c>
      <c r="E159" s="83" t="s">
        <v>41</v>
      </c>
      <c r="F159" s="83">
        <v>6</v>
      </c>
      <c r="G159" s="83" t="s">
        <v>1076</v>
      </c>
      <c r="H159" s="83" t="s">
        <v>1074</v>
      </c>
    </row>
    <row r="160" spans="1:8" x14ac:dyDescent="0.25">
      <c r="A160" s="26">
        <v>26</v>
      </c>
      <c r="B160" s="246" t="s">
        <v>915</v>
      </c>
      <c r="C160" s="246"/>
      <c r="D160" s="246"/>
      <c r="E160" s="246"/>
      <c r="F160" s="246"/>
      <c r="G160" s="246"/>
      <c r="H160" s="246"/>
    </row>
    <row r="161" spans="1:8" ht="47.25" x14ac:dyDescent="0.25">
      <c r="A161" s="26"/>
      <c r="B161" s="247" t="s">
        <v>48</v>
      </c>
      <c r="C161" s="248" t="s">
        <v>809</v>
      </c>
      <c r="D161" s="248">
        <v>12</v>
      </c>
      <c r="E161" s="248" t="s">
        <v>985</v>
      </c>
      <c r="F161" s="248" t="s">
        <v>1077</v>
      </c>
      <c r="G161" s="248" t="s">
        <v>1012</v>
      </c>
      <c r="H161" s="248" t="s">
        <v>1078</v>
      </c>
    </row>
    <row r="162" spans="1:8" ht="18.75" x14ac:dyDescent="0.25">
      <c r="A162" s="26">
        <v>27</v>
      </c>
      <c r="B162" s="244" t="s">
        <v>953</v>
      </c>
      <c r="C162" s="244"/>
      <c r="D162" s="244"/>
      <c r="E162" s="244"/>
      <c r="F162" s="244"/>
    </row>
    <row r="163" spans="1:8" ht="141.75" x14ac:dyDescent="0.25">
      <c r="A163" s="26"/>
      <c r="B163" s="236" t="s">
        <v>48</v>
      </c>
      <c r="C163" s="83" t="s">
        <v>1079</v>
      </c>
      <c r="D163" s="83">
        <v>7</v>
      </c>
      <c r="E163" s="83" t="s">
        <v>1080</v>
      </c>
      <c r="F163" s="83" t="s">
        <v>1081</v>
      </c>
      <c r="G163" s="83" t="s">
        <v>1082</v>
      </c>
      <c r="H163" s="83" t="s">
        <v>1083</v>
      </c>
    </row>
    <row r="164" spans="1:8" ht="15" customHeight="1" x14ac:dyDescent="0.25">
      <c r="A164" s="26">
        <v>28</v>
      </c>
      <c r="B164" s="249" t="s">
        <v>1084</v>
      </c>
      <c r="C164" s="249"/>
      <c r="D164" s="249"/>
      <c r="E164" s="249"/>
      <c r="F164" s="249"/>
      <c r="G164" s="249"/>
      <c r="H164" s="249"/>
    </row>
    <row r="165" spans="1:8" ht="31.5" x14ac:dyDescent="0.25">
      <c r="A165" s="26"/>
      <c r="B165" s="236" t="s">
        <v>1085</v>
      </c>
      <c r="C165" s="236" t="s">
        <v>1086</v>
      </c>
      <c r="D165" s="236" t="s">
        <v>1087</v>
      </c>
      <c r="E165" s="236">
        <v>10</v>
      </c>
      <c r="F165" s="236" t="s">
        <v>1088</v>
      </c>
      <c r="G165" s="236" t="s">
        <v>1089</v>
      </c>
      <c r="H165" s="236"/>
    </row>
    <row r="166" spans="1:8" ht="15.75" x14ac:dyDescent="0.25">
      <c r="A166" s="26"/>
      <c r="B166" s="236" t="s">
        <v>1090</v>
      </c>
      <c r="C166" s="236" t="s">
        <v>1013</v>
      </c>
      <c r="D166" s="236" t="s">
        <v>1091</v>
      </c>
      <c r="E166" s="236">
        <v>30</v>
      </c>
      <c r="F166" s="236">
        <v>1</v>
      </c>
      <c r="G166" s="236"/>
      <c r="H166" s="236"/>
    </row>
    <row r="167" spans="1:8" ht="15" customHeight="1" x14ac:dyDescent="0.25">
      <c r="A167" s="26">
        <v>29</v>
      </c>
      <c r="B167" s="250" t="s">
        <v>1092</v>
      </c>
      <c r="C167" s="250"/>
      <c r="D167" s="250"/>
      <c r="E167" s="250"/>
      <c r="F167" s="250"/>
      <c r="G167" s="250"/>
      <c r="H167" s="250"/>
    </row>
    <row r="168" spans="1:8" ht="94.5" x14ac:dyDescent="0.25">
      <c r="A168" s="26"/>
      <c r="B168" s="251" t="s">
        <v>45</v>
      </c>
      <c r="C168" s="252" t="s">
        <v>1093</v>
      </c>
      <c r="D168" s="252">
        <v>180</v>
      </c>
      <c r="E168" s="252" t="s">
        <v>41</v>
      </c>
      <c r="F168" s="252">
        <v>30</v>
      </c>
      <c r="G168" s="252" t="s">
        <v>1094</v>
      </c>
      <c r="H168" s="252" t="s">
        <v>1095</v>
      </c>
    </row>
    <row r="169" spans="1:8" ht="94.5" x14ac:dyDescent="0.25">
      <c r="A169" s="26"/>
      <c r="B169" s="253" t="s">
        <v>46</v>
      </c>
      <c r="C169" s="254" t="s">
        <v>71</v>
      </c>
      <c r="D169" s="254">
        <v>54</v>
      </c>
      <c r="E169" s="254" t="s">
        <v>41</v>
      </c>
      <c r="F169" s="254">
        <v>9</v>
      </c>
      <c r="G169" s="254" t="s">
        <v>1096</v>
      </c>
      <c r="H169" s="254" t="s">
        <v>1095</v>
      </c>
    </row>
    <row r="170" spans="1:8" ht="94.5" x14ac:dyDescent="0.25">
      <c r="A170" s="26"/>
      <c r="B170" s="253" t="s">
        <v>10</v>
      </c>
      <c r="C170" s="254" t="s">
        <v>71</v>
      </c>
      <c r="D170" s="254">
        <v>25</v>
      </c>
      <c r="E170" s="254" t="s">
        <v>41</v>
      </c>
      <c r="F170" s="254" t="s">
        <v>1097</v>
      </c>
      <c r="G170" s="254" t="s">
        <v>1098</v>
      </c>
      <c r="H170" s="254" t="s">
        <v>1095</v>
      </c>
    </row>
    <row r="171" spans="1:8" ht="94.5" x14ac:dyDescent="0.25">
      <c r="A171" s="26"/>
      <c r="B171" s="253" t="s">
        <v>11</v>
      </c>
      <c r="C171" s="254" t="s">
        <v>71</v>
      </c>
      <c r="D171" s="254">
        <v>45</v>
      </c>
      <c r="E171" s="254" t="s">
        <v>41</v>
      </c>
      <c r="F171" s="254" t="s">
        <v>1099</v>
      </c>
      <c r="G171" s="254" t="s">
        <v>80</v>
      </c>
      <c r="H171" s="254" t="s">
        <v>1095</v>
      </c>
    </row>
    <row r="172" spans="1:8" ht="94.5" x14ac:dyDescent="0.25">
      <c r="A172" s="26"/>
      <c r="B172" s="253" t="s">
        <v>47</v>
      </c>
      <c r="C172" s="254" t="s">
        <v>71</v>
      </c>
      <c r="D172" s="254">
        <v>270000</v>
      </c>
      <c r="E172" s="254" t="s">
        <v>41</v>
      </c>
      <c r="F172" s="254">
        <v>45000</v>
      </c>
      <c r="G172" s="254" t="s">
        <v>80</v>
      </c>
      <c r="H172" s="254" t="s">
        <v>1095</v>
      </c>
    </row>
    <row r="173" spans="1:8" ht="94.5" x14ac:dyDescent="0.25">
      <c r="A173" s="26"/>
      <c r="B173" s="253" t="s">
        <v>48</v>
      </c>
      <c r="C173" s="254" t="s">
        <v>111</v>
      </c>
      <c r="D173" s="254">
        <v>45</v>
      </c>
      <c r="E173" s="254" t="s">
        <v>41</v>
      </c>
      <c r="F173" s="254" t="s">
        <v>1099</v>
      </c>
      <c r="G173" s="254" t="s">
        <v>1100</v>
      </c>
      <c r="H173" s="254" t="s">
        <v>1095</v>
      </c>
    </row>
    <row r="174" spans="1:8" ht="94.5" x14ac:dyDescent="0.25">
      <c r="A174" s="26"/>
      <c r="B174" s="253" t="s">
        <v>16</v>
      </c>
      <c r="C174" s="254" t="s">
        <v>71</v>
      </c>
      <c r="D174" s="254">
        <v>6</v>
      </c>
      <c r="E174" s="254" t="s">
        <v>41</v>
      </c>
      <c r="F174" s="254">
        <v>1</v>
      </c>
      <c r="G174" s="254" t="s">
        <v>984</v>
      </c>
      <c r="H174" s="254" t="s">
        <v>1095</v>
      </c>
    </row>
    <row r="175" spans="1:8" ht="94.5" x14ac:dyDescent="0.25">
      <c r="A175" s="26"/>
      <c r="B175" s="253" t="s">
        <v>14</v>
      </c>
      <c r="C175" s="254" t="s">
        <v>71</v>
      </c>
      <c r="D175" s="254">
        <v>180</v>
      </c>
      <c r="E175" s="254" t="s">
        <v>41</v>
      </c>
      <c r="F175" s="254">
        <v>30</v>
      </c>
      <c r="G175" s="254" t="s">
        <v>1101</v>
      </c>
      <c r="H175" s="254" t="s">
        <v>1095</v>
      </c>
    </row>
    <row r="176" spans="1:8" ht="18.75" x14ac:dyDescent="0.25">
      <c r="A176" s="326">
        <v>30</v>
      </c>
      <c r="B176" s="327" t="s">
        <v>1279</v>
      </c>
      <c r="C176" s="328"/>
      <c r="D176" s="328"/>
      <c r="E176" s="328"/>
      <c r="F176" s="328"/>
      <c r="G176" s="257"/>
      <c r="H176" s="257"/>
    </row>
    <row r="177" spans="1:8" ht="38.25" x14ac:dyDescent="0.25">
      <c r="A177" s="87"/>
      <c r="B177" s="329" t="s">
        <v>1326</v>
      </c>
      <c r="C177" s="330" t="s">
        <v>71</v>
      </c>
      <c r="D177" s="330">
        <v>2500</v>
      </c>
      <c r="E177" s="330">
        <v>30</v>
      </c>
      <c r="F177" s="330">
        <v>400</v>
      </c>
      <c r="G177" s="330" t="s">
        <v>111</v>
      </c>
      <c r="H177" s="87"/>
    </row>
    <row r="178" spans="1:8" ht="15.75" x14ac:dyDescent="0.25">
      <c r="A178" s="87"/>
      <c r="B178" s="329"/>
      <c r="C178" s="330"/>
      <c r="D178" s="330"/>
      <c r="E178" s="330"/>
      <c r="F178" s="330"/>
      <c r="G178" s="330"/>
      <c r="H178" s="87"/>
    </row>
    <row r="179" spans="1:8" ht="15.75" x14ac:dyDescent="0.25">
      <c r="A179" s="87">
        <v>31</v>
      </c>
      <c r="B179" s="152" t="s">
        <v>1280</v>
      </c>
      <c r="C179" s="87"/>
      <c r="D179" s="87"/>
      <c r="E179" s="87"/>
      <c r="F179" s="87"/>
      <c r="G179" s="87"/>
      <c r="H179" s="87"/>
    </row>
    <row r="180" spans="1:8" ht="63" x14ac:dyDescent="0.25">
      <c r="A180" s="149"/>
      <c r="B180" s="149" t="s">
        <v>14</v>
      </c>
      <c r="C180" s="149" t="s">
        <v>1327</v>
      </c>
      <c r="D180" s="149">
        <v>600</v>
      </c>
      <c r="E180" s="149" t="s">
        <v>1003</v>
      </c>
      <c r="F180" s="149" t="s">
        <v>829</v>
      </c>
      <c r="G180" s="149" t="s">
        <v>1082</v>
      </c>
      <c r="H180" s="149"/>
    </row>
    <row r="181" spans="1:8" ht="15.75" x14ac:dyDescent="0.25">
      <c r="A181" s="87">
        <v>32</v>
      </c>
      <c r="B181" s="144" t="s">
        <v>1283</v>
      </c>
      <c r="C181" s="145"/>
      <c r="D181" s="145"/>
      <c r="E181" s="145"/>
      <c r="F181" s="145"/>
      <c r="G181" s="145"/>
      <c r="H181" s="146"/>
    </row>
    <row r="182" spans="1:8" ht="15.75" x14ac:dyDescent="0.25">
      <c r="A182" s="331"/>
      <c r="B182" s="332" t="s">
        <v>1328</v>
      </c>
      <c r="C182" s="333" t="s">
        <v>44</v>
      </c>
      <c r="D182" s="334">
        <v>9</v>
      </c>
      <c r="E182" s="335" t="s">
        <v>41</v>
      </c>
      <c r="F182" s="334" t="s">
        <v>1329</v>
      </c>
      <c r="G182" s="147"/>
      <c r="H182" s="147"/>
    </row>
    <row r="183" spans="1:8" ht="15.75" x14ac:dyDescent="0.25">
      <c r="A183" s="331"/>
      <c r="B183" s="332"/>
      <c r="C183" s="150" t="s">
        <v>984</v>
      </c>
      <c r="D183" s="256">
        <v>9</v>
      </c>
      <c r="E183" s="273" t="s">
        <v>41</v>
      </c>
      <c r="F183" s="256" t="s">
        <v>1329</v>
      </c>
      <c r="G183" s="147"/>
      <c r="H183" s="147"/>
    </row>
    <row r="184" spans="1:8" ht="15.75" x14ac:dyDescent="0.25">
      <c r="A184" s="331"/>
      <c r="B184" s="332"/>
      <c r="C184" s="150" t="s">
        <v>1330</v>
      </c>
      <c r="D184" s="256">
        <v>9</v>
      </c>
      <c r="E184" s="273" t="s">
        <v>41</v>
      </c>
      <c r="F184" s="256" t="s">
        <v>1329</v>
      </c>
      <c r="G184" s="147"/>
      <c r="H184" s="147"/>
    </row>
    <row r="185" spans="1:8" ht="15.75" x14ac:dyDescent="0.25">
      <c r="A185" s="331"/>
      <c r="B185" s="332"/>
      <c r="C185" s="150" t="s">
        <v>1013</v>
      </c>
      <c r="D185" s="256">
        <v>9</v>
      </c>
      <c r="E185" s="273" t="s">
        <v>41</v>
      </c>
      <c r="F185" s="256" t="s">
        <v>1329</v>
      </c>
      <c r="G185" s="147"/>
      <c r="H185" s="147"/>
    </row>
    <row r="186" spans="1:8" ht="15.75" x14ac:dyDescent="0.25">
      <c r="A186" s="331"/>
      <c r="B186" s="332"/>
      <c r="C186" s="150" t="s">
        <v>1072</v>
      </c>
      <c r="D186" s="256">
        <v>27</v>
      </c>
      <c r="E186" s="273" t="s">
        <v>41</v>
      </c>
      <c r="F186" s="256" t="s">
        <v>1331</v>
      </c>
      <c r="G186" s="147"/>
      <c r="H186" s="147"/>
    </row>
    <row r="187" spans="1:8" ht="15.75" x14ac:dyDescent="0.25">
      <c r="A187" s="331"/>
      <c r="B187" s="332"/>
      <c r="C187" s="150" t="s">
        <v>1332</v>
      </c>
      <c r="D187" s="256">
        <v>18</v>
      </c>
      <c r="E187" s="273" t="s">
        <v>41</v>
      </c>
      <c r="F187" s="256" t="s">
        <v>1333</v>
      </c>
      <c r="G187" s="147"/>
      <c r="H187" s="147"/>
    </row>
    <row r="188" spans="1:8" ht="15.75" x14ac:dyDescent="0.25">
      <c r="A188" s="331"/>
      <c r="B188" s="332"/>
      <c r="C188" s="150" t="s">
        <v>1076</v>
      </c>
      <c r="D188" s="256">
        <v>18</v>
      </c>
      <c r="E188" s="273" t="s">
        <v>41</v>
      </c>
      <c r="F188" s="256" t="s">
        <v>1333</v>
      </c>
      <c r="G188" s="147"/>
      <c r="H188" s="147"/>
    </row>
    <row r="189" spans="1:8" ht="15.75" x14ac:dyDescent="0.25">
      <c r="A189" s="331"/>
      <c r="B189" s="332"/>
      <c r="C189" s="150" t="s">
        <v>73</v>
      </c>
      <c r="D189" s="256">
        <v>9</v>
      </c>
      <c r="E189" s="273" t="s">
        <v>41</v>
      </c>
      <c r="F189" s="256" t="s">
        <v>1329</v>
      </c>
      <c r="G189" s="147"/>
      <c r="H189" s="147"/>
    </row>
    <row r="190" spans="1:8" ht="15.75" x14ac:dyDescent="0.25">
      <c r="A190" s="331"/>
      <c r="B190" s="336"/>
      <c r="C190" s="150" t="s">
        <v>71</v>
      </c>
      <c r="D190" s="256">
        <v>90</v>
      </c>
      <c r="E190" s="273" t="s">
        <v>41</v>
      </c>
      <c r="F190" s="256" t="s">
        <v>1334</v>
      </c>
      <c r="G190" s="147"/>
      <c r="H190" s="147"/>
    </row>
    <row r="191" spans="1:8" ht="18.75" x14ac:dyDescent="0.25">
      <c r="A191" s="262">
        <v>33</v>
      </c>
      <c r="B191" s="337" t="s">
        <v>1335</v>
      </c>
      <c r="C191" s="337"/>
      <c r="D191" s="337"/>
      <c r="E191" s="337"/>
      <c r="F191" s="337"/>
      <c r="G191" s="337"/>
      <c r="H191" s="337"/>
    </row>
    <row r="192" spans="1:8" ht="141.75" x14ac:dyDescent="0.25">
      <c r="A192" s="87"/>
      <c r="B192" s="255" t="s">
        <v>14</v>
      </c>
      <c r="C192" s="87" t="s">
        <v>1336</v>
      </c>
      <c r="D192" s="87">
        <v>500</v>
      </c>
      <c r="E192" s="87" t="s">
        <v>1337</v>
      </c>
      <c r="F192" s="87">
        <v>150</v>
      </c>
      <c r="G192" s="87" t="s">
        <v>1338</v>
      </c>
      <c r="H192" s="87" t="s">
        <v>1339</v>
      </c>
    </row>
    <row r="193" spans="1:8" ht="15.75" x14ac:dyDescent="0.25">
      <c r="A193" s="262">
        <v>34</v>
      </c>
      <c r="B193" s="338" t="s">
        <v>1292</v>
      </c>
      <c r="C193" s="338"/>
      <c r="D193" s="338"/>
      <c r="E193" s="338"/>
      <c r="F193" s="338"/>
      <c r="G193" s="338"/>
      <c r="H193" s="339"/>
    </row>
    <row r="194" spans="1:8" ht="31.5" x14ac:dyDescent="0.25">
      <c r="A194" s="340"/>
      <c r="B194" s="341" t="s">
        <v>16</v>
      </c>
      <c r="C194" s="87" t="s">
        <v>106</v>
      </c>
      <c r="D194" s="87" t="s">
        <v>1340</v>
      </c>
      <c r="E194" s="87" t="s">
        <v>987</v>
      </c>
      <c r="F194" s="87" t="s">
        <v>1341</v>
      </c>
      <c r="G194" s="87"/>
      <c r="H194" s="87" t="s">
        <v>1342</v>
      </c>
    </row>
    <row r="195" spans="1:8" ht="31.5" x14ac:dyDescent="0.25">
      <c r="A195" s="340"/>
      <c r="B195" s="341" t="s">
        <v>50</v>
      </c>
      <c r="C195" s="87" t="s">
        <v>71</v>
      </c>
      <c r="D195" s="87" t="s">
        <v>1343</v>
      </c>
      <c r="E195" s="87" t="s">
        <v>41</v>
      </c>
      <c r="F195" s="87">
        <v>2</v>
      </c>
      <c r="G195" s="87"/>
      <c r="H195" s="87"/>
    </row>
    <row r="196" spans="1:8" ht="18.75" x14ac:dyDescent="0.25">
      <c r="A196" s="340">
        <v>35</v>
      </c>
      <c r="B196" s="337" t="s">
        <v>1296</v>
      </c>
      <c r="C196" s="337"/>
      <c r="D196" s="337"/>
      <c r="E196" s="337"/>
      <c r="F196" s="337"/>
      <c r="G196" s="337"/>
      <c r="H196" s="337"/>
    </row>
    <row r="197" spans="1:8" ht="15.75" x14ac:dyDescent="0.25">
      <c r="A197" s="340"/>
      <c r="B197" s="255" t="s">
        <v>46</v>
      </c>
      <c r="C197" s="149" t="s">
        <v>80</v>
      </c>
      <c r="D197" s="87">
        <v>10</v>
      </c>
      <c r="E197" s="87" t="s">
        <v>1344</v>
      </c>
      <c r="F197" s="87">
        <v>1.1000000000000001</v>
      </c>
      <c r="G197" s="87"/>
      <c r="H197" s="87"/>
    </row>
    <row r="198" spans="1:8" ht="15.75" x14ac:dyDescent="0.25">
      <c r="A198" s="340"/>
      <c r="B198" s="255" t="s">
        <v>10</v>
      </c>
      <c r="C198" s="87"/>
      <c r="D198" s="87"/>
      <c r="E198" s="87"/>
      <c r="F198" s="87"/>
      <c r="G198" s="87"/>
      <c r="H198" s="87"/>
    </row>
    <row r="199" spans="1:8" ht="15.75" x14ac:dyDescent="0.25">
      <c r="A199" s="340"/>
      <c r="B199" s="255" t="s">
        <v>11</v>
      </c>
      <c r="C199" s="149" t="s">
        <v>80</v>
      </c>
      <c r="D199" s="87">
        <v>1.5</v>
      </c>
      <c r="E199" s="87" t="s">
        <v>41</v>
      </c>
      <c r="F199" s="87">
        <v>0.25</v>
      </c>
      <c r="G199" s="87"/>
      <c r="H199" s="87"/>
    </row>
    <row r="200" spans="1:8" ht="15.75" x14ac:dyDescent="0.25">
      <c r="A200" s="340"/>
      <c r="B200" s="255" t="s">
        <v>47</v>
      </c>
      <c r="C200" s="149" t="s">
        <v>80</v>
      </c>
      <c r="D200" s="87">
        <v>1</v>
      </c>
      <c r="E200" s="87" t="s">
        <v>95</v>
      </c>
      <c r="F200" s="87">
        <v>0.03</v>
      </c>
      <c r="G200" s="87"/>
      <c r="H200" s="87"/>
    </row>
    <row r="201" spans="1:8" ht="31.5" x14ac:dyDescent="0.25">
      <c r="A201" s="340"/>
      <c r="B201" s="255" t="s">
        <v>16</v>
      </c>
      <c r="C201" s="87"/>
      <c r="D201" s="87"/>
      <c r="E201" s="87"/>
      <c r="F201" s="87"/>
      <c r="G201" s="87"/>
      <c r="H201" s="87"/>
    </row>
    <row r="202" spans="1:8" ht="15.75" x14ac:dyDescent="0.25">
      <c r="A202" s="340"/>
      <c r="B202" s="255" t="s">
        <v>14</v>
      </c>
      <c r="C202" s="149" t="s">
        <v>80</v>
      </c>
      <c r="D202" s="87">
        <v>5</v>
      </c>
      <c r="E202" s="87">
        <v>3</v>
      </c>
      <c r="F202" s="87">
        <v>0.1</v>
      </c>
      <c r="G202" s="87"/>
      <c r="H202" s="87"/>
    </row>
    <row r="203" spans="1:8" ht="15.75" x14ac:dyDescent="0.25">
      <c r="A203" s="340"/>
      <c r="B203" s="255" t="s">
        <v>14</v>
      </c>
      <c r="C203" s="149" t="s">
        <v>1345</v>
      </c>
      <c r="D203" s="87">
        <v>15</v>
      </c>
      <c r="E203" s="87">
        <v>2</v>
      </c>
      <c r="F203" s="87">
        <v>0.15</v>
      </c>
      <c r="G203" s="87"/>
      <c r="H203" s="87"/>
    </row>
    <row r="204" spans="1:8" ht="15.75" x14ac:dyDescent="0.25">
      <c r="A204" s="262">
        <v>36</v>
      </c>
      <c r="B204" s="342" t="s">
        <v>1300</v>
      </c>
      <c r="C204" s="342"/>
      <c r="D204" s="342"/>
      <c r="E204" s="342"/>
      <c r="F204" s="342"/>
      <c r="G204" s="342"/>
      <c r="H204" s="343"/>
    </row>
    <row r="205" spans="1:8" ht="15.75" x14ac:dyDescent="0.25">
      <c r="A205" s="340"/>
      <c r="B205" s="273" t="s">
        <v>7</v>
      </c>
      <c r="C205" s="273"/>
      <c r="D205" s="273">
        <v>600</v>
      </c>
      <c r="E205" s="273" t="s">
        <v>41</v>
      </c>
      <c r="F205" s="273">
        <v>100</v>
      </c>
      <c r="G205" s="273" t="s">
        <v>42</v>
      </c>
      <c r="H205" s="273"/>
    </row>
    <row r="206" spans="1:8" ht="15.75" x14ac:dyDescent="0.25">
      <c r="A206" s="340"/>
      <c r="B206" s="273"/>
      <c r="C206" s="273"/>
      <c r="D206" s="273">
        <v>300</v>
      </c>
      <c r="E206" s="273" t="s">
        <v>41</v>
      </c>
      <c r="F206" s="273">
        <v>50</v>
      </c>
      <c r="G206" s="273" t="s">
        <v>44</v>
      </c>
      <c r="H206" s="273"/>
    </row>
    <row r="207" spans="1:8" ht="47.25" x14ac:dyDescent="0.25">
      <c r="A207" s="340"/>
      <c r="B207" s="255" t="s">
        <v>45</v>
      </c>
      <c r="C207" s="87" t="s">
        <v>71</v>
      </c>
      <c r="D207" s="256">
        <v>2</v>
      </c>
      <c r="E207" s="256">
        <v>15</v>
      </c>
      <c r="F207" s="256">
        <v>2</v>
      </c>
      <c r="G207" s="256" t="s">
        <v>1346</v>
      </c>
      <c r="H207" s="256"/>
    </row>
    <row r="208" spans="1:8" ht="47.25" x14ac:dyDescent="0.25">
      <c r="A208" s="340"/>
      <c r="B208" s="255" t="s">
        <v>46</v>
      </c>
      <c r="C208" s="87" t="s">
        <v>71</v>
      </c>
      <c r="D208" s="87">
        <v>1</v>
      </c>
      <c r="E208" s="256">
        <v>15</v>
      </c>
      <c r="F208" s="87">
        <v>2</v>
      </c>
      <c r="G208" s="256" t="s">
        <v>1346</v>
      </c>
      <c r="H208" s="87"/>
    </row>
    <row r="209" spans="1:8" ht="47.25" x14ac:dyDescent="0.25">
      <c r="A209" s="340"/>
      <c r="B209" s="255" t="s">
        <v>10</v>
      </c>
      <c r="C209" s="87" t="s">
        <v>71</v>
      </c>
      <c r="D209" s="87">
        <v>1</v>
      </c>
      <c r="E209" s="256">
        <v>15</v>
      </c>
      <c r="F209" s="87">
        <v>2</v>
      </c>
      <c r="G209" s="256" t="s">
        <v>1346</v>
      </c>
      <c r="H209" s="87"/>
    </row>
    <row r="210" spans="1:8" ht="47.25" x14ac:dyDescent="0.25">
      <c r="A210" s="340"/>
      <c r="B210" s="255" t="s">
        <v>11</v>
      </c>
      <c r="C210" s="87" t="s">
        <v>71</v>
      </c>
      <c r="D210" s="87">
        <v>1</v>
      </c>
      <c r="E210" s="256">
        <v>15</v>
      </c>
      <c r="F210" s="87">
        <v>2</v>
      </c>
      <c r="G210" s="256" t="s">
        <v>1346</v>
      </c>
      <c r="H210" s="87"/>
    </row>
    <row r="211" spans="1:8" ht="47.25" x14ac:dyDescent="0.25">
      <c r="A211" s="340"/>
      <c r="B211" s="255" t="s">
        <v>47</v>
      </c>
      <c r="C211" s="87" t="s">
        <v>71</v>
      </c>
      <c r="D211" s="87">
        <v>1</v>
      </c>
      <c r="E211" s="256">
        <v>15</v>
      </c>
      <c r="F211" s="87">
        <v>2</v>
      </c>
      <c r="G211" s="256" t="s">
        <v>1346</v>
      </c>
      <c r="H211" s="87"/>
    </row>
    <row r="212" spans="1:8" ht="47.25" x14ac:dyDescent="0.25">
      <c r="A212" s="340"/>
      <c r="B212" s="255" t="s">
        <v>48</v>
      </c>
      <c r="C212" s="87" t="s">
        <v>71</v>
      </c>
      <c r="D212" s="87">
        <v>1</v>
      </c>
      <c r="E212" s="256">
        <v>15</v>
      </c>
      <c r="F212" s="87">
        <v>2</v>
      </c>
      <c r="G212" s="256" t="s">
        <v>1346</v>
      </c>
      <c r="H212" s="87"/>
    </row>
    <row r="213" spans="1:8" ht="47.25" x14ac:dyDescent="0.25">
      <c r="A213" s="340"/>
      <c r="B213" s="255" t="s">
        <v>16</v>
      </c>
      <c r="C213" s="87" t="s">
        <v>71</v>
      </c>
      <c r="D213" s="87">
        <v>1</v>
      </c>
      <c r="E213" s="256">
        <v>15</v>
      </c>
      <c r="F213" s="87">
        <v>2</v>
      </c>
      <c r="G213" s="256" t="s">
        <v>1346</v>
      </c>
      <c r="H213" s="87"/>
    </row>
    <row r="214" spans="1:8" ht="47.25" x14ac:dyDescent="0.25">
      <c r="A214" s="340"/>
      <c r="B214" s="255" t="s">
        <v>14</v>
      </c>
      <c r="C214" s="87" t="s">
        <v>71</v>
      </c>
      <c r="D214" s="87">
        <v>1</v>
      </c>
      <c r="E214" s="256">
        <v>15</v>
      </c>
      <c r="F214" s="87">
        <v>2</v>
      </c>
      <c r="G214" s="256" t="s">
        <v>1346</v>
      </c>
      <c r="H214" s="87"/>
    </row>
    <row r="215" spans="1:8" ht="94.5" x14ac:dyDescent="0.25">
      <c r="A215" s="340"/>
      <c r="B215" s="255" t="s">
        <v>49</v>
      </c>
      <c r="C215" s="87" t="s">
        <v>71</v>
      </c>
      <c r="D215" s="87">
        <v>1</v>
      </c>
      <c r="E215" s="256">
        <v>15</v>
      </c>
      <c r="F215" s="87">
        <v>2</v>
      </c>
      <c r="G215" s="256" t="s">
        <v>1346</v>
      </c>
      <c r="H215" s="87"/>
    </row>
    <row r="216" spans="1:8" ht="47.25" x14ac:dyDescent="0.25">
      <c r="A216" s="340"/>
      <c r="B216" s="255" t="s">
        <v>17</v>
      </c>
      <c r="C216" s="87" t="s">
        <v>71</v>
      </c>
      <c r="D216" s="87">
        <v>1</v>
      </c>
      <c r="E216" s="256">
        <v>15</v>
      </c>
      <c r="F216" s="87">
        <v>2</v>
      </c>
      <c r="G216" s="256" t="s">
        <v>1346</v>
      </c>
      <c r="H216" s="87"/>
    </row>
    <row r="217" spans="1:8" ht="47.25" x14ac:dyDescent="0.25">
      <c r="A217" s="340"/>
      <c r="B217" s="255" t="s">
        <v>50</v>
      </c>
      <c r="C217" s="87" t="s">
        <v>71</v>
      </c>
      <c r="D217" s="87">
        <v>1</v>
      </c>
      <c r="E217" s="256">
        <v>15</v>
      </c>
      <c r="F217" s="87">
        <v>2</v>
      </c>
      <c r="G217" s="256" t="s">
        <v>1346</v>
      </c>
      <c r="H217" s="87"/>
    </row>
    <row r="218" spans="1:8" s="257" customFormat="1" ht="15.75" x14ac:dyDescent="0.25">
      <c r="A218" s="340">
        <v>37</v>
      </c>
      <c r="B218" s="268" t="s">
        <v>1310</v>
      </c>
      <c r="C218" s="268"/>
      <c r="D218" s="268"/>
      <c r="E218" s="268"/>
      <c r="F218" s="268"/>
      <c r="G218" s="268"/>
      <c r="H218" s="268"/>
    </row>
    <row r="219" spans="1:8" s="257" customFormat="1" ht="31.5" x14ac:dyDescent="0.25">
      <c r="A219" s="340"/>
      <c r="B219" s="255" t="s">
        <v>48</v>
      </c>
      <c r="C219" s="87" t="s">
        <v>1347</v>
      </c>
      <c r="D219" s="87">
        <v>100</v>
      </c>
      <c r="E219" s="87"/>
      <c r="F219" s="87"/>
      <c r="G219" s="87" t="s">
        <v>1348</v>
      </c>
      <c r="H219" s="87"/>
    </row>
    <row r="220" spans="1:8" s="257" customFormat="1" ht="15.75" x14ac:dyDescent="0.25">
      <c r="A220" s="340"/>
      <c r="B220" s="255"/>
      <c r="C220" s="87" t="s">
        <v>1349</v>
      </c>
      <c r="D220" s="87">
        <v>50</v>
      </c>
      <c r="E220" s="87"/>
      <c r="F220" s="87"/>
      <c r="G220" s="87" t="s">
        <v>1348</v>
      </c>
      <c r="H220" s="87"/>
    </row>
    <row r="221" spans="1:8" s="257" customFormat="1" ht="15.75" x14ac:dyDescent="0.25">
      <c r="A221" s="340">
        <v>38</v>
      </c>
      <c r="B221" s="268" t="s">
        <v>1312</v>
      </c>
      <c r="C221" s="268"/>
      <c r="D221" s="268"/>
      <c r="E221" s="268"/>
      <c r="F221" s="268"/>
      <c r="G221" s="268"/>
      <c r="H221" s="268"/>
    </row>
    <row r="222" spans="1:8" s="257" customFormat="1" ht="78.75" x14ac:dyDescent="0.25">
      <c r="A222" s="340"/>
      <c r="B222" s="355" t="s">
        <v>46</v>
      </c>
      <c r="C222" s="356" t="s">
        <v>80</v>
      </c>
      <c r="D222" s="356">
        <v>600</v>
      </c>
      <c r="E222" s="356">
        <v>1</v>
      </c>
      <c r="F222" s="356">
        <v>3.5</v>
      </c>
      <c r="G222" s="356" t="s">
        <v>1350</v>
      </c>
      <c r="H222" s="356" t="s">
        <v>1351</v>
      </c>
    </row>
    <row r="223" spans="1:8" s="257" customFormat="1" ht="15.75" x14ac:dyDescent="0.25">
      <c r="A223" s="326">
        <v>39</v>
      </c>
      <c r="B223" s="357" t="s">
        <v>1315</v>
      </c>
      <c r="C223" s="357"/>
      <c r="D223" s="357"/>
      <c r="E223" s="357"/>
      <c r="F223" s="357"/>
      <c r="G223" s="357"/>
      <c r="H223" s="357"/>
    </row>
    <row r="224" spans="1:8" s="257" customFormat="1" ht="63" x14ac:dyDescent="0.25">
      <c r="A224" s="340"/>
      <c r="B224" s="255" t="s">
        <v>46</v>
      </c>
      <c r="C224" s="87" t="s">
        <v>103</v>
      </c>
      <c r="D224" s="87"/>
      <c r="E224" s="87">
        <v>1</v>
      </c>
      <c r="F224" s="87" t="s">
        <v>1352</v>
      </c>
      <c r="G224" s="87" t="s">
        <v>80</v>
      </c>
      <c r="H224" s="87" t="s">
        <v>1353</v>
      </c>
    </row>
    <row r="225" spans="1:8" s="257" customFormat="1" ht="31.5" x14ac:dyDescent="0.25">
      <c r="A225" s="340"/>
      <c r="B225" s="255" t="s">
        <v>16</v>
      </c>
      <c r="C225" s="87" t="s">
        <v>103</v>
      </c>
      <c r="D225" s="87"/>
      <c r="E225" s="87">
        <v>1</v>
      </c>
      <c r="F225" s="87" t="s">
        <v>1354</v>
      </c>
      <c r="G225" s="87" t="s">
        <v>80</v>
      </c>
      <c r="H225" s="87"/>
    </row>
    <row r="226" spans="1:8" s="257" customFormat="1" ht="15.75" x14ac:dyDescent="0.25">
      <c r="A226" s="340">
        <v>40</v>
      </c>
      <c r="B226" s="178" t="s">
        <v>1318</v>
      </c>
      <c r="C226" s="178"/>
      <c r="D226" s="178"/>
      <c r="E226" s="178"/>
      <c r="F226" s="178"/>
      <c r="G226" s="178"/>
      <c r="H226" s="178"/>
    </row>
    <row r="227" spans="1:8" s="257" customFormat="1" ht="31.5" x14ac:dyDescent="0.25">
      <c r="A227" s="340"/>
      <c r="B227" s="358" t="s">
        <v>48</v>
      </c>
      <c r="C227" s="255" t="s">
        <v>1355</v>
      </c>
      <c r="D227" s="255">
        <v>20</v>
      </c>
      <c r="E227" s="255" t="s">
        <v>1356</v>
      </c>
      <c r="F227" s="255">
        <v>3</v>
      </c>
      <c r="G227" s="255" t="s">
        <v>1357</v>
      </c>
      <c r="H227" s="266"/>
    </row>
    <row r="228" spans="1:8" s="257" customFormat="1" ht="15.75" x14ac:dyDescent="0.25">
      <c r="A228" s="340"/>
      <c r="B228" s="332"/>
      <c r="C228" s="255" t="s">
        <v>1358</v>
      </c>
      <c r="D228" s="255">
        <v>10</v>
      </c>
      <c r="E228" s="255" t="s">
        <v>1359</v>
      </c>
      <c r="F228" s="255">
        <v>2</v>
      </c>
      <c r="G228" s="255" t="s">
        <v>1360</v>
      </c>
      <c r="H228" s="266"/>
    </row>
    <row r="229" spans="1:8" s="257" customFormat="1" ht="31.5" x14ac:dyDescent="0.25">
      <c r="A229" s="340"/>
      <c r="B229" s="332"/>
      <c r="C229" s="255" t="s">
        <v>1361</v>
      </c>
      <c r="D229" s="255">
        <v>10</v>
      </c>
      <c r="E229" s="255" t="s">
        <v>1356</v>
      </c>
      <c r="F229" s="255">
        <v>2</v>
      </c>
      <c r="G229" s="255" t="s">
        <v>1362</v>
      </c>
      <c r="H229" s="266"/>
    </row>
    <row r="230" spans="1:8" s="257" customFormat="1" ht="31.5" x14ac:dyDescent="0.25">
      <c r="A230" s="340"/>
      <c r="B230" s="332"/>
      <c r="C230" s="255" t="s">
        <v>1363</v>
      </c>
      <c r="D230" s="255">
        <v>10</v>
      </c>
      <c r="E230" s="255" t="s">
        <v>1356</v>
      </c>
      <c r="F230" s="255">
        <v>2</v>
      </c>
      <c r="G230" s="255" t="s">
        <v>1364</v>
      </c>
      <c r="H230" s="266"/>
    </row>
    <row r="231" spans="1:8" s="257" customFormat="1" ht="31.5" x14ac:dyDescent="0.25">
      <c r="A231" s="340"/>
      <c r="B231" s="336"/>
      <c r="C231" s="255" t="s">
        <v>1365</v>
      </c>
      <c r="D231" s="255">
        <v>10</v>
      </c>
      <c r="E231" s="255" t="s">
        <v>1356</v>
      </c>
      <c r="F231" s="255">
        <v>2</v>
      </c>
      <c r="G231" s="255"/>
      <c r="H231" s="266"/>
    </row>
    <row r="232" spans="1:8" s="257" customFormat="1" ht="31.5" x14ac:dyDescent="0.25">
      <c r="A232" s="340"/>
      <c r="B232" s="255" t="s">
        <v>16</v>
      </c>
      <c r="C232" s="255" t="s">
        <v>70</v>
      </c>
      <c r="D232" s="255">
        <v>15</v>
      </c>
      <c r="E232" s="255"/>
      <c r="F232" s="255"/>
      <c r="G232" s="255"/>
      <c r="H232" s="266"/>
    </row>
    <row r="233" spans="1:8" s="257" customFormat="1" ht="15.75" x14ac:dyDescent="0.25">
      <c r="A233" s="340">
        <v>41</v>
      </c>
      <c r="B233" s="178" t="s">
        <v>1320</v>
      </c>
      <c r="C233" s="178"/>
      <c r="D233" s="178"/>
      <c r="E233" s="178"/>
      <c r="F233" s="178"/>
      <c r="G233" s="178"/>
      <c r="H233" s="178"/>
    </row>
    <row r="234" spans="1:8" s="257" customFormat="1" ht="15.75" x14ac:dyDescent="0.25">
      <c r="A234" s="149"/>
      <c r="B234" s="358" t="s">
        <v>1366</v>
      </c>
      <c r="C234" s="149" t="s">
        <v>1367</v>
      </c>
      <c r="D234" s="149">
        <v>5</v>
      </c>
      <c r="E234" s="149">
        <v>30</v>
      </c>
      <c r="F234" s="149">
        <v>1</v>
      </c>
      <c r="G234" s="149"/>
      <c r="H234" s="149"/>
    </row>
    <row r="235" spans="1:8" s="257" customFormat="1" ht="15.75" x14ac:dyDescent="0.25">
      <c r="A235" s="149"/>
      <c r="B235" s="336"/>
      <c r="C235" s="149" t="s">
        <v>1368</v>
      </c>
      <c r="D235" s="149">
        <v>20</v>
      </c>
      <c r="E235" s="149">
        <v>30</v>
      </c>
      <c r="F235" s="149">
        <v>4</v>
      </c>
      <c r="G235" s="149"/>
      <c r="H235" s="149"/>
    </row>
    <row r="236" spans="1:8" s="257" customFormat="1" ht="15.75" x14ac:dyDescent="0.25">
      <c r="A236" s="340">
        <v>42</v>
      </c>
      <c r="B236" s="359" t="s">
        <v>1322</v>
      </c>
      <c r="C236" s="359"/>
      <c r="D236" s="359"/>
      <c r="E236" s="359"/>
      <c r="F236" s="359"/>
      <c r="G236" s="359"/>
      <c r="H236" s="359"/>
    </row>
    <row r="237" spans="1:8" s="257" customFormat="1" ht="31.5" x14ac:dyDescent="0.25">
      <c r="A237" s="340"/>
      <c r="B237" s="255" t="s">
        <v>16</v>
      </c>
      <c r="C237" s="87" t="s">
        <v>70</v>
      </c>
      <c r="D237" s="87">
        <v>120</v>
      </c>
      <c r="E237" s="87"/>
      <c r="F237" s="87"/>
      <c r="G237" s="87"/>
      <c r="H237" s="87"/>
    </row>
    <row r="238" spans="1:8" s="257" customFormat="1" ht="15.75" x14ac:dyDescent="0.25">
      <c r="A238" s="340">
        <v>43</v>
      </c>
      <c r="B238" s="178" t="s">
        <v>1325</v>
      </c>
      <c r="C238" s="178"/>
      <c r="D238" s="178"/>
      <c r="E238" s="178"/>
      <c r="F238" s="178"/>
      <c r="G238" s="178"/>
      <c r="H238" s="178"/>
    </row>
    <row r="239" spans="1:8" s="257" customFormat="1" ht="15.75" x14ac:dyDescent="0.25">
      <c r="A239" s="340"/>
      <c r="B239" s="255" t="s">
        <v>45</v>
      </c>
      <c r="C239" s="256" t="s">
        <v>71</v>
      </c>
      <c r="D239" s="256" t="s">
        <v>1369</v>
      </c>
      <c r="E239" s="256" t="s">
        <v>1370</v>
      </c>
      <c r="F239" s="256" t="s">
        <v>1097</v>
      </c>
      <c r="G239" s="256"/>
      <c r="H239" s="256"/>
    </row>
    <row r="240" spans="1:8" s="257" customFormat="1" ht="15.75" x14ac:dyDescent="0.25">
      <c r="A240" s="340"/>
      <c r="B240" s="255" t="s">
        <v>46</v>
      </c>
      <c r="C240" s="256" t="s">
        <v>71</v>
      </c>
      <c r="D240" s="87">
        <v>5</v>
      </c>
      <c r="E240" s="256" t="s">
        <v>1370</v>
      </c>
      <c r="F240" s="87">
        <v>1</v>
      </c>
      <c r="G240" s="87"/>
      <c r="H240" s="87"/>
    </row>
    <row r="241" spans="1:8" s="257" customFormat="1" ht="15.75" x14ac:dyDescent="0.25">
      <c r="A241" s="340"/>
      <c r="B241" s="255" t="s">
        <v>10</v>
      </c>
      <c r="C241" s="256" t="s">
        <v>71</v>
      </c>
      <c r="D241" s="87" t="s">
        <v>1371</v>
      </c>
      <c r="E241" s="256" t="s">
        <v>1370</v>
      </c>
      <c r="F241" s="87" t="s">
        <v>1372</v>
      </c>
      <c r="G241" s="87"/>
      <c r="H241" s="87"/>
    </row>
    <row r="242" spans="1:8" s="257" customFormat="1" ht="15.75" x14ac:dyDescent="0.25">
      <c r="A242" s="340"/>
      <c r="B242" s="255" t="s">
        <v>11</v>
      </c>
      <c r="C242" s="256" t="s">
        <v>71</v>
      </c>
      <c r="D242" s="87" t="s">
        <v>1373</v>
      </c>
      <c r="E242" s="256" t="s">
        <v>1370</v>
      </c>
      <c r="F242" s="87" t="s">
        <v>1374</v>
      </c>
      <c r="G242" s="87"/>
      <c r="H242" s="87"/>
    </row>
    <row r="243" spans="1:8" s="257" customFormat="1" ht="15.75" x14ac:dyDescent="0.25">
      <c r="A243" s="340"/>
      <c r="B243" s="255" t="s">
        <v>47</v>
      </c>
      <c r="C243" s="256" t="s">
        <v>71</v>
      </c>
      <c r="D243" s="87" t="s">
        <v>1375</v>
      </c>
      <c r="E243" s="256" t="s">
        <v>1370</v>
      </c>
      <c r="F243" s="87"/>
      <c r="G243" s="87"/>
      <c r="H243" s="87"/>
    </row>
    <row r="244" spans="1:8" s="257" customFormat="1" ht="31.5" x14ac:dyDescent="0.25">
      <c r="A244" s="340"/>
      <c r="B244" s="255" t="s">
        <v>48</v>
      </c>
      <c r="C244" s="256" t="s">
        <v>71</v>
      </c>
      <c r="D244" s="87">
        <v>4</v>
      </c>
      <c r="E244" s="256" t="s">
        <v>1370</v>
      </c>
      <c r="F244" s="87" t="s">
        <v>1005</v>
      </c>
      <c r="G244" s="87"/>
      <c r="H244" s="87"/>
    </row>
    <row r="245" spans="1:8" s="257" customFormat="1" ht="31.5" x14ac:dyDescent="0.25">
      <c r="A245" s="340"/>
      <c r="B245" s="255" t="s">
        <v>16</v>
      </c>
      <c r="C245" s="87"/>
      <c r="D245" s="87"/>
      <c r="E245" s="87"/>
      <c r="F245" s="87"/>
      <c r="G245" s="87"/>
      <c r="H245" s="87"/>
    </row>
    <row r="246" spans="1:8" s="257" customFormat="1" ht="15.75" x14ac:dyDescent="0.25">
      <c r="A246" s="340"/>
      <c r="B246" s="255" t="s">
        <v>14</v>
      </c>
      <c r="C246" s="87" t="s">
        <v>71</v>
      </c>
      <c r="D246" s="87" t="s">
        <v>1376</v>
      </c>
      <c r="E246" s="87" t="s">
        <v>1003</v>
      </c>
      <c r="F246" s="87" t="s">
        <v>1099</v>
      </c>
      <c r="G246" s="87"/>
      <c r="H246" s="87"/>
    </row>
    <row r="247" spans="1:8" s="257" customFormat="1" ht="94.5" x14ac:dyDescent="0.25">
      <c r="A247" s="340"/>
      <c r="B247" s="255" t="s">
        <v>49</v>
      </c>
      <c r="C247" s="87"/>
      <c r="D247" s="87"/>
      <c r="E247" s="87"/>
      <c r="F247" s="87"/>
      <c r="G247" s="87"/>
      <c r="H247" s="87"/>
    </row>
    <row r="248" spans="1:8" s="257" customFormat="1" ht="15.75" x14ac:dyDescent="0.25">
      <c r="A248" s="340"/>
      <c r="B248" s="255" t="s">
        <v>17</v>
      </c>
      <c r="C248" s="87"/>
      <c r="D248" s="87"/>
      <c r="E248" s="87"/>
      <c r="F248" s="87"/>
      <c r="G248" s="87"/>
      <c r="H248" s="87"/>
    </row>
    <row r="249" spans="1:8" s="257" customFormat="1" ht="31.5" x14ac:dyDescent="0.25">
      <c r="A249" s="340"/>
      <c r="B249" s="255" t="s">
        <v>50</v>
      </c>
      <c r="C249" s="87"/>
      <c r="D249" s="87"/>
      <c r="E249" s="87"/>
      <c r="F249" s="87" t="s">
        <v>1377</v>
      </c>
      <c r="G249" s="87"/>
      <c r="H249" s="87"/>
    </row>
    <row r="250" spans="1:8" s="223" customFormat="1" ht="18.75" x14ac:dyDescent="0.25">
      <c r="A250" s="347">
        <v>1</v>
      </c>
      <c r="B250" s="360" t="s">
        <v>1279</v>
      </c>
      <c r="C250" s="361"/>
      <c r="D250" s="361"/>
      <c r="E250" s="361"/>
      <c r="F250" s="361"/>
    </row>
    <row r="251" spans="1:8" s="223" customFormat="1" ht="38.25" x14ac:dyDescent="0.25">
      <c r="A251" s="219"/>
      <c r="B251" s="362" t="s">
        <v>1326</v>
      </c>
      <c r="C251" s="363" t="s">
        <v>71</v>
      </c>
      <c r="D251" s="363">
        <v>2500</v>
      </c>
      <c r="E251" s="363">
        <v>30</v>
      </c>
      <c r="F251" s="363">
        <v>400</v>
      </c>
      <c r="G251" s="363" t="s">
        <v>111</v>
      </c>
      <c r="H251" s="219"/>
    </row>
    <row r="252" spans="1:8" s="223" customFormat="1" ht="15.75" x14ac:dyDescent="0.25">
      <c r="A252" s="219"/>
      <c r="B252" s="362"/>
      <c r="C252" s="363"/>
      <c r="D252" s="363"/>
      <c r="E252" s="363"/>
      <c r="F252" s="363"/>
      <c r="G252" s="363"/>
      <c r="H252" s="219"/>
    </row>
    <row r="253" spans="1:8" s="223" customFormat="1" ht="15.75" x14ac:dyDescent="0.25">
      <c r="A253" s="219">
        <v>2</v>
      </c>
      <c r="B253" s="364" t="s">
        <v>1280</v>
      </c>
      <c r="C253" s="219"/>
      <c r="D253" s="219"/>
      <c r="E253" s="219"/>
      <c r="F253" s="219"/>
      <c r="G253" s="219"/>
      <c r="H253" s="219"/>
    </row>
    <row r="254" spans="1:8" s="223" customFormat="1" ht="63" x14ac:dyDescent="0.25">
      <c r="A254" s="227"/>
      <c r="B254" s="227" t="s">
        <v>14</v>
      </c>
      <c r="C254" s="227" t="s">
        <v>1327</v>
      </c>
      <c r="D254" s="227">
        <v>600</v>
      </c>
      <c r="E254" s="227" t="s">
        <v>1003</v>
      </c>
      <c r="F254" s="227" t="s">
        <v>829</v>
      </c>
      <c r="G254" s="227" t="s">
        <v>1082</v>
      </c>
      <c r="H254" s="227"/>
    </row>
    <row r="255" spans="1:8" s="223" customFormat="1" ht="15.75" x14ac:dyDescent="0.25">
      <c r="A255" s="219">
        <v>3</v>
      </c>
      <c r="B255" s="220" t="s">
        <v>1283</v>
      </c>
      <c r="C255" s="221"/>
      <c r="D255" s="221"/>
      <c r="E255" s="221"/>
      <c r="F255" s="221"/>
      <c r="G255" s="221"/>
      <c r="H255" s="222"/>
    </row>
    <row r="256" spans="1:8" s="223" customFormat="1" ht="15.75" x14ac:dyDescent="0.25">
      <c r="A256" s="365"/>
      <c r="B256" s="351" t="s">
        <v>1328</v>
      </c>
      <c r="C256" s="366" t="s">
        <v>44</v>
      </c>
      <c r="D256" s="367">
        <v>9</v>
      </c>
      <c r="E256" s="368" t="s">
        <v>41</v>
      </c>
      <c r="F256" s="367" t="s">
        <v>1329</v>
      </c>
      <c r="G256" s="369"/>
      <c r="H256" s="369"/>
    </row>
    <row r="257" spans="1:8" s="223" customFormat="1" ht="15.75" x14ac:dyDescent="0.25">
      <c r="A257" s="365"/>
      <c r="B257" s="351"/>
      <c r="C257" s="370" t="s">
        <v>984</v>
      </c>
      <c r="D257" s="354">
        <v>9</v>
      </c>
      <c r="E257" s="229" t="s">
        <v>41</v>
      </c>
      <c r="F257" s="354" t="s">
        <v>1329</v>
      </c>
      <c r="G257" s="369"/>
      <c r="H257" s="369"/>
    </row>
    <row r="258" spans="1:8" s="223" customFormat="1" ht="15.75" x14ac:dyDescent="0.25">
      <c r="A258" s="365"/>
      <c r="B258" s="351"/>
      <c r="C258" s="370" t="s">
        <v>1330</v>
      </c>
      <c r="D258" s="354">
        <v>9</v>
      </c>
      <c r="E258" s="229" t="s">
        <v>41</v>
      </c>
      <c r="F258" s="354" t="s">
        <v>1329</v>
      </c>
      <c r="G258" s="369"/>
      <c r="H258" s="369"/>
    </row>
    <row r="259" spans="1:8" s="223" customFormat="1" ht="15.75" x14ac:dyDescent="0.25">
      <c r="A259" s="365"/>
      <c r="B259" s="351"/>
      <c r="C259" s="370" t="s">
        <v>1013</v>
      </c>
      <c r="D259" s="354">
        <v>9</v>
      </c>
      <c r="E259" s="229" t="s">
        <v>41</v>
      </c>
      <c r="F259" s="354" t="s">
        <v>1329</v>
      </c>
      <c r="G259" s="369"/>
      <c r="H259" s="369"/>
    </row>
    <row r="260" spans="1:8" s="223" customFormat="1" ht="15.75" x14ac:dyDescent="0.25">
      <c r="A260" s="365"/>
      <c r="B260" s="351"/>
      <c r="C260" s="370" t="s">
        <v>1072</v>
      </c>
      <c r="D260" s="354">
        <v>27</v>
      </c>
      <c r="E260" s="229" t="s">
        <v>41</v>
      </c>
      <c r="F260" s="354" t="s">
        <v>1331</v>
      </c>
      <c r="G260" s="369"/>
      <c r="H260" s="369"/>
    </row>
    <row r="261" spans="1:8" s="223" customFormat="1" ht="15.75" x14ac:dyDescent="0.25">
      <c r="A261" s="365"/>
      <c r="B261" s="351"/>
      <c r="C261" s="370" t="s">
        <v>1332</v>
      </c>
      <c r="D261" s="354">
        <v>18</v>
      </c>
      <c r="E261" s="229" t="s">
        <v>41</v>
      </c>
      <c r="F261" s="354" t="s">
        <v>1333</v>
      </c>
      <c r="G261" s="369"/>
      <c r="H261" s="369"/>
    </row>
    <row r="262" spans="1:8" s="223" customFormat="1" ht="15.75" x14ac:dyDescent="0.25">
      <c r="A262" s="365"/>
      <c r="B262" s="351"/>
      <c r="C262" s="370" t="s">
        <v>1076</v>
      </c>
      <c r="D262" s="354">
        <v>18</v>
      </c>
      <c r="E262" s="229" t="s">
        <v>41</v>
      </c>
      <c r="F262" s="354" t="s">
        <v>1333</v>
      </c>
      <c r="G262" s="369"/>
      <c r="H262" s="369"/>
    </row>
    <row r="263" spans="1:8" s="223" customFormat="1" ht="15.75" x14ac:dyDescent="0.25">
      <c r="A263" s="365"/>
      <c r="B263" s="351"/>
      <c r="C263" s="370" t="s">
        <v>73</v>
      </c>
      <c r="D263" s="354">
        <v>9</v>
      </c>
      <c r="E263" s="229" t="s">
        <v>41</v>
      </c>
      <c r="F263" s="354" t="s">
        <v>1329</v>
      </c>
      <c r="G263" s="369"/>
      <c r="H263" s="369"/>
    </row>
    <row r="264" spans="1:8" s="223" customFormat="1" ht="15.75" x14ac:dyDescent="0.25">
      <c r="A264" s="365"/>
      <c r="B264" s="352"/>
      <c r="C264" s="370" t="s">
        <v>71</v>
      </c>
      <c r="D264" s="354">
        <v>90</v>
      </c>
      <c r="E264" s="229" t="s">
        <v>41</v>
      </c>
      <c r="F264" s="354" t="s">
        <v>1334</v>
      </c>
      <c r="G264" s="369"/>
      <c r="H264" s="369"/>
    </row>
    <row r="265" spans="1:8" s="223" customFormat="1" ht="18.75" x14ac:dyDescent="0.25">
      <c r="A265" s="224">
        <v>4</v>
      </c>
      <c r="B265" s="371" t="s">
        <v>1335</v>
      </c>
      <c r="C265" s="371"/>
      <c r="D265" s="371"/>
      <c r="E265" s="371"/>
      <c r="F265" s="371"/>
      <c r="G265" s="371"/>
      <c r="H265" s="371"/>
    </row>
    <row r="266" spans="1:8" s="223" customFormat="1" ht="141.75" x14ac:dyDescent="0.25">
      <c r="A266" s="219"/>
      <c r="B266" s="226" t="s">
        <v>14</v>
      </c>
      <c r="C266" s="219" t="s">
        <v>1336</v>
      </c>
      <c r="D266" s="219">
        <v>500</v>
      </c>
      <c r="E266" s="219" t="s">
        <v>1337</v>
      </c>
      <c r="F266" s="219">
        <v>150</v>
      </c>
      <c r="G266" s="219" t="s">
        <v>1338</v>
      </c>
      <c r="H266" s="219" t="s">
        <v>1339</v>
      </c>
    </row>
    <row r="267" spans="1:8" s="223" customFormat="1" ht="15.75" x14ac:dyDescent="0.25">
      <c r="A267" s="224">
        <v>5</v>
      </c>
      <c r="B267" s="372" t="s">
        <v>1292</v>
      </c>
      <c r="C267" s="372"/>
      <c r="D267" s="372"/>
      <c r="E267" s="372"/>
      <c r="F267" s="372"/>
      <c r="G267" s="372"/>
      <c r="H267" s="373"/>
    </row>
    <row r="268" spans="1:8" s="223" customFormat="1" ht="31.5" x14ac:dyDescent="0.25">
      <c r="A268" s="344"/>
      <c r="B268" s="374" t="s">
        <v>16</v>
      </c>
      <c r="C268" s="219" t="s">
        <v>106</v>
      </c>
      <c r="D268" s="219" t="s">
        <v>1340</v>
      </c>
      <c r="E268" s="219" t="s">
        <v>987</v>
      </c>
      <c r="F268" s="219" t="s">
        <v>1341</v>
      </c>
      <c r="G268" s="219"/>
      <c r="H268" s="219" t="s">
        <v>1342</v>
      </c>
    </row>
    <row r="269" spans="1:8" s="223" customFormat="1" ht="31.5" x14ac:dyDescent="0.25">
      <c r="A269" s="344"/>
      <c r="B269" s="374" t="s">
        <v>50</v>
      </c>
      <c r="C269" s="219" t="s">
        <v>71</v>
      </c>
      <c r="D269" s="219" t="s">
        <v>1343</v>
      </c>
      <c r="E269" s="219" t="s">
        <v>41</v>
      </c>
      <c r="F269" s="219">
        <v>2</v>
      </c>
      <c r="G269" s="219"/>
      <c r="H269" s="219"/>
    </row>
    <row r="270" spans="1:8" s="223" customFormat="1" ht="15.75" customHeight="1" x14ac:dyDescent="0.25">
      <c r="A270" s="344">
        <v>6</v>
      </c>
      <c r="B270" s="371" t="s">
        <v>1296</v>
      </c>
      <c r="C270" s="371"/>
      <c r="D270" s="371"/>
      <c r="E270" s="371"/>
      <c r="F270" s="371"/>
      <c r="G270" s="371"/>
      <c r="H270" s="371"/>
    </row>
    <row r="271" spans="1:8" s="223" customFormat="1" ht="15.75" x14ac:dyDescent="0.25">
      <c r="A271" s="344"/>
      <c r="B271" s="226" t="s">
        <v>46</v>
      </c>
      <c r="C271" s="227" t="s">
        <v>80</v>
      </c>
      <c r="D271" s="219">
        <v>10</v>
      </c>
      <c r="E271" s="219" t="s">
        <v>1344</v>
      </c>
      <c r="F271" s="219">
        <v>1.1000000000000001</v>
      </c>
      <c r="G271" s="219"/>
      <c r="H271" s="219"/>
    </row>
    <row r="272" spans="1:8" s="223" customFormat="1" ht="15.75" x14ac:dyDescent="0.25">
      <c r="A272" s="344"/>
      <c r="B272" s="226" t="s">
        <v>10</v>
      </c>
      <c r="C272" s="219"/>
      <c r="D272" s="219"/>
      <c r="E272" s="219"/>
      <c r="F272" s="219"/>
      <c r="G272" s="219"/>
      <c r="H272" s="219"/>
    </row>
    <row r="273" spans="1:8" s="223" customFormat="1" ht="15.75" x14ac:dyDescent="0.25">
      <c r="A273" s="344"/>
      <c r="B273" s="226" t="s">
        <v>11</v>
      </c>
      <c r="C273" s="227" t="s">
        <v>80</v>
      </c>
      <c r="D273" s="219">
        <v>1.5</v>
      </c>
      <c r="E273" s="219" t="s">
        <v>41</v>
      </c>
      <c r="F273" s="219">
        <v>0.25</v>
      </c>
      <c r="G273" s="219"/>
      <c r="H273" s="219"/>
    </row>
    <row r="274" spans="1:8" s="223" customFormat="1" ht="15.75" x14ac:dyDescent="0.25">
      <c r="A274" s="344"/>
      <c r="B274" s="226" t="s">
        <v>47</v>
      </c>
      <c r="C274" s="227" t="s">
        <v>80</v>
      </c>
      <c r="D274" s="219">
        <v>1</v>
      </c>
      <c r="E274" s="219" t="s">
        <v>95</v>
      </c>
      <c r="F274" s="219">
        <v>0.03</v>
      </c>
      <c r="G274" s="219"/>
      <c r="H274" s="219"/>
    </row>
    <row r="275" spans="1:8" s="223" customFormat="1" ht="31.5" x14ac:dyDescent="0.25">
      <c r="A275" s="344"/>
      <c r="B275" s="226" t="s">
        <v>16</v>
      </c>
      <c r="C275" s="219"/>
      <c r="D275" s="219"/>
      <c r="E275" s="219"/>
      <c r="F275" s="219"/>
      <c r="G275" s="219"/>
      <c r="H275" s="219"/>
    </row>
    <row r="276" spans="1:8" s="223" customFormat="1" ht="15.75" x14ac:dyDescent="0.25">
      <c r="A276" s="344"/>
      <c r="B276" s="226" t="s">
        <v>14</v>
      </c>
      <c r="C276" s="227" t="s">
        <v>80</v>
      </c>
      <c r="D276" s="219">
        <v>5</v>
      </c>
      <c r="E276" s="219">
        <v>3</v>
      </c>
      <c r="F276" s="219">
        <v>0.1</v>
      </c>
      <c r="G276" s="219"/>
      <c r="H276" s="219"/>
    </row>
    <row r="277" spans="1:8" s="223" customFormat="1" ht="15.75" x14ac:dyDescent="0.25">
      <c r="A277" s="344"/>
      <c r="B277" s="226" t="s">
        <v>14</v>
      </c>
      <c r="C277" s="227" t="s">
        <v>1345</v>
      </c>
      <c r="D277" s="219">
        <v>15</v>
      </c>
      <c r="E277" s="219">
        <v>2</v>
      </c>
      <c r="F277" s="219">
        <v>0.15</v>
      </c>
      <c r="G277" s="219"/>
      <c r="H277" s="219"/>
    </row>
    <row r="278" spans="1:8" s="223" customFormat="1" ht="15.75" customHeight="1" x14ac:dyDescent="0.25">
      <c r="A278" s="224">
        <v>7</v>
      </c>
      <c r="B278" s="375" t="s">
        <v>1300</v>
      </c>
      <c r="C278" s="375"/>
      <c r="D278" s="375"/>
      <c r="E278" s="375"/>
      <c r="F278" s="375"/>
      <c r="G278" s="375"/>
      <c r="H278" s="376"/>
    </row>
    <row r="279" spans="1:8" s="223" customFormat="1" ht="15.75" x14ac:dyDescent="0.25">
      <c r="A279" s="344"/>
      <c r="B279" s="229" t="s">
        <v>7</v>
      </c>
      <c r="C279" s="229"/>
      <c r="D279" s="229">
        <v>600</v>
      </c>
      <c r="E279" s="229" t="s">
        <v>41</v>
      </c>
      <c r="F279" s="229">
        <v>100</v>
      </c>
      <c r="G279" s="229" t="s">
        <v>42</v>
      </c>
      <c r="H279" s="229"/>
    </row>
    <row r="280" spans="1:8" s="223" customFormat="1" ht="15.75" x14ac:dyDescent="0.25">
      <c r="A280" s="344"/>
      <c r="B280" s="229"/>
      <c r="C280" s="229"/>
      <c r="D280" s="229">
        <v>300</v>
      </c>
      <c r="E280" s="229" t="s">
        <v>41</v>
      </c>
      <c r="F280" s="229">
        <v>50</v>
      </c>
      <c r="G280" s="229" t="s">
        <v>44</v>
      </c>
      <c r="H280" s="229"/>
    </row>
    <row r="281" spans="1:8" s="223" customFormat="1" ht="47.25" x14ac:dyDescent="0.25">
      <c r="A281" s="344"/>
      <c r="B281" s="226" t="s">
        <v>45</v>
      </c>
      <c r="C281" s="219" t="s">
        <v>71</v>
      </c>
      <c r="D281" s="354">
        <v>2</v>
      </c>
      <c r="E281" s="354">
        <v>15</v>
      </c>
      <c r="F281" s="354">
        <v>2</v>
      </c>
      <c r="G281" s="354" t="s">
        <v>1346</v>
      </c>
      <c r="H281" s="354"/>
    </row>
    <row r="282" spans="1:8" s="223" customFormat="1" ht="47.25" x14ac:dyDescent="0.25">
      <c r="A282" s="344"/>
      <c r="B282" s="226" t="s">
        <v>46</v>
      </c>
      <c r="C282" s="219" t="s">
        <v>71</v>
      </c>
      <c r="D282" s="219">
        <v>1</v>
      </c>
      <c r="E282" s="354">
        <v>15</v>
      </c>
      <c r="F282" s="219">
        <v>2</v>
      </c>
      <c r="G282" s="354" t="s">
        <v>1346</v>
      </c>
      <c r="H282" s="219"/>
    </row>
    <row r="283" spans="1:8" s="223" customFormat="1" ht="47.25" x14ac:dyDescent="0.25">
      <c r="A283" s="344"/>
      <c r="B283" s="226" t="s">
        <v>10</v>
      </c>
      <c r="C283" s="219" t="s">
        <v>71</v>
      </c>
      <c r="D283" s="219">
        <v>1</v>
      </c>
      <c r="E283" s="354">
        <v>15</v>
      </c>
      <c r="F283" s="219">
        <v>2</v>
      </c>
      <c r="G283" s="354" t="s">
        <v>1346</v>
      </c>
      <c r="H283" s="219"/>
    </row>
    <row r="284" spans="1:8" s="223" customFormat="1" ht="47.25" x14ac:dyDescent="0.25">
      <c r="A284" s="344"/>
      <c r="B284" s="226" t="s">
        <v>11</v>
      </c>
      <c r="C284" s="219" t="s">
        <v>71</v>
      </c>
      <c r="D284" s="219">
        <v>1</v>
      </c>
      <c r="E284" s="354">
        <v>15</v>
      </c>
      <c r="F284" s="219">
        <v>2</v>
      </c>
      <c r="G284" s="354" t="s">
        <v>1346</v>
      </c>
      <c r="H284" s="219"/>
    </row>
    <row r="285" spans="1:8" s="223" customFormat="1" ht="47.25" x14ac:dyDescent="0.25">
      <c r="A285" s="344"/>
      <c r="B285" s="226" t="s">
        <v>47</v>
      </c>
      <c r="C285" s="219" t="s">
        <v>71</v>
      </c>
      <c r="D285" s="219">
        <v>1</v>
      </c>
      <c r="E285" s="354">
        <v>15</v>
      </c>
      <c r="F285" s="219">
        <v>2</v>
      </c>
      <c r="G285" s="354" t="s">
        <v>1346</v>
      </c>
      <c r="H285" s="219"/>
    </row>
    <row r="286" spans="1:8" s="223" customFormat="1" ht="47.25" x14ac:dyDescent="0.25">
      <c r="A286" s="344"/>
      <c r="B286" s="226" t="s">
        <v>48</v>
      </c>
      <c r="C286" s="219" t="s">
        <v>71</v>
      </c>
      <c r="D286" s="219">
        <v>1</v>
      </c>
      <c r="E286" s="354">
        <v>15</v>
      </c>
      <c r="F286" s="219">
        <v>2</v>
      </c>
      <c r="G286" s="354" t="s">
        <v>1346</v>
      </c>
      <c r="H286" s="219"/>
    </row>
    <row r="287" spans="1:8" s="223" customFormat="1" ht="47.25" x14ac:dyDescent="0.25">
      <c r="A287" s="344"/>
      <c r="B287" s="226" t="s">
        <v>16</v>
      </c>
      <c r="C287" s="219" t="s">
        <v>71</v>
      </c>
      <c r="D287" s="219">
        <v>1</v>
      </c>
      <c r="E287" s="354">
        <v>15</v>
      </c>
      <c r="F287" s="219">
        <v>2</v>
      </c>
      <c r="G287" s="354" t="s">
        <v>1346</v>
      </c>
      <c r="H287" s="219"/>
    </row>
    <row r="288" spans="1:8" s="223" customFormat="1" ht="47.25" x14ac:dyDescent="0.25">
      <c r="A288" s="344"/>
      <c r="B288" s="226" t="s">
        <v>14</v>
      </c>
      <c r="C288" s="219" t="s">
        <v>71</v>
      </c>
      <c r="D288" s="219">
        <v>1</v>
      </c>
      <c r="E288" s="354">
        <v>15</v>
      </c>
      <c r="F288" s="219">
        <v>2</v>
      </c>
      <c r="G288" s="354" t="s">
        <v>1346</v>
      </c>
      <c r="H288" s="219"/>
    </row>
    <row r="289" spans="1:8" s="223" customFormat="1" ht="94.5" x14ac:dyDescent="0.25">
      <c r="A289" s="344"/>
      <c r="B289" s="226" t="s">
        <v>49</v>
      </c>
      <c r="C289" s="219" t="s">
        <v>71</v>
      </c>
      <c r="D289" s="219">
        <v>1</v>
      </c>
      <c r="E289" s="354">
        <v>15</v>
      </c>
      <c r="F289" s="219">
        <v>2</v>
      </c>
      <c r="G289" s="354" t="s">
        <v>1346</v>
      </c>
      <c r="H289" s="219"/>
    </row>
    <row r="290" spans="1:8" s="223" customFormat="1" ht="47.25" x14ac:dyDescent="0.25">
      <c r="A290" s="344"/>
      <c r="B290" s="226" t="s">
        <v>17</v>
      </c>
      <c r="C290" s="219" t="s">
        <v>71</v>
      </c>
      <c r="D290" s="219">
        <v>1</v>
      </c>
      <c r="E290" s="354">
        <v>15</v>
      </c>
      <c r="F290" s="219">
        <v>2</v>
      </c>
      <c r="G290" s="354" t="s">
        <v>1346</v>
      </c>
      <c r="H290" s="219"/>
    </row>
    <row r="291" spans="1:8" s="223" customFormat="1" ht="47.25" x14ac:dyDescent="0.25">
      <c r="A291" s="344"/>
      <c r="B291" s="226" t="s">
        <v>50</v>
      </c>
      <c r="C291" s="219" t="s">
        <v>71</v>
      </c>
      <c r="D291" s="219">
        <v>1</v>
      </c>
      <c r="E291" s="354">
        <v>15</v>
      </c>
      <c r="F291" s="219">
        <v>2</v>
      </c>
      <c r="G291" s="354" t="s">
        <v>1346</v>
      </c>
      <c r="H291" s="219"/>
    </row>
    <row r="292" spans="1:8" s="223" customFormat="1" ht="15.75" x14ac:dyDescent="0.25">
      <c r="A292" s="344">
        <v>8</v>
      </c>
      <c r="B292" s="228" t="s">
        <v>1310</v>
      </c>
      <c r="C292" s="228"/>
      <c r="D292" s="228"/>
      <c r="E292" s="228"/>
      <c r="F292" s="228"/>
      <c r="G292" s="228"/>
      <c r="H292" s="228"/>
    </row>
    <row r="293" spans="1:8" s="223" customFormat="1" ht="31.5" x14ac:dyDescent="0.25">
      <c r="A293" s="344"/>
      <c r="B293" s="226" t="s">
        <v>48</v>
      </c>
      <c r="C293" s="219" t="s">
        <v>1347</v>
      </c>
      <c r="D293" s="219">
        <v>100</v>
      </c>
      <c r="E293" s="219"/>
      <c r="F293" s="219"/>
      <c r="G293" s="219" t="s">
        <v>1348</v>
      </c>
      <c r="H293" s="219"/>
    </row>
    <row r="294" spans="1:8" s="223" customFormat="1" ht="15.75" x14ac:dyDescent="0.25">
      <c r="A294" s="344"/>
      <c r="B294" s="226"/>
      <c r="C294" s="219" t="s">
        <v>1349</v>
      </c>
      <c r="D294" s="219">
        <v>50</v>
      </c>
      <c r="E294" s="219"/>
      <c r="F294" s="219"/>
      <c r="G294" s="219" t="s">
        <v>1348</v>
      </c>
      <c r="H294" s="219"/>
    </row>
    <row r="295" spans="1:8" s="223" customFormat="1" ht="15.75" customHeight="1" x14ac:dyDescent="0.25">
      <c r="A295" s="344">
        <v>9</v>
      </c>
      <c r="B295" s="228" t="s">
        <v>1312</v>
      </c>
      <c r="C295" s="228"/>
      <c r="D295" s="228"/>
      <c r="E295" s="228"/>
      <c r="F295" s="228"/>
      <c r="G295" s="228"/>
      <c r="H295" s="228"/>
    </row>
    <row r="296" spans="1:8" s="223" customFormat="1" ht="78.75" x14ac:dyDescent="0.25">
      <c r="A296" s="344"/>
      <c r="B296" s="345" t="s">
        <v>46</v>
      </c>
      <c r="C296" s="346" t="s">
        <v>80</v>
      </c>
      <c r="D296" s="346">
        <v>600</v>
      </c>
      <c r="E296" s="346">
        <v>1</v>
      </c>
      <c r="F296" s="346">
        <v>3.5</v>
      </c>
      <c r="G296" s="346" t="s">
        <v>1350</v>
      </c>
      <c r="H296" s="346" t="s">
        <v>1351</v>
      </c>
    </row>
    <row r="297" spans="1:8" s="223" customFormat="1" ht="15.75" customHeight="1" x14ac:dyDescent="0.25">
      <c r="A297" s="347">
        <v>10</v>
      </c>
      <c r="B297" s="348" t="s">
        <v>1315</v>
      </c>
      <c r="C297" s="348"/>
      <c r="D297" s="348"/>
      <c r="E297" s="348"/>
      <c r="F297" s="348"/>
      <c r="G297" s="348"/>
      <c r="H297" s="348"/>
    </row>
    <row r="298" spans="1:8" s="223" customFormat="1" ht="74.25" customHeight="1" x14ac:dyDescent="0.25">
      <c r="A298" s="344"/>
      <c r="B298" s="226" t="s">
        <v>46</v>
      </c>
      <c r="C298" s="219" t="s">
        <v>103</v>
      </c>
      <c r="D298" s="219"/>
      <c r="E298" s="219">
        <v>1</v>
      </c>
      <c r="F298" s="219" t="s">
        <v>1352</v>
      </c>
      <c r="G298" s="219" t="s">
        <v>80</v>
      </c>
      <c r="H298" s="219" t="s">
        <v>1353</v>
      </c>
    </row>
    <row r="299" spans="1:8" s="223" customFormat="1" ht="31.5" x14ac:dyDescent="0.25">
      <c r="A299" s="344"/>
      <c r="B299" s="226" t="s">
        <v>16</v>
      </c>
      <c r="C299" s="219" t="s">
        <v>103</v>
      </c>
      <c r="D299" s="219"/>
      <c r="E299" s="219">
        <v>1</v>
      </c>
      <c r="F299" s="219" t="s">
        <v>1354</v>
      </c>
      <c r="G299" s="219" t="s">
        <v>80</v>
      </c>
      <c r="H299" s="219"/>
    </row>
    <row r="300" spans="1:8" s="223" customFormat="1" ht="15.75" x14ac:dyDescent="0.25">
      <c r="A300" s="344">
        <v>11</v>
      </c>
      <c r="B300" s="349" t="s">
        <v>1318</v>
      </c>
      <c r="C300" s="349"/>
      <c r="D300" s="349"/>
      <c r="E300" s="349"/>
      <c r="F300" s="349"/>
      <c r="G300" s="349"/>
      <c r="H300" s="349"/>
    </row>
    <row r="301" spans="1:8" s="223" customFormat="1" ht="31.5" x14ac:dyDescent="0.25">
      <c r="A301" s="344"/>
      <c r="B301" s="350" t="s">
        <v>48</v>
      </c>
      <c r="C301" s="226" t="s">
        <v>1355</v>
      </c>
      <c r="D301" s="226">
        <v>20</v>
      </c>
      <c r="E301" s="226" t="s">
        <v>1356</v>
      </c>
      <c r="F301" s="226">
        <v>3</v>
      </c>
      <c r="G301" s="226" t="s">
        <v>1357</v>
      </c>
      <c r="H301" s="225"/>
    </row>
    <row r="302" spans="1:8" s="223" customFormat="1" ht="15.75" x14ac:dyDescent="0.25">
      <c r="A302" s="344"/>
      <c r="B302" s="351"/>
      <c r="C302" s="226" t="s">
        <v>1358</v>
      </c>
      <c r="D302" s="226">
        <v>10</v>
      </c>
      <c r="E302" s="226" t="s">
        <v>1359</v>
      </c>
      <c r="F302" s="226">
        <v>2</v>
      </c>
      <c r="G302" s="226" t="s">
        <v>1360</v>
      </c>
      <c r="H302" s="225"/>
    </row>
    <row r="303" spans="1:8" s="223" customFormat="1" ht="31.5" x14ac:dyDescent="0.25">
      <c r="A303" s="344"/>
      <c r="B303" s="351"/>
      <c r="C303" s="226" t="s">
        <v>1361</v>
      </c>
      <c r="D303" s="226">
        <v>10</v>
      </c>
      <c r="E303" s="226" t="s">
        <v>1356</v>
      </c>
      <c r="F303" s="226">
        <v>2</v>
      </c>
      <c r="G303" s="226" t="s">
        <v>1362</v>
      </c>
      <c r="H303" s="225"/>
    </row>
    <row r="304" spans="1:8" s="223" customFormat="1" ht="31.5" x14ac:dyDescent="0.25">
      <c r="A304" s="344"/>
      <c r="B304" s="351"/>
      <c r="C304" s="226" t="s">
        <v>1363</v>
      </c>
      <c r="D304" s="226">
        <v>10</v>
      </c>
      <c r="E304" s="226" t="s">
        <v>1356</v>
      </c>
      <c r="F304" s="226">
        <v>2</v>
      </c>
      <c r="G304" s="226" t="s">
        <v>1364</v>
      </c>
      <c r="H304" s="225"/>
    </row>
    <row r="305" spans="1:8" s="223" customFormat="1" ht="31.5" x14ac:dyDescent="0.25">
      <c r="A305" s="344"/>
      <c r="B305" s="352"/>
      <c r="C305" s="226" t="s">
        <v>1365</v>
      </c>
      <c r="D305" s="226">
        <v>10</v>
      </c>
      <c r="E305" s="226" t="s">
        <v>1356</v>
      </c>
      <c r="F305" s="226">
        <v>2</v>
      </c>
      <c r="G305" s="226"/>
      <c r="H305" s="225"/>
    </row>
    <row r="306" spans="1:8" s="223" customFormat="1" ht="31.5" x14ac:dyDescent="0.25">
      <c r="A306" s="344"/>
      <c r="B306" s="226" t="s">
        <v>16</v>
      </c>
      <c r="C306" s="226" t="s">
        <v>70</v>
      </c>
      <c r="D306" s="226">
        <v>15</v>
      </c>
      <c r="E306" s="226"/>
      <c r="F306" s="226"/>
      <c r="G306" s="226"/>
      <c r="H306" s="225"/>
    </row>
    <row r="307" spans="1:8" s="223" customFormat="1" ht="15.75" x14ac:dyDescent="0.25">
      <c r="A307" s="344">
        <v>12</v>
      </c>
      <c r="B307" s="349" t="s">
        <v>1320</v>
      </c>
      <c r="C307" s="349"/>
      <c r="D307" s="349"/>
      <c r="E307" s="349"/>
      <c r="F307" s="349"/>
      <c r="G307" s="349"/>
      <c r="H307" s="349"/>
    </row>
    <row r="308" spans="1:8" s="223" customFormat="1" ht="15.75" x14ac:dyDescent="0.25">
      <c r="A308" s="227"/>
      <c r="B308" s="350" t="s">
        <v>1366</v>
      </c>
      <c r="C308" s="227" t="s">
        <v>1367</v>
      </c>
      <c r="D308" s="227">
        <v>5</v>
      </c>
      <c r="E308" s="227">
        <v>30</v>
      </c>
      <c r="F308" s="227">
        <v>1</v>
      </c>
      <c r="G308" s="227"/>
      <c r="H308" s="227"/>
    </row>
    <row r="309" spans="1:8" s="223" customFormat="1" ht="15.75" x14ac:dyDescent="0.25">
      <c r="A309" s="227"/>
      <c r="B309" s="352"/>
      <c r="C309" s="227" t="s">
        <v>1368</v>
      </c>
      <c r="D309" s="227">
        <v>20</v>
      </c>
      <c r="E309" s="227">
        <v>30</v>
      </c>
      <c r="F309" s="227">
        <v>4</v>
      </c>
      <c r="G309" s="227"/>
      <c r="H309" s="227"/>
    </row>
    <row r="310" spans="1:8" s="223" customFormat="1" ht="15.75" x14ac:dyDescent="0.25">
      <c r="A310" s="344">
        <v>13</v>
      </c>
      <c r="B310" s="353" t="s">
        <v>1322</v>
      </c>
      <c r="C310" s="353"/>
      <c r="D310" s="353"/>
      <c r="E310" s="353"/>
      <c r="F310" s="353"/>
      <c r="G310" s="353"/>
      <c r="H310" s="353"/>
    </row>
    <row r="311" spans="1:8" s="223" customFormat="1" ht="31.5" x14ac:dyDescent="0.25">
      <c r="A311" s="344"/>
      <c r="B311" s="226" t="s">
        <v>16</v>
      </c>
      <c r="C311" s="219" t="s">
        <v>70</v>
      </c>
      <c r="D311" s="219">
        <v>120</v>
      </c>
      <c r="E311" s="219"/>
      <c r="F311" s="219"/>
      <c r="G311" s="219"/>
      <c r="H311" s="219"/>
    </row>
    <row r="312" spans="1:8" s="223" customFormat="1" ht="15.75" x14ac:dyDescent="0.25">
      <c r="A312" s="344">
        <v>14</v>
      </c>
      <c r="B312" s="349" t="s">
        <v>1325</v>
      </c>
      <c r="C312" s="349"/>
      <c r="D312" s="349"/>
      <c r="E312" s="349"/>
      <c r="F312" s="349"/>
      <c r="G312" s="349"/>
      <c r="H312" s="349"/>
    </row>
    <row r="313" spans="1:8" s="223" customFormat="1" ht="15.75" x14ac:dyDescent="0.25">
      <c r="A313" s="344"/>
      <c r="B313" s="226" t="s">
        <v>45</v>
      </c>
      <c r="C313" s="354" t="s">
        <v>71</v>
      </c>
      <c r="D313" s="354" t="s">
        <v>1369</v>
      </c>
      <c r="E313" s="354" t="s">
        <v>1370</v>
      </c>
      <c r="F313" s="354" t="s">
        <v>1097</v>
      </c>
      <c r="G313" s="354"/>
      <c r="H313" s="354"/>
    </row>
    <row r="314" spans="1:8" s="223" customFormat="1" ht="15.75" x14ac:dyDescent="0.25">
      <c r="A314" s="344"/>
      <c r="B314" s="226" t="s">
        <v>46</v>
      </c>
      <c r="C314" s="354" t="s">
        <v>71</v>
      </c>
      <c r="D314" s="219">
        <v>5</v>
      </c>
      <c r="E314" s="354" t="s">
        <v>1370</v>
      </c>
      <c r="F314" s="219">
        <v>1</v>
      </c>
      <c r="G314" s="219"/>
      <c r="H314" s="219"/>
    </row>
    <row r="315" spans="1:8" s="223" customFormat="1" ht="15.75" x14ac:dyDescent="0.25">
      <c r="A315" s="344"/>
      <c r="B315" s="226" t="s">
        <v>10</v>
      </c>
      <c r="C315" s="354" t="s">
        <v>71</v>
      </c>
      <c r="D315" s="219" t="s">
        <v>1371</v>
      </c>
      <c r="E315" s="354" t="s">
        <v>1370</v>
      </c>
      <c r="F315" s="219" t="s">
        <v>1372</v>
      </c>
      <c r="G315" s="219"/>
      <c r="H315" s="219"/>
    </row>
    <row r="316" spans="1:8" s="223" customFormat="1" ht="15.75" x14ac:dyDescent="0.25">
      <c r="A316" s="344"/>
      <c r="B316" s="226" t="s">
        <v>11</v>
      </c>
      <c r="C316" s="354" t="s">
        <v>71</v>
      </c>
      <c r="D316" s="219" t="s">
        <v>1373</v>
      </c>
      <c r="E316" s="354" t="s">
        <v>1370</v>
      </c>
      <c r="F316" s="219" t="s">
        <v>1374</v>
      </c>
      <c r="G316" s="219"/>
      <c r="H316" s="219"/>
    </row>
    <row r="317" spans="1:8" s="223" customFormat="1" ht="15.75" x14ac:dyDescent="0.25">
      <c r="A317" s="344"/>
      <c r="B317" s="226" t="s">
        <v>47</v>
      </c>
      <c r="C317" s="354" t="s">
        <v>71</v>
      </c>
      <c r="D317" s="219" t="s">
        <v>1375</v>
      </c>
      <c r="E317" s="354" t="s">
        <v>1370</v>
      </c>
      <c r="F317" s="219"/>
      <c r="G317" s="219"/>
      <c r="H317" s="219"/>
    </row>
    <row r="318" spans="1:8" s="223" customFormat="1" ht="31.5" x14ac:dyDescent="0.25">
      <c r="A318" s="344"/>
      <c r="B318" s="226" t="s">
        <v>48</v>
      </c>
      <c r="C318" s="354" t="s">
        <v>71</v>
      </c>
      <c r="D318" s="219">
        <v>4</v>
      </c>
      <c r="E318" s="354" t="s">
        <v>1370</v>
      </c>
      <c r="F318" s="219" t="s">
        <v>1005</v>
      </c>
      <c r="G318" s="219"/>
      <c r="H318" s="219"/>
    </row>
    <row r="319" spans="1:8" s="223" customFormat="1" ht="31.5" x14ac:dyDescent="0.25">
      <c r="A319" s="344"/>
      <c r="B319" s="226" t="s">
        <v>16</v>
      </c>
      <c r="C319" s="219"/>
      <c r="D319" s="219"/>
      <c r="E319" s="219"/>
      <c r="F319" s="219"/>
      <c r="G319" s="219"/>
      <c r="H319" s="219"/>
    </row>
    <row r="320" spans="1:8" s="223" customFormat="1" ht="15.75" x14ac:dyDescent="0.25">
      <c r="A320" s="344"/>
      <c r="B320" s="226" t="s">
        <v>14</v>
      </c>
      <c r="C320" s="219" t="s">
        <v>71</v>
      </c>
      <c r="D320" s="219" t="s">
        <v>1376</v>
      </c>
      <c r="E320" s="219" t="s">
        <v>1003</v>
      </c>
      <c r="F320" s="219" t="s">
        <v>1099</v>
      </c>
      <c r="G320" s="219"/>
      <c r="H320" s="219"/>
    </row>
    <row r="321" spans="1:8" s="223" customFormat="1" ht="94.5" x14ac:dyDescent="0.25">
      <c r="A321" s="344"/>
      <c r="B321" s="226" t="s">
        <v>49</v>
      </c>
      <c r="C321" s="219"/>
      <c r="D321" s="219"/>
      <c r="E321" s="219"/>
      <c r="F321" s="219"/>
      <c r="G321" s="219"/>
      <c r="H321" s="219"/>
    </row>
    <row r="322" spans="1:8" s="223" customFormat="1" ht="15.75" x14ac:dyDescent="0.25">
      <c r="A322" s="344"/>
      <c r="B322" s="226" t="s">
        <v>17</v>
      </c>
      <c r="C322" s="219"/>
      <c r="D322" s="219"/>
      <c r="E322" s="219"/>
      <c r="F322" s="219"/>
      <c r="G322" s="219"/>
      <c r="H322" s="219"/>
    </row>
    <row r="323" spans="1:8" s="223" customFormat="1" ht="31.5" x14ac:dyDescent="0.25">
      <c r="A323" s="344"/>
      <c r="B323" s="226" t="s">
        <v>50</v>
      </c>
      <c r="C323" s="219"/>
      <c r="D323" s="219"/>
      <c r="E323" s="219"/>
      <c r="F323" s="219" t="s">
        <v>1377</v>
      </c>
      <c r="G323" s="219"/>
      <c r="H323" s="219"/>
    </row>
    <row r="324" spans="1:8" x14ac:dyDescent="0.25">
      <c r="A324" s="225">
        <v>12</v>
      </c>
      <c r="B324" s="349" t="s">
        <v>1432</v>
      </c>
      <c r="C324" s="349"/>
      <c r="D324" s="349"/>
      <c r="E324" s="349"/>
      <c r="F324" s="349"/>
      <c r="G324" s="349"/>
      <c r="H324" s="349"/>
    </row>
    <row r="325" spans="1:8" ht="31.5" x14ac:dyDescent="0.25">
      <c r="A325" s="225"/>
      <c r="B325" s="345" t="s">
        <v>50</v>
      </c>
      <c r="C325" s="346" t="s">
        <v>984</v>
      </c>
      <c r="D325" s="346" t="s">
        <v>1305</v>
      </c>
      <c r="E325" s="346" t="s">
        <v>1433</v>
      </c>
      <c r="F325" s="346" t="s">
        <v>1305</v>
      </c>
      <c r="G325" s="346" t="s">
        <v>71</v>
      </c>
      <c r="H325" s="346" t="s">
        <v>1434</v>
      </c>
    </row>
    <row r="326" spans="1:8" x14ac:dyDescent="0.25">
      <c r="A326" s="225">
        <v>13</v>
      </c>
      <c r="B326" s="349" t="s">
        <v>1413</v>
      </c>
      <c r="C326" s="349"/>
      <c r="D326" s="349"/>
      <c r="E326" s="349"/>
      <c r="F326" s="349"/>
      <c r="G326" s="349"/>
      <c r="H326" s="349"/>
    </row>
    <row r="327" spans="1:8" ht="31.5" x14ac:dyDescent="0.25">
      <c r="A327" s="225"/>
      <c r="B327" s="345" t="s">
        <v>11</v>
      </c>
      <c r="C327" s="386" t="s">
        <v>1435</v>
      </c>
      <c r="D327" s="386">
        <v>150</v>
      </c>
      <c r="E327" s="386" t="s">
        <v>1027</v>
      </c>
      <c r="F327" s="386">
        <v>1</v>
      </c>
      <c r="G327" s="386" t="s">
        <v>1436</v>
      </c>
      <c r="H327" s="225"/>
    </row>
    <row r="328" spans="1:8" ht="47.25" x14ac:dyDescent="0.25">
      <c r="A328" s="225"/>
      <c r="B328" s="345" t="s">
        <v>50</v>
      </c>
      <c r="C328" s="386" t="s">
        <v>1437</v>
      </c>
      <c r="D328" s="386">
        <v>70</v>
      </c>
      <c r="E328" s="386" t="s">
        <v>1344</v>
      </c>
      <c r="F328" s="346">
        <v>10</v>
      </c>
      <c r="G328" s="386" t="s">
        <v>1438</v>
      </c>
      <c r="H328" s="225"/>
    </row>
    <row r="329" spans="1:8" x14ac:dyDescent="0.25">
      <c r="A329" s="225">
        <v>14</v>
      </c>
      <c r="B329" s="349" t="s">
        <v>1420</v>
      </c>
      <c r="C329" s="349"/>
      <c r="D329" s="349"/>
      <c r="E329" s="349"/>
      <c r="F329" s="349"/>
      <c r="G329" s="349"/>
      <c r="H329" s="349"/>
    </row>
    <row r="330" spans="1:8" ht="15.75" x14ac:dyDescent="0.25">
      <c r="A330" s="225"/>
      <c r="B330" s="226" t="s">
        <v>45</v>
      </c>
      <c r="C330" s="219" t="s">
        <v>1439</v>
      </c>
      <c r="D330" s="354">
        <v>20</v>
      </c>
      <c r="E330" s="229" t="s">
        <v>41</v>
      </c>
      <c r="F330" s="354">
        <v>10</v>
      </c>
      <c r="G330" s="219" t="s">
        <v>1439</v>
      </c>
      <c r="H330" s="225"/>
    </row>
    <row r="331" spans="1:8" ht="15.75" x14ac:dyDescent="0.25">
      <c r="A331" s="225"/>
      <c r="B331" s="226" t="s">
        <v>46</v>
      </c>
      <c r="C331" s="219" t="s">
        <v>1439</v>
      </c>
      <c r="D331" s="219">
        <v>10</v>
      </c>
      <c r="E331" s="229" t="s">
        <v>41</v>
      </c>
      <c r="F331" s="219">
        <v>5</v>
      </c>
      <c r="G331" s="219" t="s">
        <v>1439</v>
      </c>
      <c r="H331" s="225"/>
    </row>
    <row r="332" spans="1:8" ht="15.75" x14ac:dyDescent="0.25">
      <c r="A332" s="225"/>
      <c r="B332" s="226" t="s">
        <v>10</v>
      </c>
      <c r="C332" s="219" t="s">
        <v>1439</v>
      </c>
      <c r="D332" s="219">
        <v>10</v>
      </c>
      <c r="E332" s="229" t="s">
        <v>41</v>
      </c>
      <c r="F332" s="219">
        <v>5</v>
      </c>
      <c r="G332" s="219" t="s">
        <v>1439</v>
      </c>
      <c r="H332" s="225"/>
    </row>
    <row r="333" spans="1:8" ht="15.75" x14ac:dyDescent="0.25">
      <c r="A333" s="225"/>
      <c r="B333" s="226" t="s">
        <v>11</v>
      </c>
      <c r="C333" s="219" t="s">
        <v>1439</v>
      </c>
      <c r="D333" s="219">
        <v>10</v>
      </c>
      <c r="E333" s="229" t="s">
        <v>41</v>
      </c>
      <c r="F333" s="219">
        <v>5</v>
      </c>
      <c r="G333" s="219" t="s">
        <v>1439</v>
      </c>
      <c r="H333" s="225"/>
    </row>
    <row r="334" spans="1:8" ht="15.75" x14ac:dyDescent="0.25">
      <c r="A334" s="225"/>
      <c r="B334" s="226" t="s">
        <v>47</v>
      </c>
      <c r="C334" s="219" t="s">
        <v>1439</v>
      </c>
      <c r="D334" s="219" t="s">
        <v>1440</v>
      </c>
      <c r="E334" s="229" t="s">
        <v>41</v>
      </c>
      <c r="F334" s="219">
        <v>5</v>
      </c>
      <c r="G334" s="219" t="s">
        <v>1439</v>
      </c>
      <c r="H334" s="225"/>
    </row>
    <row r="335" spans="1:8" ht="31.5" x14ac:dyDescent="0.25">
      <c r="A335" s="225"/>
      <c r="B335" s="226" t="s">
        <v>48</v>
      </c>
      <c r="C335" s="219" t="s">
        <v>1439</v>
      </c>
      <c r="D335" s="219">
        <v>10</v>
      </c>
      <c r="E335" s="229" t="s">
        <v>41</v>
      </c>
      <c r="F335" s="219">
        <v>5</v>
      </c>
      <c r="G335" s="219" t="s">
        <v>1439</v>
      </c>
      <c r="H335" s="225"/>
    </row>
    <row r="336" spans="1:8" ht="31.5" x14ac:dyDescent="0.25">
      <c r="A336" s="225"/>
      <c r="B336" s="226" t="s">
        <v>16</v>
      </c>
      <c r="C336" s="219" t="s">
        <v>1439</v>
      </c>
      <c r="D336" s="219">
        <v>0</v>
      </c>
      <c r="E336" s="229" t="s">
        <v>41</v>
      </c>
      <c r="F336" s="219">
        <v>0</v>
      </c>
      <c r="G336" s="219" t="s">
        <v>1439</v>
      </c>
      <c r="H336" s="225"/>
    </row>
    <row r="337" spans="1:8" ht="15.75" x14ac:dyDescent="0.25">
      <c r="A337" s="225"/>
      <c r="B337" s="226" t="s">
        <v>14</v>
      </c>
      <c r="C337" s="219" t="s">
        <v>1439</v>
      </c>
      <c r="D337" s="219">
        <v>10</v>
      </c>
      <c r="E337" s="229" t="s">
        <v>41</v>
      </c>
      <c r="F337" s="219">
        <v>5</v>
      </c>
      <c r="G337" s="219" t="s">
        <v>1439</v>
      </c>
      <c r="H337" s="225"/>
    </row>
    <row r="338" spans="1:8" ht="94.5" x14ac:dyDescent="0.25">
      <c r="A338" s="225"/>
      <c r="B338" s="226" t="s">
        <v>49</v>
      </c>
      <c r="C338" s="219" t="s">
        <v>1439</v>
      </c>
      <c r="D338" s="219">
        <v>5</v>
      </c>
      <c r="E338" s="229" t="s">
        <v>41</v>
      </c>
      <c r="F338" s="219">
        <v>5</v>
      </c>
      <c r="G338" s="219" t="s">
        <v>1439</v>
      </c>
      <c r="H338" s="225"/>
    </row>
    <row r="339" spans="1:8" ht="15.75" x14ac:dyDescent="0.25">
      <c r="A339" s="225"/>
      <c r="B339" s="226" t="s">
        <v>17</v>
      </c>
      <c r="C339" s="219" t="s">
        <v>1439</v>
      </c>
      <c r="D339" s="219">
        <v>5</v>
      </c>
      <c r="E339" s="229" t="s">
        <v>41</v>
      </c>
      <c r="F339" s="219">
        <v>5</v>
      </c>
      <c r="G339" s="219" t="s">
        <v>1439</v>
      </c>
      <c r="H339" s="225"/>
    </row>
    <row r="340" spans="1:8" ht="31.5" x14ac:dyDescent="0.25">
      <c r="A340" s="225"/>
      <c r="B340" s="226" t="s">
        <v>50</v>
      </c>
      <c r="C340" s="219" t="s">
        <v>1439</v>
      </c>
      <c r="D340" s="219">
        <v>5</v>
      </c>
      <c r="E340" s="229" t="s">
        <v>41</v>
      </c>
      <c r="F340" s="219">
        <v>5</v>
      </c>
      <c r="G340" s="219" t="s">
        <v>1439</v>
      </c>
      <c r="H340" s="225"/>
    </row>
  </sheetData>
  <mergeCells count="86">
    <mergeCell ref="B310:H310"/>
    <mergeCell ref="B312:H312"/>
    <mergeCell ref="B324:H324"/>
    <mergeCell ref="B326:H326"/>
    <mergeCell ref="B329:H329"/>
    <mergeCell ref="B297:H297"/>
    <mergeCell ref="B300:H300"/>
    <mergeCell ref="B301:B305"/>
    <mergeCell ref="B307:H307"/>
    <mergeCell ref="B308:B309"/>
    <mergeCell ref="B267:G267"/>
    <mergeCell ref="B270:H270"/>
    <mergeCell ref="B278:G278"/>
    <mergeCell ref="B292:H292"/>
    <mergeCell ref="B295:H295"/>
    <mergeCell ref="A256:A264"/>
    <mergeCell ref="B256:B264"/>
    <mergeCell ref="G256:G264"/>
    <mergeCell ref="H256:H264"/>
    <mergeCell ref="B265:H265"/>
    <mergeCell ref="B234:B235"/>
    <mergeCell ref="B236:H236"/>
    <mergeCell ref="B238:H238"/>
    <mergeCell ref="B250:F250"/>
    <mergeCell ref="B255:H255"/>
    <mergeCell ref="B221:H221"/>
    <mergeCell ref="B223:H223"/>
    <mergeCell ref="B226:H226"/>
    <mergeCell ref="B227:B231"/>
    <mergeCell ref="B233:H233"/>
    <mergeCell ref="B191:H191"/>
    <mergeCell ref="B193:G193"/>
    <mergeCell ref="B196:H196"/>
    <mergeCell ref="B204:G204"/>
    <mergeCell ref="B218:H218"/>
    <mergeCell ref="B176:F176"/>
    <mergeCell ref="B181:H181"/>
    <mergeCell ref="A182:A190"/>
    <mergeCell ref="B182:B190"/>
    <mergeCell ref="G182:G190"/>
    <mergeCell ref="H182:H190"/>
    <mergeCell ref="B158:B159"/>
    <mergeCell ref="B160:H160"/>
    <mergeCell ref="B162:F162"/>
    <mergeCell ref="B164:H164"/>
    <mergeCell ref="B167:F167"/>
    <mergeCell ref="G167:H167"/>
    <mergeCell ref="B126:F126"/>
    <mergeCell ref="B138:F138"/>
    <mergeCell ref="B140:G140"/>
    <mergeCell ref="B155:F155"/>
    <mergeCell ref="B157:H157"/>
    <mergeCell ref="B109:G109"/>
    <mergeCell ref="B110:B111"/>
    <mergeCell ref="B112:B113"/>
    <mergeCell ref="B114:G114"/>
    <mergeCell ref="B116:G116"/>
    <mergeCell ref="B82:H82"/>
    <mergeCell ref="B92:H92"/>
    <mergeCell ref="B102:F102"/>
    <mergeCell ref="B105:G105"/>
    <mergeCell ref="B107:G107"/>
    <mergeCell ref="B65:H65"/>
    <mergeCell ref="B69:H69"/>
    <mergeCell ref="B71:H71"/>
    <mergeCell ref="B77:H77"/>
    <mergeCell ref="B79:H79"/>
    <mergeCell ref="B29:H29"/>
    <mergeCell ref="B31:H31"/>
    <mergeCell ref="B43:H43"/>
    <mergeCell ref="B55:H55"/>
    <mergeCell ref="B57:H57"/>
    <mergeCell ref="B27:H27"/>
    <mergeCell ref="B7:H7"/>
    <mergeCell ref="B20:H20"/>
    <mergeCell ref="B24:H24"/>
    <mergeCell ref="I24:M24"/>
    <mergeCell ref="H3:H4"/>
    <mergeCell ref="A1:H1"/>
    <mergeCell ref="A2:H2"/>
    <mergeCell ref="A3:A4"/>
    <mergeCell ref="B3:B4"/>
    <mergeCell ref="C3:C4"/>
    <mergeCell ref="D3:D4"/>
    <mergeCell ref="E3:F3"/>
    <mergeCell ref="G3:G4"/>
  </mergeCells>
  <pageMargins left="1.2" right="0.7" top="0.75" bottom="0.75" header="0.3" footer="0.3"/>
  <pageSetup paperSize="9" orientation="landscape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"/>
  <sheetViews>
    <sheetView topLeftCell="A276" workbookViewId="0">
      <selection activeCell="I280" sqref="I280"/>
    </sheetView>
  </sheetViews>
  <sheetFormatPr defaultRowHeight="15" x14ac:dyDescent="0.25"/>
  <cols>
    <col min="1" max="1" width="8.140625" style="14" customWidth="1"/>
    <col min="2" max="2" width="21.140625" style="14" customWidth="1"/>
    <col min="3" max="5" width="9.140625" style="14"/>
    <col min="6" max="6" width="16.140625" style="14" customWidth="1"/>
    <col min="7" max="7" width="15" style="14" customWidth="1"/>
    <col min="8" max="8" width="14.85546875" style="14" customWidth="1"/>
    <col min="9" max="9" width="17.5703125" style="14" customWidth="1"/>
    <col min="10" max="10" width="17.140625" style="14" customWidth="1"/>
    <col min="11" max="11" width="15.140625" style="14" customWidth="1"/>
    <col min="12" max="12" width="26.140625" style="14" customWidth="1"/>
    <col min="13" max="16384" width="9.140625" style="14"/>
  </cols>
  <sheetData>
    <row r="1" spans="1:14" ht="19.5" customHeight="1" x14ac:dyDescent="0.25">
      <c r="A1" s="110" t="s">
        <v>51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4" ht="19.5" customHeight="1" x14ac:dyDescent="0.25">
      <c r="A2" s="92" t="s">
        <v>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4" ht="12" customHeight="1" x14ac:dyDescent="0.25">
      <c r="A3" s="3"/>
    </row>
    <row r="4" spans="1:14" ht="165.75" customHeight="1" x14ac:dyDescent="0.25">
      <c r="A4" s="111" t="s">
        <v>30</v>
      </c>
      <c r="B4" s="111" t="s">
        <v>52</v>
      </c>
      <c r="C4" s="111" t="s">
        <v>53</v>
      </c>
      <c r="D4" s="111" t="s">
        <v>54</v>
      </c>
      <c r="E4" s="111" t="s">
        <v>55</v>
      </c>
      <c r="F4" s="12" t="s">
        <v>56</v>
      </c>
      <c r="G4" s="111" t="s">
        <v>58</v>
      </c>
      <c r="H4" s="111" t="s">
        <v>59</v>
      </c>
      <c r="I4" s="111" t="s">
        <v>60</v>
      </c>
      <c r="J4" s="111" t="s">
        <v>61</v>
      </c>
      <c r="K4" s="111" t="s">
        <v>62</v>
      </c>
      <c r="L4" s="112" t="s">
        <v>63</v>
      </c>
      <c r="M4" s="111" t="s">
        <v>64</v>
      </c>
      <c r="N4" s="4"/>
    </row>
    <row r="5" spans="1:14" ht="15.75" thickBot="1" x14ac:dyDescent="0.3">
      <c r="A5" s="111"/>
      <c r="B5" s="111"/>
      <c r="C5" s="111"/>
      <c r="D5" s="111"/>
      <c r="E5" s="111"/>
      <c r="F5" s="12" t="s">
        <v>57</v>
      </c>
      <c r="G5" s="111"/>
      <c r="H5" s="111"/>
      <c r="I5" s="111"/>
      <c r="J5" s="111"/>
      <c r="K5" s="111"/>
      <c r="L5" s="113"/>
      <c r="M5" s="111"/>
      <c r="N5" s="4"/>
    </row>
    <row r="6" spans="1:14" ht="120.75" thickBot="1" x14ac:dyDescent="0.3">
      <c r="A6" s="18">
        <v>1</v>
      </c>
      <c r="B6" s="37" t="s">
        <v>113</v>
      </c>
      <c r="C6" s="38" t="s">
        <v>114</v>
      </c>
      <c r="D6" s="39"/>
      <c r="E6" s="39"/>
      <c r="F6" s="18" t="s">
        <v>115</v>
      </c>
      <c r="G6" s="18" t="s">
        <v>116</v>
      </c>
      <c r="H6" s="18" t="s">
        <v>117</v>
      </c>
      <c r="I6" s="39" t="s">
        <v>118</v>
      </c>
      <c r="J6" s="40" t="s">
        <v>119</v>
      </c>
      <c r="K6" s="39" t="s">
        <v>120</v>
      </c>
      <c r="L6" s="39" t="s">
        <v>121</v>
      </c>
      <c r="M6" s="27"/>
      <c r="N6" s="4"/>
    </row>
    <row r="7" spans="1:14" ht="120.75" thickBot="1" x14ac:dyDescent="0.3">
      <c r="A7" s="18">
        <v>2</v>
      </c>
      <c r="B7" s="41" t="s">
        <v>122</v>
      </c>
      <c r="C7" s="38" t="s">
        <v>114</v>
      </c>
      <c r="D7" s="39"/>
      <c r="E7" s="39"/>
      <c r="F7" s="39" t="s">
        <v>123</v>
      </c>
      <c r="G7" s="18" t="s">
        <v>124</v>
      </c>
      <c r="H7" s="18" t="s">
        <v>125</v>
      </c>
      <c r="I7" s="39" t="s">
        <v>118</v>
      </c>
      <c r="J7" s="40" t="s">
        <v>119</v>
      </c>
      <c r="K7" s="39" t="s">
        <v>120</v>
      </c>
      <c r="L7" s="39" t="s">
        <v>121</v>
      </c>
      <c r="M7" s="27"/>
      <c r="N7" s="4"/>
    </row>
    <row r="8" spans="1:14" ht="120.75" thickBot="1" x14ac:dyDescent="0.3">
      <c r="A8" s="18">
        <v>3</v>
      </c>
      <c r="B8" s="41" t="s">
        <v>126</v>
      </c>
      <c r="C8" s="38" t="s">
        <v>114</v>
      </c>
      <c r="D8" s="39"/>
      <c r="E8" s="39"/>
      <c r="F8" s="18" t="s">
        <v>127</v>
      </c>
      <c r="G8" s="18" t="s">
        <v>128</v>
      </c>
      <c r="H8" s="18" t="s">
        <v>129</v>
      </c>
      <c r="I8" s="39" t="s">
        <v>118</v>
      </c>
      <c r="J8" s="40" t="s">
        <v>119</v>
      </c>
      <c r="K8" s="39" t="s">
        <v>120</v>
      </c>
      <c r="L8" s="39" t="s">
        <v>121</v>
      </c>
      <c r="M8" s="27"/>
      <c r="N8" s="4"/>
    </row>
    <row r="9" spans="1:14" ht="120.75" thickBot="1" x14ac:dyDescent="0.3">
      <c r="A9" s="18">
        <v>4</v>
      </c>
      <c r="B9" s="41" t="s">
        <v>130</v>
      </c>
      <c r="C9" s="38" t="s">
        <v>114</v>
      </c>
      <c r="D9" s="39"/>
      <c r="E9" s="39"/>
      <c r="F9" s="18" t="s">
        <v>131</v>
      </c>
      <c r="G9" s="18" t="s">
        <v>132</v>
      </c>
      <c r="H9" s="18" t="s">
        <v>129</v>
      </c>
      <c r="I9" s="39" t="s">
        <v>118</v>
      </c>
      <c r="J9" s="40" t="s">
        <v>119</v>
      </c>
      <c r="K9" s="39" t="s">
        <v>133</v>
      </c>
      <c r="L9" s="39" t="s">
        <v>121</v>
      </c>
      <c r="M9" s="27"/>
      <c r="N9" s="4"/>
    </row>
    <row r="10" spans="1:14" ht="120.75" thickBot="1" x14ac:dyDescent="0.3">
      <c r="A10" s="18">
        <v>5</v>
      </c>
      <c r="B10" s="41" t="s">
        <v>134</v>
      </c>
      <c r="C10" s="38" t="s">
        <v>114</v>
      </c>
      <c r="D10" s="39"/>
      <c r="E10" s="39"/>
      <c r="F10" s="18" t="s">
        <v>135</v>
      </c>
      <c r="G10" s="18" t="s">
        <v>136</v>
      </c>
      <c r="H10" s="18" t="s">
        <v>137</v>
      </c>
      <c r="I10" s="39" t="s">
        <v>118</v>
      </c>
      <c r="J10" s="40" t="s">
        <v>119</v>
      </c>
      <c r="K10" s="39" t="s">
        <v>120</v>
      </c>
      <c r="L10" s="39" t="s">
        <v>121</v>
      </c>
      <c r="M10" s="27"/>
      <c r="N10" s="4"/>
    </row>
    <row r="11" spans="1:14" ht="120.75" thickBot="1" x14ac:dyDescent="0.3">
      <c r="A11" s="18">
        <v>6</v>
      </c>
      <c r="B11" s="41" t="s">
        <v>138</v>
      </c>
      <c r="C11" s="38" t="s">
        <v>114</v>
      </c>
      <c r="D11" s="39"/>
      <c r="E11" s="39"/>
      <c r="F11" s="18" t="s">
        <v>139</v>
      </c>
      <c r="G11" s="18" t="s">
        <v>140</v>
      </c>
      <c r="H11" s="18" t="s">
        <v>125</v>
      </c>
      <c r="I11" s="39" t="s">
        <v>118</v>
      </c>
      <c r="J11" s="40" t="s">
        <v>119</v>
      </c>
      <c r="K11" s="39" t="s">
        <v>120</v>
      </c>
      <c r="L11" s="39" t="s">
        <v>121</v>
      </c>
      <c r="M11" s="27"/>
      <c r="N11" s="4"/>
    </row>
    <row r="12" spans="1:14" ht="120.75" thickBot="1" x14ac:dyDescent="0.3">
      <c r="A12" s="18">
        <v>7</v>
      </c>
      <c r="B12" s="41" t="s">
        <v>141</v>
      </c>
      <c r="C12" s="38" t="s">
        <v>114</v>
      </c>
      <c r="D12" s="39"/>
      <c r="E12" s="39"/>
      <c r="F12" s="18" t="s">
        <v>142</v>
      </c>
      <c r="G12" s="18" t="s">
        <v>143</v>
      </c>
      <c r="H12" s="18" t="s">
        <v>117</v>
      </c>
      <c r="I12" s="39" t="s">
        <v>118</v>
      </c>
      <c r="J12" s="40" t="s">
        <v>119</v>
      </c>
      <c r="K12" s="39" t="s">
        <v>120</v>
      </c>
      <c r="L12" s="39" t="s">
        <v>121</v>
      </c>
      <c r="M12" s="27"/>
      <c r="N12" s="4"/>
    </row>
    <row r="13" spans="1:14" ht="120.75" thickBot="1" x14ac:dyDescent="0.3">
      <c r="A13" s="18">
        <v>8</v>
      </c>
      <c r="B13" s="41" t="s">
        <v>144</v>
      </c>
      <c r="C13" s="38" t="s">
        <v>114</v>
      </c>
      <c r="D13" s="39"/>
      <c r="E13" s="39"/>
      <c r="F13" s="18" t="s">
        <v>145</v>
      </c>
      <c r="G13" s="18" t="s">
        <v>132</v>
      </c>
      <c r="H13" s="18" t="s">
        <v>129</v>
      </c>
      <c r="I13" s="39" t="s">
        <v>118</v>
      </c>
      <c r="J13" s="40" t="s">
        <v>119</v>
      </c>
      <c r="K13" s="39" t="s">
        <v>133</v>
      </c>
      <c r="L13" s="39" t="s">
        <v>121</v>
      </c>
      <c r="M13" s="27"/>
      <c r="N13" s="4"/>
    </row>
    <row r="14" spans="1:14" ht="120.75" thickBot="1" x14ac:dyDescent="0.3">
      <c r="A14" s="18">
        <v>9</v>
      </c>
      <c r="B14" s="41" t="s">
        <v>146</v>
      </c>
      <c r="C14" s="38" t="s">
        <v>114</v>
      </c>
      <c r="D14" s="39"/>
      <c r="E14" s="39"/>
      <c r="F14" s="18" t="s">
        <v>147</v>
      </c>
      <c r="G14" s="18" t="s">
        <v>148</v>
      </c>
      <c r="H14" s="18" t="s">
        <v>117</v>
      </c>
      <c r="I14" s="39" t="s">
        <v>118</v>
      </c>
      <c r="J14" s="40" t="s">
        <v>119</v>
      </c>
      <c r="K14" s="39" t="s">
        <v>120</v>
      </c>
      <c r="L14" s="39" t="s">
        <v>121</v>
      </c>
      <c r="M14" s="27"/>
    </row>
    <row r="15" spans="1:14" ht="120.75" thickBot="1" x14ac:dyDescent="0.3">
      <c r="A15" s="18">
        <v>10</v>
      </c>
      <c r="B15" s="41" t="s">
        <v>149</v>
      </c>
      <c r="C15" s="38" t="s">
        <v>114</v>
      </c>
      <c r="D15" s="39"/>
      <c r="E15" s="39"/>
      <c r="F15" s="18" t="s">
        <v>150</v>
      </c>
      <c r="G15" s="18" t="s">
        <v>151</v>
      </c>
      <c r="H15" s="18" t="s">
        <v>152</v>
      </c>
      <c r="I15" s="39" t="s">
        <v>118</v>
      </c>
      <c r="J15" s="40" t="s">
        <v>119</v>
      </c>
      <c r="K15" s="39" t="s">
        <v>120</v>
      </c>
      <c r="L15" s="39" t="s">
        <v>121</v>
      </c>
      <c r="M15" s="27"/>
    </row>
    <row r="16" spans="1:14" ht="120.75" thickBot="1" x14ac:dyDescent="0.3">
      <c r="A16" s="18">
        <v>11</v>
      </c>
      <c r="B16" s="41" t="s">
        <v>153</v>
      </c>
      <c r="C16" s="38" t="s">
        <v>114</v>
      </c>
      <c r="D16" s="39"/>
      <c r="E16" s="39"/>
      <c r="F16" s="18" t="s">
        <v>154</v>
      </c>
      <c r="G16" s="18" t="s">
        <v>155</v>
      </c>
      <c r="H16" s="18" t="s">
        <v>156</v>
      </c>
      <c r="I16" s="39" t="s">
        <v>118</v>
      </c>
      <c r="J16" s="40" t="s">
        <v>119</v>
      </c>
      <c r="K16" s="39" t="s">
        <v>120</v>
      </c>
      <c r="L16" s="39" t="s">
        <v>121</v>
      </c>
      <c r="M16" s="27"/>
    </row>
    <row r="17" spans="1:13" ht="120.75" thickBot="1" x14ac:dyDescent="0.3">
      <c r="A17" s="18">
        <v>12</v>
      </c>
      <c r="B17" s="41" t="s">
        <v>157</v>
      </c>
      <c r="C17" s="38" t="s">
        <v>114</v>
      </c>
      <c r="D17" s="39"/>
      <c r="E17" s="39"/>
      <c r="F17" s="18" t="s">
        <v>158</v>
      </c>
      <c r="G17" s="18" t="s">
        <v>159</v>
      </c>
      <c r="H17" s="18" t="s">
        <v>160</v>
      </c>
      <c r="I17" s="39" t="s">
        <v>118</v>
      </c>
      <c r="J17" s="40" t="s">
        <v>119</v>
      </c>
      <c r="K17" s="39" t="s">
        <v>120</v>
      </c>
      <c r="L17" s="39" t="s">
        <v>121</v>
      </c>
      <c r="M17" s="27"/>
    </row>
    <row r="18" spans="1:13" ht="120.75" thickBot="1" x14ac:dyDescent="0.3">
      <c r="A18" s="18">
        <v>13</v>
      </c>
      <c r="B18" s="41" t="s">
        <v>161</v>
      </c>
      <c r="C18" s="38" t="s">
        <v>114</v>
      </c>
      <c r="D18" s="39"/>
      <c r="E18" s="39"/>
      <c r="F18" s="18" t="s">
        <v>162</v>
      </c>
      <c r="G18" s="18" t="s">
        <v>163</v>
      </c>
      <c r="H18" s="18" t="s">
        <v>164</v>
      </c>
      <c r="I18" s="39" t="s">
        <v>118</v>
      </c>
      <c r="J18" s="40" t="s">
        <v>119</v>
      </c>
      <c r="K18" s="39" t="s">
        <v>120</v>
      </c>
      <c r="L18" s="39" t="s">
        <v>121</v>
      </c>
      <c r="M18" s="27"/>
    </row>
    <row r="19" spans="1:13" ht="120.75" thickBot="1" x14ac:dyDescent="0.3">
      <c r="A19" s="18">
        <v>14</v>
      </c>
      <c r="B19" s="41" t="s">
        <v>165</v>
      </c>
      <c r="C19" s="38" t="s">
        <v>114</v>
      </c>
      <c r="D19" s="39"/>
      <c r="E19" s="39"/>
      <c r="F19" s="18" t="s">
        <v>166</v>
      </c>
      <c r="G19" s="18" t="s">
        <v>167</v>
      </c>
      <c r="H19" s="18" t="s">
        <v>168</v>
      </c>
      <c r="I19" s="39" t="s">
        <v>118</v>
      </c>
      <c r="J19" s="40" t="s">
        <v>119</v>
      </c>
      <c r="K19" s="39" t="s">
        <v>120</v>
      </c>
      <c r="L19" s="39" t="s">
        <v>121</v>
      </c>
      <c r="M19" s="27"/>
    </row>
    <row r="20" spans="1:13" ht="120.75" thickBot="1" x14ac:dyDescent="0.3">
      <c r="A20" s="18">
        <v>15</v>
      </c>
      <c r="B20" s="41" t="s">
        <v>169</v>
      </c>
      <c r="C20" s="38" t="s">
        <v>114</v>
      </c>
      <c r="D20" s="39"/>
      <c r="E20" s="39"/>
      <c r="F20" s="18" t="s">
        <v>170</v>
      </c>
      <c r="G20" s="18" t="s">
        <v>171</v>
      </c>
      <c r="H20" s="18" t="s">
        <v>172</v>
      </c>
      <c r="I20" s="39" t="s">
        <v>118</v>
      </c>
      <c r="J20" s="40" t="s">
        <v>119</v>
      </c>
      <c r="K20" s="39" t="s">
        <v>120</v>
      </c>
      <c r="L20" s="39" t="s">
        <v>121</v>
      </c>
      <c r="M20" s="27"/>
    </row>
    <row r="21" spans="1:13" ht="120.75" thickBot="1" x14ac:dyDescent="0.3">
      <c r="A21" s="18">
        <v>16</v>
      </c>
      <c r="B21" s="41" t="s">
        <v>173</v>
      </c>
      <c r="C21" s="38" t="s">
        <v>114</v>
      </c>
      <c r="D21" s="39"/>
      <c r="E21" s="39"/>
      <c r="F21" s="18" t="s">
        <v>174</v>
      </c>
      <c r="G21" s="18" t="s">
        <v>155</v>
      </c>
      <c r="H21" s="18" t="s">
        <v>156</v>
      </c>
      <c r="I21" s="39" t="s">
        <v>118</v>
      </c>
      <c r="J21" s="40" t="s">
        <v>119</v>
      </c>
      <c r="K21" s="39" t="s">
        <v>120</v>
      </c>
      <c r="L21" s="39" t="s">
        <v>121</v>
      </c>
      <c r="M21" s="27"/>
    </row>
    <row r="22" spans="1:13" ht="120.75" thickBot="1" x14ac:dyDescent="0.3">
      <c r="A22" s="18">
        <v>17</v>
      </c>
      <c r="B22" s="41" t="s">
        <v>175</v>
      </c>
      <c r="C22" s="38" t="s">
        <v>114</v>
      </c>
      <c r="D22" s="39"/>
      <c r="E22" s="39"/>
      <c r="F22" s="18" t="s">
        <v>176</v>
      </c>
      <c r="G22" s="18" t="s">
        <v>177</v>
      </c>
      <c r="H22" s="18" t="s">
        <v>129</v>
      </c>
      <c r="I22" s="39" t="s">
        <v>118</v>
      </c>
      <c r="J22" s="40" t="s">
        <v>119</v>
      </c>
      <c r="K22" s="39" t="s">
        <v>120</v>
      </c>
      <c r="L22" s="39" t="s">
        <v>121</v>
      </c>
      <c r="M22" s="27"/>
    </row>
    <row r="23" spans="1:13" ht="120.75" thickBot="1" x14ac:dyDescent="0.3">
      <c r="A23" s="18">
        <v>18</v>
      </c>
      <c r="B23" s="41" t="s">
        <v>178</v>
      </c>
      <c r="C23" s="38" t="s">
        <v>114</v>
      </c>
      <c r="D23" s="39"/>
      <c r="E23" s="39"/>
      <c r="F23" s="18" t="s">
        <v>179</v>
      </c>
      <c r="G23" s="18" t="s">
        <v>180</v>
      </c>
      <c r="H23" s="18" t="s">
        <v>156</v>
      </c>
      <c r="I23" s="39" t="s">
        <v>118</v>
      </c>
      <c r="J23" s="40" t="s">
        <v>119</v>
      </c>
      <c r="K23" s="39" t="s">
        <v>120</v>
      </c>
      <c r="L23" s="39" t="s">
        <v>121</v>
      </c>
      <c r="M23" s="27"/>
    </row>
    <row r="24" spans="1:13" ht="120.75" thickBot="1" x14ac:dyDescent="0.3">
      <c r="A24" s="18">
        <v>19</v>
      </c>
      <c r="B24" s="41" t="s">
        <v>181</v>
      </c>
      <c r="C24" s="38" t="s">
        <v>114</v>
      </c>
      <c r="D24" s="39"/>
      <c r="E24" s="39"/>
      <c r="F24" s="18" t="s">
        <v>182</v>
      </c>
      <c r="G24" s="18" t="s">
        <v>148</v>
      </c>
      <c r="H24" s="18" t="s">
        <v>117</v>
      </c>
      <c r="I24" s="39" t="s">
        <v>118</v>
      </c>
      <c r="J24" s="40" t="s">
        <v>119</v>
      </c>
      <c r="K24" s="39" t="s">
        <v>120</v>
      </c>
      <c r="L24" s="39" t="s">
        <v>121</v>
      </c>
      <c r="M24" s="27"/>
    </row>
    <row r="25" spans="1:13" ht="120.75" thickBot="1" x14ac:dyDescent="0.3">
      <c r="A25" s="18">
        <v>20</v>
      </c>
      <c r="B25" s="41" t="s">
        <v>183</v>
      </c>
      <c r="C25" s="38" t="s">
        <v>114</v>
      </c>
      <c r="D25" s="39"/>
      <c r="E25" s="39"/>
      <c r="F25" s="18" t="s">
        <v>184</v>
      </c>
      <c r="G25" s="18" t="s">
        <v>180</v>
      </c>
      <c r="H25" s="18" t="s">
        <v>156</v>
      </c>
      <c r="I25" s="39" t="s">
        <v>118</v>
      </c>
      <c r="J25" s="40" t="s">
        <v>119</v>
      </c>
      <c r="K25" s="39" t="s">
        <v>120</v>
      </c>
      <c r="L25" s="39" t="s">
        <v>121</v>
      </c>
      <c r="M25" s="27"/>
    </row>
    <row r="26" spans="1:13" ht="30" x14ac:dyDescent="0.25">
      <c r="A26" s="18">
        <v>21</v>
      </c>
      <c r="B26" s="42" t="s">
        <v>185</v>
      </c>
      <c r="C26" s="34" t="s">
        <v>114</v>
      </c>
      <c r="D26" s="43"/>
      <c r="E26" s="43"/>
      <c r="F26" s="44" t="s">
        <v>186</v>
      </c>
      <c r="G26" s="45" t="s">
        <v>187</v>
      </c>
      <c r="H26" s="45" t="s">
        <v>164</v>
      </c>
      <c r="I26" s="45" t="s">
        <v>188</v>
      </c>
      <c r="J26" s="46" t="s">
        <v>189</v>
      </c>
      <c r="K26" s="45" t="s">
        <v>190</v>
      </c>
      <c r="L26" s="45" t="s">
        <v>191</v>
      </c>
      <c r="M26" s="27"/>
    </row>
    <row r="27" spans="1:13" ht="30" x14ac:dyDescent="0.25">
      <c r="A27" s="18">
        <v>22</v>
      </c>
      <c r="B27" s="42" t="s">
        <v>192</v>
      </c>
      <c r="C27" s="34" t="s">
        <v>114</v>
      </c>
      <c r="D27" s="43"/>
      <c r="E27" s="43"/>
      <c r="F27" s="44" t="s">
        <v>193</v>
      </c>
      <c r="G27" s="45" t="s">
        <v>194</v>
      </c>
      <c r="H27" s="45" t="s">
        <v>125</v>
      </c>
      <c r="I27" s="45" t="s">
        <v>195</v>
      </c>
      <c r="J27" s="46" t="s">
        <v>196</v>
      </c>
      <c r="K27" s="45" t="s">
        <v>190</v>
      </c>
      <c r="L27" s="45" t="s">
        <v>191</v>
      </c>
      <c r="M27" s="27"/>
    </row>
    <row r="28" spans="1:13" ht="30" x14ac:dyDescent="0.25">
      <c r="A28" s="18">
        <v>23</v>
      </c>
      <c r="B28" s="42" t="s">
        <v>197</v>
      </c>
      <c r="C28" s="34" t="s">
        <v>114</v>
      </c>
      <c r="D28" s="43"/>
      <c r="E28" s="43"/>
      <c r="F28" s="44" t="s">
        <v>198</v>
      </c>
      <c r="G28" s="45" t="s">
        <v>140</v>
      </c>
      <c r="H28" s="45" t="s">
        <v>125</v>
      </c>
      <c r="I28" s="45" t="s">
        <v>199</v>
      </c>
      <c r="J28" s="46" t="s">
        <v>200</v>
      </c>
      <c r="K28" s="45" t="s">
        <v>190</v>
      </c>
      <c r="L28" s="45" t="s">
        <v>191</v>
      </c>
      <c r="M28" s="43"/>
    </row>
    <row r="29" spans="1:13" ht="30" x14ac:dyDescent="0.25">
      <c r="A29" s="18">
        <v>24</v>
      </c>
      <c r="B29" s="42" t="s">
        <v>201</v>
      </c>
      <c r="C29" s="34" t="s">
        <v>114</v>
      </c>
      <c r="D29" s="43"/>
      <c r="E29" s="43"/>
      <c r="F29" s="44" t="s">
        <v>202</v>
      </c>
      <c r="G29" s="45" t="s">
        <v>203</v>
      </c>
      <c r="H29" s="45" t="s">
        <v>137</v>
      </c>
      <c r="I29" s="45" t="s">
        <v>204</v>
      </c>
      <c r="J29" s="46" t="s">
        <v>205</v>
      </c>
      <c r="K29" s="45" t="s">
        <v>190</v>
      </c>
      <c r="L29" s="45" t="s">
        <v>191</v>
      </c>
      <c r="M29" s="43"/>
    </row>
    <row r="30" spans="1:13" ht="30" x14ac:dyDescent="0.25">
      <c r="A30" s="18">
        <v>25</v>
      </c>
      <c r="B30" s="42" t="s">
        <v>206</v>
      </c>
      <c r="C30" s="34" t="s">
        <v>114</v>
      </c>
      <c r="D30" s="43"/>
      <c r="E30" s="43"/>
      <c r="F30" s="44" t="s">
        <v>207</v>
      </c>
      <c r="G30" s="45" t="s">
        <v>208</v>
      </c>
      <c r="H30" s="45" t="s">
        <v>125</v>
      </c>
      <c r="I30" s="45" t="s">
        <v>209</v>
      </c>
      <c r="J30" s="46" t="s">
        <v>210</v>
      </c>
      <c r="K30" s="45" t="s">
        <v>190</v>
      </c>
      <c r="L30" s="45" t="s">
        <v>191</v>
      </c>
      <c r="M30" s="43"/>
    </row>
    <row r="31" spans="1:13" ht="30" x14ac:dyDescent="0.25">
      <c r="A31" s="18">
        <v>26</v>
      </c>
      <c r="B31" s="42" t="s">
        <v>211</v>
      </c>
      <c r="C31" s="34" t="s">
        <v>114</v>
      </c>
      <c r="D31" s="43"/>
      <c r="E31" s="43"/>
      <c r="F31" s="44" t="s">
        <v>212</v>
      </c>
      <c r="G31" s="45" t="s">
        <v>213</v>
      </c>
      <c r="H31" s="45" t="s">
        <v>156</v>
      </c>
      <c r="I31" s="47" t="s">
        <v>214</v>
      </c>
      <c r="J31" s="46" t="s">
        <v>215</v>
      </c>
      <c r="K31" s="45" t="s">
        <v>190</v>
      </c>
      <c r="L31" s="45" t="s">
        <v>191</v>
      </c>
      <c r="M31" s="43"/>
    </row>
    <row r="32" spans="1:13" ht="30" x14ac:dyDescent="0.25">
      <c r="A32" s="18">
        <v>27</v>
      </c>
      <c r="B32" s="42" t="s">
        <v>216</v>
      </c>
      <c r="C32" s="34" t="s">
        <v>114</v>
      </c>
      <c r="D32" s="43"/>
      <c r="E32" s="43"/>
      <c r="F32" s="44" t="s">
        <v>217</v>
      </c>
      <c r="G32" s="45" t="s">
        <v>218</v>
      </c>
      <c r="H32" s="45" t="s">
        <v>137</v>
      </c>
      <c r="I32" s="45" t="s">
        <v>219</v>
      </c>
      <c r="J32" s="46" t="s">
        <v>220</v>
      </c>
      <c r="K32" s="45" t="s">
        <v>190</v>
      </c>
      <c r="L32" s="45" t="s">
        <v>191</v>
      </c>
      <c r="M32" s="43"/>
    </row>
    <row r="33" spans="1:13" ht="30" x14ac:dyDescent="0.25">
      <c r="A33" s="18">
        <v>28</v>
      </c>
      <c r="B33" s="42" t="s">
        <v>221</v>
      </c>
      <c r="C33" s="34" t="s">
        <v>114</v>
      </c>
      <c r="D33" s="43"/>
      <c r="E33" s="43"/>
      <c r="F33" s="44" t="s">
        <v>222</v>
      </c>
      <c r="G33" s="45" t="s">
        <v>223</v>
      </c>
      <c r="H33" s="45" t="s">
        <v>137</v>
      </c>
      <c r="I33" s="45" t="s">
        <v>224</v>
      </c>
      <c r="J33" s="46" t="s">
        <v>225</v>
      </c>
      <c r="K33" s="45" t="s">
        <v>190</v>
      </c>
      <c r="L33" s="45" t="s">
        <v>191</v>
      </c>
      <c r="M33" s="43"/>
    </row>
    <row r="34" spans="1:13" ht="30" x14ac:dyDescent="0.25">
      <c r="A34" s="18">
        <v>29</v>
      </c>
      <c r="B34" s="42" t="s">
        <v>226</v>
      </c>
      <c r="C34" s="34" t="s">
        <v>114</v>
      </c>
      <c r="D34" s="43"/>
      <c r="E34" s="43"/>
      <c r="F34" s="44" t="s">
        <v>227</v>
      </c>
      <c r="G34" s="45" t="s">
        <v>228</v>
      </c>
      <c r="H34" s="45" t="s">
        <v>117</v>
      </c>
      <c r="I34" s="45" t="s">
        <v>188</v>
      </c>
      <c r="J34" s="46" t="s">
        <v>229</v>
      </c>
      <c r="K34" s="45" t="s">
        <v>190</v>
      </c>
      <c r="L34" s="45" t="s">
        <v>191</v>
      </c>
      <c r="M34" s="43"/>
    </row>
    <row r="35" spans="1:13" ht="30" x14ac:dyDescent="0.25">
      <c r="A35" s="18">
        <v>30</v>
      </c>
      <c r="B35" s="42" t="s">
        <v>230</v>
      </c>
      <c r="C35" s="34" t="s">
        <v>114</v>
      </c>
      <c r="D35" s="43"/>
      <c r="E35" s="43"/>
      <c r="F35" s="44" t="s">
        <v>231</v>
      </c>
      <c r="G35" s="45" t="s">
        <v>232</v>
      </c>
      <c r="H35" s="45" t="s">
        <v>129</v>
      </c>
      <c r="I35" s="45" t="s">
        <v>233</v>
      </c>
      <c r="J35" s="46" t="s">
        <v>234</v>
      </c>
      <c r="K35" s="45" t="s">
        <v>190</v>
      </c>
      <c r="L35" s="45" t="s">
        <v>191</v>
      </c>
      <c r="M35" s="43"/>
    </row>
    <row r="36" spans="1:13" ht="30" x14ac:dyDescent="0.25">
      <c r="A36" s="18">
        <v>31</v>
      </c>
      <c r="B36" s="42" t="s">
        <v>235</v>
      </c>
      <c r="C36" s="34" t="s">
        <v>114</v>
      </c>
      <c r="D36" s="43"/>
      <c r="E36" s="43"/>
      <c r="F36" s="44" t="s">
        <v>236</v>
      </c>
      <c r="G36" s="45" t="s">
        <v>237</v>
      </c>
      <c r="H36" s="45" t="s">
        <v>137</v>
      </c>
      <c r="I36" s="45" t="s">
        <v>238</v>
      </c>
      <c r="J36" s="46" t="s">
        <v>239</v>
      </c>
      <c r="K36" s="45" t="s">
        <v>190</v>
      </c>
      <c r="L36" s="45" t="s">
        <v>191</v>
      </c>
      <c r="M36" s="43"/>
    </row>
    <row r="37" spans="1:13" ht="45" x14ac:dyDescent="0.25">
      <c r="A37" s="18">
        <v>32</v>
      </c>
      <c r="B37" s="42" t="s">
        <v>240</v>
      </c>
      <c r="C37" s="34" t="s">
        <v>114</v>
      </c>
      <c r="D37" s="43"/>
      <c r="E37" s="43"/>
      <c r="F37" s="44" t="s">
        <v>241</v>
      </c>
      <c r="G37" s="45" t="s">
        <v>242</v>
      </c>
      <c r="H37" s="45" t="s">
        <v>243</v>
      </c>
      <c r="I37" s="45" t="s">
        <v>244</v>
      </c>
      <c r="J37" s="46" t="s">
        <v>245</v>
      </c>
      <c r="K37" s="45" t="s">
        <v>190</v>
      </c>
      <c r="L37" s="45" t="s">
        <v>191</v>
      </c>
      <c r="M37" s="43"/>
    </row>
    <row r="38" spans="1:13" ht="45" x14ac:dyDescent="0.25">
      <c r="A38" s="18">
        <v>33</v>
      </c>
      <c r="B38" s="42" t="s">
        <v>246</v>
      </c>
      <c r="C38" s="34" t="s">
        <v>114</v>
      </c>
      <c r="D38" s="43"/>
      <c r="E38" s="43"/>
      <c r="F38" s="44" t="s">
        <v>247</v>
      </c>
      <c r="G38" s="45" t="s">
        <v>248</v>
      </c>
      <c r="H38" s="45" t="s">
        <v>164</v>
      </c>
      <c r="I38" s="45" t="s">
        <v>249</v>
      </c>
      <c r="J38" s="46" t="s">
        <v>250</v>
      </c>
      <c r="K38" s="45" t="s">
        <v>190</v>
      </c>
      <c r="L38" s="45" t="s">
        <v>191</v>
      </c>
      <c r="M38" s="43"/>
    </row>
    <row r="39" spans="1:13" ht="63" x14ac:dyDescent="0.25">
      <c r="A39" s="18">
        <v>34</v>
      </c>
      <c r="B39" s="48" t="s">
        <v>251</v>
      </c>
      <c r="C39" s="49" t="s">
        <v>114</v>
      </c>
      <c r="D39" s="50"/>
      <c r="E39" s="21" t="s">
        <v>114</v>
      </c>
      <c r="F39" s="15" t="s">
        <v>252</v>
      </c>
      <c r="G39" s="51" t="s">
        <v>253</v>
      </c>
      <c r="H39" s="51" t="s">
        <v>117</v>
      </c>
      <c r="I39" s="51" t="s">
        <v>254</v>
      </c>
      <c r="J39" s="29" t="s">
        <v>255</v>
      </c>
      <c r="K39" s="51" t="s">
        <v>256</v>
      </c>
      <c r="L39" s="30" t="s">
        <v>257</v>
      </c>
      <c r="M39" s="43"/>
    </row>
    <row r="40" spans="1:13" ht="63" x14ac:dyDescent="0.25">
      <c r="A40" s="18">
        <v>35</v>
      </c>
      <c r="B40" s="48" t="s">
        <v>251</v>
      </c>
      <c r="C40" s="49" t="s">
        <v>114</v>
      </c>
      <c r="D40" s="50"/>
      <c r="E40" s="21" t="s">
        <v>114</v>
      </c>
      <c r="F40" s="15" t="s">
        <v>258</v>
      </c>
      <c r="G40" s="51" t="s">
        <v>259</v>
      </c>
      <c r="H40" s="51" t="s">
        <v>129</v>
      </c>
      <c r="I40" s="51" t="s">
        <v>260</v>
      </c>
      <c r="J40" s="29" t="s">
        <v>261</v>
      </c>
      <c r="K40" s="51" t="s">
        <v>256</v>
      </c>
      <c r="L40" s="30" t="s">
        <v>262</v>
      </c>
      <c r="M40" s="43"/>
    </row>
    <row r="41" spans="1:13" ht="63" x14ac:dyDescent="0.25">
      <c r="A41" s="18">
        <v>36</v>
      </c>
      <c r="B41" s="48" t="s">
        <v>251</v>
      </c>
      <c r="C41" s="49" t="s">
        <v>114</v>
      </c>
      <c r="D41" s="50"/>
      <c r="E41" s="21" t="s">
        <v>114</v>
      </c>
      <c r="F41" s="15" t="s">
        <v>263</v>
      </c>
      <c r="G41" s="51" t="s">
        <v>177</v>
      </c>
      <c r="H41" s="51" t="s">
        <v>129</v>
      </c>
      <c r="I41" s="51" t="s">
        <v>264</v>
      </c>
      <c r="J41" s="29" t="s">
        <v>265</v>
      </c>
      <c r="K41" s="51" t="s">
        <v>256</v>
      </c>
      <c r="L41" s="30" t="s">
        <v>266</v>
      </c>
      <c r="M41" s="43"/>
    </row>
    <row r="42" spans="1:13" ht="47.25" x14ac:dyDescent="0.25">
      <c r="A42" s="18">
        <v>37</v>
      </c>
      <c r="B42" s="48" t="s">
        <v>251</v>
      </c>
      <c r="C42" s="49" t="s">
        <v>114</v>
      </c>
      <c r="D42" s="50"/>
      <c r="E42" s="21" t="s">
        <v>114</v>
      </c>
      <c r="F42" s="15" t="s">
        <v>267</v>
      </c>
      <c r="G42" s="51" t="s">
        <v>268</v>
      </c>
      <c r="H42" s="51" t="s">
        <v>137</v>
      </c>
      <c r="I42" s="51" t="s">
        <v>269</v>
      </c>
      <c r="J42" s="29" t="s">
        <v>270</v>
      </c>
      <c r="K42" s="51" t="s">
        <v>256</v>
      </c>
      <c r="L42" s="30" t="s">
        <v>271</v>
      </c>
      <c r="M42" s="43"/>
    </row>
    <row r="43" spans="1:13" ht="31.5" x14ac:dyDescent="0.25">
      <c r="A43" s="18">
        <v>38</v>
      </c>
      <c r="B43" s="48" t="s">
        <v>251</v>
      </c>
      <c r="C43" s="49" t="s">
        <v>114</v>
      </c>
      <c r="D43" s="50"/>
      <c r="E43" s="21" t="s">
        <v>114</v>
      </c>
      <c r="F43" s="15" t="s">
        <v>272</v>
      </c>
      <c r="G43" s="51" t="s">
        <v>273</v>
      </c>
      <c r="H43" s="51" t="s">
        <v>137</v>
      </c>
      <c r="I43" s="51" t="s">
        <v>274</v>
      </c>
      <c r="J43" s="29" t="s">
        <v>275</v>
      </c>
      <c r="K43" s="51" t="s">
        <v>256</v>
      </c>
      <c r="L43" s="30" t="s">
        <v>276</v>
      </c>
      <c r="M43" s="43"/>
    </row>
    <row r="44" spans="1:13" ht="63" x14ac:dyDescent="0.25">
      <c r="A44" s="18">
        <v>39</v>
      </c>
      <c r="B44" s="48" t="s">
        <v>251</v>
      </c>
      <c r="C44" s="49" t="s">
        <v>114</v>
      </c>
      <c r="D44" s="50"/>
      <c r="E44" s="21" t="s">
        <v>114</v>
      </c>
      <c r="F44" s="15" t="s">
        <v>277</v>
      </c>
      <c r="G44" s="51" t="s">
        <v>278</v>
      </c>
      <c r="H44" s="51" t="s">
        <v>156</v>
      </c>
      <c r="I44" s="51" t="s">
        <v>279</v>
      </c>
      <c r="J44" s="29" t="s">
        <v>92</v>
      </c>
      <c r="K44" s="51" t="s">
        <v>256</v>
      </c>
      <c r="L44" s="30" t="s">
        <v>280</v>
      </c>
      <c r="M44" s="43"/>
    </row>
    <row r="45" spans="1:13" ht="47.25" x14ac:dyDescent="0.25">
      <c r="A45" s="18">
        <v>40</v>
      </c>
      <c r="B45" s="48" t="s">
        <v>251</v>
      </c>
      <c r="C45" s="49" t="s">
        <v>114</v>
      </c>
      <c r="D45" s="50"/>
      <c r="E45" s="21" t="s">
        <v>114</v>
      </c>
      <c r="F45" s="15" t="s">
        <v>281</v>
      </c>
      <c r="G45" s="51" t="s">
        <v>282</v>
      </c>
      <c r="H45" s="51" t="s">
        <v>283</v>
      </c>
      <c r="I45" s="51" t="s">
        <v>284</v>
      </c>
      <c r="J45" s="29" t="s">
        <v>285</v>
      </c>
      <c r="K45" s="51" t="s">
        <v>256</v>
      </c>
      <c r="L45" s="30" t="s">
        <v>286</v>
      </c>
      <c r="M45" s="43"/>
    </row>
    <row r="46" spans="1:13" ht="47.25" x14ac:dyDescent="0.25">
      <c r="A46" s="18">
        <v>41</v>
      </c>
      <c r="B46" s="48" t="s">
        <v>251</v>
      </c>
      <c r="C46" s="49" t="s">
        <v>114</v>
      </c>
      <c r="D46" s="50"/>
      <c r="E46" s="21" t="s">
        <v>114</v>
      </c>
      <c r="F46" s="15" t="s">
        <v>287</v>
      </c>
      <c r="G46" s="51" t="s">
        <v>288</v>
      </c>
      <c r="H46" s="51" t="s">
        <v>137</v>
      </c>
      <c r="I46" s="51" t="s">
        <v>289</v>
      </c>
      <c r="J46" s="29" t="s">
        <v>290</v>
      </c>
      <c r="K46" s="51" t="s">
        <v>256</v>
      </c>
      <c r="L46" s="30" t="s">
        <v>291</v>
      </c>
      <c r="M46" s="43"/>
    </row>
    <row r="47" spans="1:13" ht="47.25" x14ac:dyDescent="0.25">
      <c r="A47" s="18">
        <v>42</v>
      </c>
      <c r="B47" s="48" t="s">
        <v>251</v>
      </c>
      <c r="C47" s="49" t="s">
        <v>114</v>
      </c>
      <c r="D47" s="50"/>
      <c r="E47" s="21" t="s">
        <v>114</v>
      </c>
      <c r="F47" s="15" t="s">
        <v>292</v>
      </c>
      <c r="G47" s="51" t="s">
        <v>242</v>
      </c>
      <c r="H47" s="51" t="s">
        <v>293</v>
      </c>
      <c r="I47" s="51" t="s">
        <v>294</v>
      </c>
      <c r="J47" s="29" t="s">
        <v>295</v>
      </c>
      <c r="K47" s="51" t="s">
        <v>296</v>
      </c>
      <c r="L47" s="30" t="s">
        <v>297</v>
      </c>
      <c r="M47" s="43"/>
    </row>
    <row r="48" spans="1:13" ht="31.5" x14ac:dyDescent="0.25">
      <c r="A48" s="18">
        <v>43</v>
      </c>
      <c r="B48" s="48" t="s">
        <v>251</v>
      </c>
      <c r="C48" s="49" t="s">
        <v>114</v>
      </c>
      <c r="D48" s="50"/>
      <c r="E48" s="21" t="s">
        <v>114</v>
      </c>
      <c r="F48" s="15" t="s">
        <v>298</v>
      </c>
      <c r="G48" s="25" t="s">
        <v>299</v>
      </c>
      <c r="H48" s="51" t="s">
        <v>117</v>
      </c>
      <c r="I48" s="51" t="s">
        <v>300</v>
      </c>
      <c r="J48" s="29" t="s">
        <v>301</v>
      </c>
      <c r="K48" s="51" t="s">
        <v>256</v>
      </c>
      <c r="L48" s="30" t="s">
        <v>302</v>
      </c>
      <c r="M48" s="43"/>
    </row>
    <row r="49" spans="1:13" ht="31.5" x14ac:dyDescent="0.25">
      <c r="A49" s="18">
        <v>44</v>
      </c>
      <c r="B49" s="48" t="s">
        <v>251</v>
      </c>
      <c r="C49" s="49" t="s">
        <v>114</v>
      </c>
      <c r="D49" s="50"/>
      <c r="E49" s="21" t="s">
        <v>114</v>
      </c>
      <c r="F49" s="15" t="s">
        <v>303</v>
      </c>
      <c r="G49" s="25" t="s">
        <v>143</v>
      </c>
      <c r="H49" s="51" t="s">
        <v>117</v>
      </c>
      <c r="I49" s="51" t="s">
        <v>304</v>
      </c>
      <c r="J49" s="29" t="s">
        <v>305</v>
      </c>
      <c r="K49" s="51" t="s">
        <v>256</v>
      </c>
      <c r="L49" s="30" t="s">
        <v>306</v>
      </c>
      <c r="M49" s="43"/>
    </row>
    <row r="50" spans="1:13" ht="47.25" x14ac:dyDescent="0.25">
      <c r="A50" s="18">
        <v>45</v>
      </c>
      <c r="B50" s="48" t="s">
        <v>251</v>
      </c>
      <c r="C50" s="49" t="s">
        <v>114</v>
      </c>
      <c r="D50" s="50"/>
      <c r="E50" s="21" t="s">
        <v>114</v>
      </c>
      <c r="F50" s="15" t="s">
        <v>307</v>
      </c>
      <c r="G50" s="51" t="s">
        <v>308</v>
      </c>
      <c r="H50" s="51" t="s">
        <v>160</v>
      </c>
      <c r="I50" s="51" t="s">
        <v>309</v>
      </c>
      <c r="J50" s="29" t="s">
        <v>310</v>
      </c>
      <c r="K50" s="51" t="s">
        <v>296</v>
      </c>
      <c r="L50" s="30" t="s">
        <v>311</v>
      </c>
      <c r="M50" s="43"/>
    </row>
    <row r="51" spans="1:13" ht="47.25" x14ac:dyDescent="0.25">
      <c r="A51" s="18">
        <v>46</v>
      </c>
      <c r="B51" s="48" t="s">
        <v>251</v>
      </c>
      <c r="C51" s="49" t="s">
        <v>114</v>
      </c>
      <c r="D51" s="50"/>
      <c r="E51" s="21" t="s">
        <v>114</v>
      </c>
      <c r="F51" s="15" t="s">
        <v>312</v>
      </c>
      <c r="G51" s="51" t="s">
        <v>313</v>
      </c>
      <c r="H51" s="51" t="s">
        <v>156</v>
      </c>
      <c r="I51" s="51" t="s">
        <v>314</v>
      </c>
      <c r="J51" s="29" t="s">
        <v>315</v>
      </c>
      <c r="K51" s="51" t="s">
        <v>256</v>
      </c>
      <c r="L51" s="30" t="s">
        <v>316</v>
      </c>
      <c r="M51" s="43"/>
    </row>
    <row r="52" spans="1:13" ht="47.25" x14ac:dyDescent="0.25">
      <c r="A52" s="18">
        <v>47</v>
      </c>
      <c r="B52" s="48" t="s">
        <v>251</v>
      </c>
      <c r="C52" s="49" t="s">
        <v>114</v>
      </c>
      <c r="D52" s="50"/>
      <c r="E52" s="21" t="s">
        <v>114</v>
      </c>
      <c r="F52" s="15" t="s">
        <v>317</v>
      </c>
      <c r="G52" s="51" t="s">
        <v>318</v>
      </c>
      <c r="H52" s="51" t="s">
        <v>156</v>
      </c>
      <c r="I52" s="51" t="s">
        <v>319</v>
      </c>
      <c r="J52" s="29" t="s">
        <v>320</v>
      </c>
      <c r="K52" s="51" t="s">
        <v>256</v>
      </c>
      <c r="L52" s="30" t="s">
        <v>321</v>
      </c>
      <c r="M52" s="43"/>
    </row>
    <row r="53" spans="1:13" ht="47.25" x14ac:dyDescent="0.25">
      <c r="A53" s="18">
        <v>48</v>
      </c>
      <c r="B53" s="48" t="s">
        <v>251</v>
      </c>
      <c r="C53" s="49" t="s">
        <v>114</v>
      </c>
      <c r="D53" s="50"/>
      <c r="E53" s="21" t="s">
        <v>114</v>
      </c>
      <c r="F53" s="15" t="s">
        <v>322</v>
      </c>
      <c r="G53" s="51" t="s">
        <v>323</v>
      </c>
      <c r="H53" s="51" t="s">
        <v>324</v>
      </c>
      <c r="I53" s="51" t="s">
        <v>325</v>
      </c>
      <c r="J53" s="29" t="s">
        <v>326</v>
      </c>
      <c r="K53" s="51" t="s">
        <v>256</v>
      </c>
      <c r="L53" s="30" t="s">
        <v>327</v>
      </c>
      <c r="M53" s="43"/>
    </row>
    <row r="54" spans="1:13" ht="47.25" x14ac:dyDescent="0.25">
      <c r="A54" s="18">
        <v>49</v>
      </c>
      <c r="B54" s="48" t="s">
        <v>251</v>
      </c>
      <c r="C54" s="49" t="s">
        <v>114</v>
      </c>
      <c r="D54" s="50"/>
      <c r="E54" s="21" t="s">
        <v>114</v>
      </c>
      <c r="F54" s="15" t="s">
        <v>328</v>
      </c>
      <c r="G54" s="51" t="s">
        <v>329</v>
      </c>
      <c r="H54" s="51" t="s">
        <v>330</v>
      </c>
      <c r="I54" s="51" t="s">
        <v>331</v>
      </c>
      <c r="J54" s="29" t="s">
        <v>332</v>
      </c>
      <c r="K54" s="51" t="s">
        <v>256</v>
      </c>
      <c r="L54" s="30" t="s">
        <v>333</v>
      </c>
      <c r="M54" s="43"/>
    </row>
    <row r="55" spans="1:13" ht="31.5" x14ac:dyDescent="0.25">
      <c r="A55" s="18">
        <v>50</v>
      </c>
      <c r="B55" s="48" t="s">
        <v>251</v>
      </c>
      <c r="C55" s="49" t="s">
        <v>114</v>
      </c>
      <c r="D55" s="50"/>
      <c r="E55" s="21" t="s">
        <v>114</v>
      </c>
      <c r="F55" s="15" t="s">
        <v>334</v>
      </c>
      <c r="G55" s="51" t="s">
        <v>335</v>
      </c>
      <c r="H55" s="51" t="s">
        <v>156</v>
      </c>
      <c r="I55" s="51" t="s">
        <v>336</v>
      </c>
      <c r="J55" s="29" t="s">
        <v>337</v>
      </c>
      <c r="K55" s="51" t="s">
        <v>338</v>
      </c>
      <c r="L55" s="30" t="s">
        <v>339</v>
      </c>
      <c r="M55" s="43"/>
    </row>
    <row r="56" spans="1:13" ht="105" x14ac:dyDescent="0.25">
      <c r="A56" s="18">
        <v>51</v>
      </c>
      <c r="B56" s="48" t="s">
        <v>251</v>
      </c>
      <c r="C56" s="49" t="s">
        <v>114</v>
      </c>
      <c r="D56" s="50"/>
      <c r="E56" s="21" t="s">
        <v>114</v>
      </c>
      <c r="F56" s="52" t="s">
        <v>340</v>
      </c>
      <c r="G56" s="51" t="s">
        <v>242</v>
      </c>
      <c r="H56" s="51" t="s">
        <v>293</v>
      </c>
      <c r="I56" s="51" t="s">
        <v>341</v>
      </c>
      <c r="J56" s="29" t="s">
        <v>342</v>
      </c>
      <c r="K56" s="51" t="s">
        <v>256</v>
      </c>
      <c r="L56" s="30" t="s">
        <v>343</v>
      </c>
      <c r="M56" s="43"/>
    </row>
    <row r="57" spans="1:13" ht="45" x14ac:dyDescent="0.25">
      <c r="A57" s="18">
        <v>52</v>
      </c>
      <c r="B57" s="28" t="s">
        <v>344</v>
      </c>
      <c r="C57" s="53" t="s">
        <v>114</v>
      </c>
      <c r="D57" s="35"/>
      <c r="E57" s="35"/>
      <c r="F57" s="44" t="s">
        <v>345</v>
      </c>
      <c r="G57" s="54" t="s">
        <v>140</v>
      </c>
      <c r="H57" s="54" t="s">
        <v>125</v>
      </c>
      <c r="I57" s="54" t="s">
        <v>346</v>
      </c>
      <c r="J57" s="54">
        <v>989382231</v>
      </c>
      <c r="K57" s="54" t="s">
        <v>347</v>
      </c>
      <c r="L57" s="45">
        <v>2449433711</v>
      </c>
      <c r="M57" s="55"/>
    </row>
    <row r="58" spans="1:13" ht="45" x14ac:dyDescent="0.25">
      <c r="A58" s="18">
        <v>53</v>
      </c>
      <c r="B58" s="28" t="s">
        <v>344</v>
      </c>
      <c r="C58" s="53" t="s">
        <v>114</v>
      </c>
      <c r="D58" s="35"/>
      <c r="E58" s="35"/>
      <c r="F58" s="44" t="s">
        <v>348</v>
      </c>
      <c r="G58" s="54" t="s">
        <v>349</v>
      </c>
      <c r="H58" s="54" t="s">
        <v>164</v>
      </c>
      <c r="I58" s="54" t="s">
        <v>350</v>
      </c>
      <c r="J58" s="54">
        <v>898980880</v>
      </c>
      <c r="K58" s="54" t="s">
        <v>347</v>
      </c>
      <c r="L58" s="45">
        <v>2437886333</v>
      </c>
      <c r="M58" s="55"/>
    </row>
    <row r="59" spans="1:13" ht="45" x14ac:dyDescent="0.25">
      <c r="A59" s="18">
        <v>54</v>
      </c>
      <c r="B59" s="28" t="s">
        <v>351</v>
      </c>
      <c r="C59" s="53" t="s">
        <v>114</v>
      </c>
      <c r="D59" s="35"/>
      <c r="E59" s="35"/>
      <c r="F59" s="44" t="s">
        <v>352</v>
      </c>
      <c r="G59" s="54" t="s">
        <v>353</v>
      </c>
      <c r="H59" s="54" t="s">
        <v>129</v>
      </c>
      <c r="I59" s="54" t="s">
        <v>354</v>
      </c>
      <c r="J59" s="54">
        <v>936516899</v>
      </c>
      <c r="K59" s="54" t="s">
        <v>355</v>
      </c>
      <c r="L59" s="45">
        <v>2438229000</v>
      </c>
      <c r="M59" s="55"/>
    </row>
    <row r="60" spans="1:13" ht="33" x14ac:dyDescent="0.25">
      <c r="A60" s="18">
        <v>55</v>
      </c>
      <c r="B60" s="56" t="s">
        <v>356</v>
      </c>
      <c r="C60" s="57" t="s">
        <v>357</v>
      </c>
      <c r="D60" s="58"/>
      <c r="E60" s="58"/>
      <c r="F60" s="59" t="s">
        <v>358</v>
      </c>
      <c r="G60" s="58" t="s">
        <v>359</v>
      </c>
      <c r="H60" s="58" t="s">
        <v>129</v>
      </c>
      <c r="I60" s="58" t="s">
        <v>360</v>
      </c>
      <c r="J60" s="60" t="s">
        <v>361</v>
      </c>
      <c r="K60" s="58" t="s">
        <v>362</v>
      </c>
      <c r="L60" s="58" t="s">
        <v>363</v>
      </c>
      <c r="M60" s="55"/>
    </row>
    <row r="61" spans="1:13" ht="33" x14ac:dyDescent="0.25">
      <c r="A61" s="18">
        <v>56</v>
      </c>
      <c r="B61" s="56" t="s">
        <v>364</v>
      </c>
      <c r="C61" s="57" t="s">
        <v>357</v>
      </c>
      <c r="D61" s="58"/>
      <c r="E61" s="58"/>
      <c r="F61" s="59" t="s">
        <v>365</v>
      </c>
      <c r="G61" s="58" t="s">
        <v>128</v>
      </c>
      <c r="H61" s="58" t="s">
        <v>129</v>
      </c>
      <c r="I61" s="58" t="s">
        <v>360</v>
      </c>
      <c r="J61" s="60" t="s">
        <v>361</v>
      </c>
      <c r="K61" s="58" t="s">
        <v>362</v>
      </c>
      <c r="L61" s="58" t="s">
        <v>363</v>
      </c>
      <c r="M61" s="55"/>
    </row>
    <row r="62" spans="1:13" ht="33" x14ac:dyDescent="0.25">
      <c r="A62" s="18">
        <v>57</v>
      </c>
      <c r="B62" s="56" t="s">
        <v>366</v>
      </c>
      <c r="C62" s="57" t="s">
        <v>357</v>
      </c>
      <c r="D62" s="58"/>
      <c r="E62" s="58"/>
      <c r="F62" s="59" t="s">
        <v>367</v>
      </c>
      <c r="G62" s="58" t="s">
        <v>368</v>
      </c>
      <c r="H62" s="58" t="s">
        <v>129</v>
      </c>
      <c r="I62" s="58" t="s">
        <v>360</v>
      </c>
      <c r="J62" s="60" t="s">
        <v>361</v>
      </c>
      <c r="K62" s="58" t="s">
        <v>362</v>
      </c>
      <c r="L62" s="58" t="s">
        <v>363</v>
      </c>
      <c r="M62" s="55"/>
    </row>
    <row r="63" spans="1:13" ht="33" x14ac:dyDescent="0.25">
      <c r="A63" s="18">
        <v>58</v>
      </c>
      <c r="B63" s="56" t="s">
        <v>369</v>
      </c>
      <c r="C63" s="57" t="s">
        <v>357</v>
      </c>
      <c r="D63" s="58"/>
      <c r="E63" s="58"/>
      <c r="F63" s="59" t="s">
        <v>370</v>
      </c>
      <c r="G63" s="58" t="s">
        <v>132</v>
      </c>
      <c r="H63" s="58" t="s">
        <v>129</v>
      </c>
      <c r="I63" s="58" t="s">
        <v>360</v>
      </c>
      <c r="J63" s="60" t="s">
        <v>361</v>
      </c>
      <c r="K63" s="58" t="s">
        <v>362</v>
      </c>
      <c r="L63" s="58" t="s">
        <v>363</v>
      </c>
      <c r="M63" s="55"/>
    </row>
    <row r="64" spans="1:13" ht="33" x14ac:dyDescent="0.25">
      <c r="A64" s="18">
        <v>59</v>
      </c>
      <c r="B64" s="56" t="s">
        <v>371</v>
      </c>
      <c r="C64" s="57" t="s">
        <v>357</v>
      </c>
      <c r="D64" s="58"/>
      <c r="E64" s="58"/>
      <c r="F64" s="59" t="s">
        <v>372</v>
      </c>
      <c r="G64" s="58" t="s">
        <v>373</v>
      </c>
      <c r="H64" s="58" t="s">
        <v>129</v>
      </c>
      <c r="I64" s="58" t="s">
        <v>360</v>
      </c>
      <c r="J64" s="60" t="s">
        <v>361</v>
      </c>
      <c r="K64" s="58" t="s">
        <v>362</v>
      </c>
      <c r="L64" s="58" t="s">
        <v>363</v>
      </c>
      <c r="M64" s="55"/>
    </row>
    <row r="65" spans="1:13" ht="49.5" x14ac:dyDescent="0.25">
      <c r="A65" s="18">
        <v>60</v>
      </c>
      <c r="B65" s="56" t="s">
        <v>374</v>
      </c>
      <c r="C65" s="57" t="s">
        <v>357</v>
      </c>
      <c r="D65" s="58"/>
      <c r="E65" s="58"/>
      <c r="F65" s="59" t="s">
        <v>375</v>
      </c>
      <c r="G65" s="58" t="s">
        <v>132</v>
      </c>
      <c r="H65" s="58" t="s">
        <v>129</v>
      </c>
      <c r="I65" s="58" t="s">
        <v>360</v>
      </c>
      <c r="J65" s="60" t="s">
        <v>361</v>
      </c>
      <c r="K65" s="58" t="s">
        <v>362</v>
      </c>
      <c r="L65" s="58" t="s">
        <v>363</v>
      </c>
      <c r="M65" s="55"/>
    </row>
    <row r="66" spans="1:13" ht="33" x14ac:dyDescent="0.25">
      <c r="A66" s="18">
        <v>61</v>
      </c>
      <c r="B66" s="56" t="s">
        <v>376</v>
      </c>
      <c r="C66" s="57" t="s">
        <v>357</v>
      </c>
      <c r="D66" s="58"/>
      <c r="E66" s="58"/>
      <c r="F66" s="59" t="s">
        <v>377</v>
      </c>
      <c r="G66" s="58" t="s">
        <v>378</v>
      </c>
      <c r="H66" s="58" t="s">
        <v>379</v>
      </c>
      <c r="I66" s="58" t="s">
        <v>360</v>
      </c>
      <c r="J66" s="60" t="s">
        <v>361</v>
      </c>
      <c r="K66" s="58" t="s">
        <v>362</v>
      </c>
      <c r="L66" s="58" t="s">
        <v>363</v>
      </c>
      <c r="M66" s="55"/>
    </row>
    <row r="67" spans="1:13" ht="33" x14ac:dyDescent="0.25">
      <c r="A67" s="18">
        <v>62</v>
      </c>
      <c r="B67" s="61" t="s">
        <v>380</v>
      </c>
      <c r="C67" s="57" t="s">
        <v>357</v>
      </c>
      <c r="D67" s="58"/>
      <c r="E67" s="58"/>
      <c r="F67" s="59" t="s">
        <v>381</v>
      </c>
      <c r="G67" s="58" t="s">
        <v>382</v>
      </c>
      <c r="H67" s="58" t="s">
        <v>379</v>
      </c>
      <c r="I67" s="58" t="s">
        <v>360</v>
      </c>
      <c r="J67" s="60" t="s">
        <v>361</v>
      </c>
      <c r="K67" s="58" t="s">
        <v>362</v>
      </c>
      <c r="L67" s="58" t="s">
        <v>363</v>
      </c>
      <c r="M67" s="55"/>
    </row>
    <row r="68" spans="1:13" ht="82.5" x14ac:dyDescent="0.25">
      <c r="A68" s="18">
        <v>63</v>
      </c>
      <c r="B68" s="56" t="s">
        <v>383</v>
      </c>
      <c r="C68" s="57" t="s">
        <v>357</v>
      </c>
      <c r="D68" s="58"/>
      <c r="E68" s="58"/>
      <c r="F68" s="59" t="s">
        <v>384</v>
      </c>
      <c r="G68" s="58" t="s">
        <v>132</v>
      </c>
      <c r="H68" s="58" t="s">
        <v>129</v>
      </c>
      <c r="I68" s="58" t="s">
        <v>360</v>
      </c>
      <c r="J68" s="60" t="s">
        <v>361</v>
      </c>
      <c r="K68" s="58" t="s">
        <v>362</v>
      </c>
      <c r="L68" s="58" t="s">
        <v>363</v>
      </c>
      <c r="M68" s="55"/>
    </row>
    <row r="69" spans="1:13" ht="33" x14ac:dyDescent="0.25">
      <c r="A69" s="18">
        <v>64</v>
      </c>
      <c r="B69" s="61" t="s">
        <v>385</v>
      </c>
      <c r="C69" s="57" t="s">
        <v>357</v>
      </c>
      <c r="D69" s="58"/>
      <c r="E69" s="58"/>
      <c r="F69" s="59" t="s">
        <v>386</v>
      </c>
      <c r="G69" s="58" t="s">
        <v>387</v>
      </c>
      <c r="H69" s="58" t="s">
        <v>379</v>
      </c>
      <c r="I69" s="58" t="s">
        <v>360</v>
      </c>
      <c r="J69" s="60" t="s">
        <v>361</v>
      </c>
      <c r="K69" s="58" t="s">
        <v>362</v>
      </c>
      <c r="L69" s="58" t="s">
        <v>363</v>
      </c>
      <c r="M69" s="55"/>
    </row>
    <row r="70" spans="1:13" ht="33" x14ac:dyDescent="0.25">
      <c r="A70" s="18">
        <v>65</v>
      </c>
      <c r="B70" s="61" t="s">
        <v>388</v>
      </c>
      <c r="C70" s="57" t="s">
        <v>357</v>
      </c>
      <c r="D70" s="58"/>
      <c r="E70" s="58"/>
      <c r="F70" s="59" t="s">
        <v>389</v>
      </c>
      <c r="G70" s="58" t="s">
        <v>390</v>
      </c>
      <c r="H70" s="58" t="s">
        <v>129</v>
      </c>
      <c r="I70" s="58" t="s">
        <v>360</v>
      </c>
      <c r="J70" s="60" t="s">
        <v>361</v>
      </c>
      <c r="K70" s="58" t="s">
        <v>362</v>
      </c>
      <c r="L70" s="58" t="s">
        <v>363</v>
      </c>
      <c r="M70" s="55"/>
    </row>
    <row r="71" spans="1:13" ht="33" x14ac:dyDescent="0.25">
      <c r="A71" s="18">
        <v>66</v>
      </c>
      <c r="B71" s="61" t="s">
        <v>391</v>
      </c>
      <c r="C71" s="57" t="s">
        <v>357</v>
      </c>
      <c r="D71" s="58"/>
      <c r="E71" s="58"/>
      <c r="F71" s="59" t="s">
        <v>392</v>
      </c>
      <c r="G71" s="58" t="s">
        <v>382</v>
      </c>
      <c r="H71" s="58" t="s">
        <v>379</v>
      </c>
      <c r="I71" s="58" t="s">
        <v>360</v>
      </c>
      <c r="J71" s="60" t="s">
        <v>361</v>
      </c>
      <c r="K71" s="58" t="s">
        <v>362</v>
      </c>
      <c r="L71" s="58" t="s">
        <v>363</v>
      </c>
      <c r="M71" s="55"/>
    </row>
    <row r="72" spans="1:13" ht="33" x14ac:dyDescent="0.25">
      <c r="A72" s="18">
        <v>67</v>
      </c>
      <c r="B72" s="61" t="s">
        <v>393</v>
      </c>
      <c r="C72" s="57" t="s">
        <v>357</v>
      </c>
      <c r="D72" s="58"/>
      <c r="E72" s="58"/>
      <c r="F72" s="59" t="s">
        <v>394</v>
      </c>
      <c r="G72" s="58" t="s">
        <v>395</v>
      </c>
      <c r="H72" s="58" t="s">
        <v>129</v>
      </c>
      <c r="I72" s="58" t="s">
        <v>360</v>
      </c>
      <c r="J72" s="60" t="s">
        <v>361</v>
      </c>
      <c r="K72" s="58" t="s">
        <v>362</v>
      </c>
      <c r="L72" s="58" t="s">
        <v>363</v>
      </c>
      <c r="M72" s="55"/>
    </row>
    <row r="73" spans="1:13" ht="33" x14ac:dyDescent="0.25">
      <c r="A73" s="18">
        <v>68</v>
      </c>
      <c r="B73" s="61" t="s">
        <v>396</v>
      </c>
      <c r="C73" s="57" t="s">
        <v>357</v>
      </c>
      <c r="D73" s="58"/>
      <c r="E73" s="58"/>
      <c r="F73" s="59" t="s">
        <v>397</v>
      </c>
      <c r="G73" s="58" t="s">
        <v>398</v>
      </c>
      <c r="H73" s="58" t="s">
        <v>379</v>
      </c>
      <c r="I73" s="58" t="s">
        <v>360</v>
      </c>
      <c r="J73" s="60" t="s">
        <v>361</v>
      </c>
      <c r="K73" s="58" t="s">
        <v>362</v>
      </c>
      <c r="L73" s="58" t="s">
        <v>363</v>
      </c>
      <c r="M73" s="55"/>
    </row>
    <row r="74" spans="1:13" ht="33" x14ac:dyDescent="0.25">
      <c r="A74" s="18">
        <v>69</v>
      </c>
      <c r="B74" s="61" t="s">
        <v>399</v>
      </c>
      <c r="C74" s="57" t="s">
        <v>357</v>
      </c>
      <c r="D74" s="58"/>
      <c r="E74" s="58"/>
      <c r="F74" s="59" t="s">
        <v>400</v>
      </c>
      <c r="G74" s="58" t="s">
        <v>401</v>
      </c>
      <c r="H74" s="58" t="s">
        <v>129</v>
      </c>
      <c r="I74" s="58" t="s">
        <v>360</v>
      </c>
      <c r="J74" s="60" t="s">
        <v>361</v>
      </c>
      <c r="K74" s="58" t="s">
        <v>362</v>
      </c>
      <c r="L74" s="58" t="s">
        <v>363</v>
      </c>
      <c r="M74" s="55"/>
    </row>
    <row r="75" spans="1:13" ht="99" x14ac:dyDescent="0.25">
      <c r="A75" s="18">
        <v>70</v>
      </c>
      <c r="B75" s="61" t="s">
        <v>402</v>
      </c>
      <c r="C75" s="57" t="s">
        <v>357</v>
      </c>
      <c r="D75" s="58"/>
      <c r="E75" s="58"/>
      <c r="F75" s="59" t="s">
        <v>403</v>
      </c>
      <c r="G75" s="58" t="s">
        <v>132</v>
      </c>
      <c r="H75" s="58" t="s">
        <v>129</v>
      </c>
      <c r="I75" s="58" t="s">
        <v>360</v>
      </c>
      <c r="J75" s="60" t="s">
        <v>361</v>
      </c>
      <c r="K75" s="58" t="s">
        <v>362</v>
      </c>
      <c r="L75" s="58" t="s">
        <v>363</v>
      </c>
      <c r="M75" s="55"/>
    </row>
    <row r="76" spans="1:13" ht="33" x14ac:dyDescent="0.25">
      <c r="A76" s="18">
        <v>71</v>
      </c>
      <c r="B76" s="56" t="s">
        <v>404</v>
      </c>
      <c r="C76" s="57" t="s">
        <v>357</v>
      </c>
      <c r="D76" s="58"/>
      <c r="E76" s="58"/>
      <c r="F76" s="59" t="s">
        <v>405</v>
      </c>
      <c r="G76" s="58" t="s">
        <v>406</v>
      </c>
      <c r="H76" s="58" t="s">
        <v>379</v>
      </c>
      <c r="I76" s="58" t="s">
        <v>407</v>
      </c>
      <c r="J76" s="60" t="s">
        <v>408</v>
      </c>
      <c r="K76" s="58" t="s">
        <v>362</v>
      </c>
      <c r="L76" s="58" t="s">
        <v>363</v>
      </c>
      <c r="M76" s="55"/>
    </row>
    <row r="77" spans="1:13" ht="66" x14ac:dyDescent="0.25">
      <c r="A77" s="18">
        <v>72</v>
      </c>
      <c r="B77" s="56" t="s">
        <v>409</v>
      </c>
      <c r="C77" s="57" t="s">
        <v>357</v>
      </c>
      <c r="D77" s="58"/>
      <c r="E77" s="58"/>
      <c r="F77" s="59" t="s">
        <v>410</v>
      </c>
      <c r="G77" s="58" t="s">
        <v>406</v>
      </c>
      <c r="H77" s="58" t="s">
        <v>379</v>
      </c>
      <c r="I77" s="58" t="s">
        <v>407</v>
      </c>
      <c r="J77" s="60" t="s">
        <v>408</v>
      </c>
      <c r="K77" s="58" t="s">
        <v>362</v>
      </c>
      <c r="L77" s="58" t="s">
        <v>363</v>
      </c>
      <c r="M77" s="55"/>
    </row>
    <row r="78" spans="1:13" ht="33" x14ac:dyDescent="0.25">
      <c r="A78" s="18">
        <v>73</v>
      </c>
      <c r="B78" s="56" t="s">
        <v>411</v>
      </c>
      <c r="C78" s="57" t="s">
        <v>357</v>
      </c>
      <c r="D78" s="58"/>
      <c r="E78" s="58"/>
      <c r="F78" s="59" t="s">
        <v>412</v>
      </c>
      <c r="G78" s="58" t="s">
        <v>148</v>
      </c>
      <c r="H78" s="58" t="s">
        <v>117</v>
      </c>
      <c r="I78" s="58" t="s">
        <v>407</v>
      </c>
      <c r="J78" s="60" t="s">
        <v>408</v>
      </c>
      <c r="K78" s="58" t="s">
        <v>362</v>
      </c>
      <c r="L78" s="58" t="s">
        <v>363</v>
      </c>
      <c r="M78" s="55"/>
    </row>
    <row r="79" spans="1:13" ht="33" x14ac:dyDescent="0.25">
      <c r="A79" s="18">
        <v>74</v>
      </c>
      <c r="B79" s="56" t="s">
        <v>413</v>
      </c>
      <c r="C79" s="57" t="s">
        <v>357</v>
      </c>
      <c r="D79" s="58"/>
      <c r="E79" s="58"/>
      <c r="F79" s="59" t="s">
        <v>414</v>
      </c>
      <c r="G79" s="58" t="s">
        <v>415</v>
      </c>
      <c r="H79" s="58" t="s">
        <v>172</v>
      </c>
      <c r="I79" s="58" t="s">
        <v>407</v>
      </c>
      <c r="J79" s="60" t="s">
        <v>408</v>
      </c>
      <c r="K79" s="58" t="s">
        <v>362</v>
      </c>
      <c r="L79" s="58" t="s">
        <v>363</v>
      </c>
      <c r="M79" s="55"/>
    </row>
    <row r="80" spans="1:13" ht="33" x14ac:dyDescent="0.25">
      <c r="A80" s="18">
        <v>75</v>
      </c>
      <c r="B80" s="56" t="s">
        <v>416</v>
      </c>
      <c r="C80" s="57" t="s">
        <v>357</v>
      </c>
      <c r="D80" s="58"/>
      <c r="E80" s="58"/>
      <c r="F80" s="59" t="s">
        <v>417</v>
      </c>
      <c r="G80" s="58" t="s">
        <v>418</v>
      </c>
      <c r="H80" s="58" t="s">
        <v>172</v>
      </c>
      <c r="I80" s="58" t="s">
        <v>407</v>
      </c>
      <c r="J80" s="60" t="s">
        <v>408</v>
      </c>
      <c r="K80" s="58" t="s">
        <v>362</v>
      </c>
      <c r="L80" s="58" t="s">
        <v>363</v>
      </c>
      <c r="M80" s="55"/>
    </row>
    <row r="81" spans="1:13" ht="66" x14ac:dyDescent="0.25">
      <c r="A81" s="18">
        <v>76</v>
      </c>
      <c r="B81" s="56" t="s">
        <v>419</v>
      </c>
      <c r="C81" s="57" t="s">
        <v>357</v>
      </c>
      <c r="D81" s="58"/>
      <c r="E81" s="58"/>
      <c r="F81" s="59" t="s">
        <v>420</v>
      </c>
      <c r="G81" s="58" t="s">
        <v>421</v>
      </c>
      <c r="H81" s="58" t="s">
        <v>379</v>
      </c>
      <c r="I81" s="58" t="s">
        <v>407</v>
      </c>
      <c r="J81" s="60" t="s">
        <v>408</v>
      </c>
      <c r="K81" s="58" t="s">
        <v>362</v>
      </c>
      <c r="L81" s="58" t="s">
        <v>363</v>
      </c>
      <c r="M81" s="55"/>
    </row>
    <row r="82" spans="1:13" ht="33" x14ac:dyDescent="0.25">
      <c r="A82" s="18">
        <v>77</v>
      </c>
      <c r="B82" s="56" t="s">
        <v>422</v>
      </c>
      <c r="C82" s="57" t="s">
        <v>357</v>
      </c>
      <c r="D82" s="58"/>
      <c r="E82" s="58"/>
      <c r="F82" s="59" t="s">
        <v>423</v>
      </c>
      <c r="G82" s="58" t="s">
        <v>415</v>
      </c>
      <c r="H82" s="58" t="s">
        <v>172</v>
      </c>
      <c r="I82" s="58" t="s">
        <v>407</v>
      </c>
      <c r="J82" s="60" t="s">
        <v>408</v>
      </c>
      <c r="K82" s="58" t="s">
        <v>362</v>
      </c>
      <c r="L82" s="58" t="s">
        <v>363</v>
      </c>
      <c r="M82" s="55"/>
    </row>
    <row r="83" spans="1:13" ht="66" x14ac:dyDescent="0.25">
      <c r="A83" s="18">
        <v>78</v>
      </c>
      <c r="B83" s="56" t="s">
        <v>424</v>
      </c>
      <c r="C83" s="57" t="s">
        <v>357</v>
      </c>
      <c r="D83" s="58"/>
      <c r="E83" s="58"/>
      <c r="F83" s="59" t="s">
        <v>425</v>
      </c>
      <c r="G83" s="58" t="s">
        <v>426</v>
      </c>
      <c r="H83" s="58" t="s">
        <v>379</v>
      </c>
      <c r="I83" s="58" t="s">
        <v>407</v>
      </c>
      <c r="J83" s="60" t="s">
        <v>408</v>
      </c>
      <c r="K83" s="58" t="s">
        <v>362</v>
      </c>
      <c r="L83" s="58" t="s">
        <v>363</v>
      </c>
      <c r="M83" s="55"/>
    </row>
    <row r="84" spans="1:13" ht="33" x14ac:dyDescent="0.25">
      <c r="A84" s="18">
        <v>79</v>
      </c>
      <c r="B84" s="56" t="s">
        <v>427</v>
      </c>
      <c r="C84" s="57" t="s">
        <v>357</v>
      </c>
      <c r="D84" s="58"/>
      <c r="E84" s="58"/>
      <c r="F84" s="59" t="s">
        <v>428</v>
      </c>
      <c r="G84" s="58" t="s">
        <v>421</v>
      </c>
      <c r="H84" s="58" t="s">
        <v>379</v>
      </c>
      <c r="I84" s="58" t="s">
        <v>407</v>
      </c>
      <c r="J84" s="60" t="s">
        <v>408</v>
      </c>
      <c r="K84" s="58" t="s">
        <v>362</v>
      </c>
      <c r="L84" s="58" t="s">
        <v>363</v>
      </c>
      <c r="M84" s="55"/>
    </row>
    <row r="85" spans="1:13" ht="33" x14ac:dyDescent="0.25">
      <c r="A85" s="18">
        <v>80</v>
      </c>
      <c r="B85" s="56" t="s">
        <v>429</v>
      </c>
      <c r="C85" s="57" t="s">
        <v>357</v>
      </c>
      <c r="D85" s="58"/>
      <c r="E85" s="58"/>
      <c r="F85" s="59" t="s">
        <v>430</v>
      </c>
      <c r="G85" s="58" t="s">
        <v>431</v>
      </c>
      <c r="H85" s="58" t="s">
        <v>172</v>
      </c>
      <c r="I85" s="58" t="s">
        <v>407</v>
      </c>
      <c r="J85" s="60" t="s">
        <v>408</v>
      </c>
      <c r="K85" s="58" t="s">
        <v>362</v>
      </c>
      <c r="L85" s="58" t="s">
        <v>363</v>
      </c>
      <c r="M85" s="55"/>
    </row>
    <row r="86" spans="1:13" ht="33" x14ac:dyDescent="0.25">
      <c r="A86" s="18">
        <v>81</v>
      </c>
      <c r="B86" s="56" t="s">
        <v>432</v>
      </c>
      <c r="C86" s="57" t="s">
        <v>357</v>
      </c>
      <c r="D86" s="58"/>
      <c r="E86" s="58"/>
      <c r="F86" s="59" t="s">
        <v>433</v>
      </c>
      <c r="G86" s="58" t="s">
        <v>434</v>
      </c>
      <c r="H86" s="58" t="s">
        <v>435</v>
      </c>
      <c r="I86" s="58" t="s">
        <v>407</v>
      </c>
      <c r="J86" s="60" t="s">
        <v>408</v>
      </c>
      <c r="K86" s="58" t="s">
        <v>362</v>
      </c>
      <c r="L86" s="58" t="s">
        <v>363</v>
      </c>
      <c r="M86" s="55"/>
    </row>
    <row r="87" spans="1:13" ht="82.5" x14ac:dyDescent="0.25">
      <c r="A87" s="18">
        <v>82</v>
      </c>
      <c r="B87" s="56" t="s">
        <v>436</v>
      </c>
      <c r="C87" s="57" t="s">
        <v>357</v>
      </c>
      <c r="D87" s="58"/>
      <c r="E87" s="58"/>
      <c r="F87" s="59" t="s">
        <v>437</v>
      </c>
      <c r="G87" s="58" t="s">
        <v>438</v>
      </c>
      <c r="H87" s="58" t="s">
        <v>435</v>
      </c>
      <c r="I87" s="58" t="s">
        <v>407</v>
      </c>
      <c r="J87" s="60" t="s">
        <v>408</v>
      </c>
      <c r="K87" s="58" t="s">
        <v>362</v>
      </c>
      <c r="L87" s="58" t="s">
        <v>363</v>
      </c>
      <c r="M87" s="55"/>
    </row>
    <row r="88" spans="1:13" ht="82.5" x14ac:dyDescent="0.25">
      <c r="A88" s="18">
        <v>83</v>
      </c>
      <c r="B88" s="56" t="s">
        <v>439</v>
      </c>
      <c r="C88" s="57" t="s">
        <v>357</v>
      </c>
      <c r="D88" s="58"/>
      <c r="E88" s="58"/>
      <c r="F88" s="59" t="s">
        <v>440</v>
      </c>
      <c r="G88" s="58" t="s">
        <v>438</v>
      </c>
      <c r="H88" s="58" t="s">
        <v>435</v>
      </c>
      <c r="I88" s="58" t="s">
        <v>407</v>
      </c>
      <c r="J88" s="60" t="s">
        <v>408</v>
      </c>
      <c r="K88" s="58" t="s">
        <v>362</v>
      </c>
      <c r="L88" s="58" t="s">
        <v>363</v>
      </c>
      <c r="M88" s="55"/>
    </row>
    <row r="89" spans="1:13" ht="82.5" x14ac:dyDescent="0.25">
      <c r="A89" s="18">
        <v>84</v>
      </c>
      <c r="B89" s="56" t="s">
        <v>441</v>
      </c>
      <c r="C89" s="57" t="s">
        <v>357</v>
      </c>
      <c r="D89" s="58"/>
      <c r="E89" s="58"/>
      <c r="F89" s="59" t="s">
        <v>442</v>
      </c>
      <c r="G89" s="58" t="s">
        <v>438</v>
      </c>
      <c r="H89" s="58" t="s">
        <v>435</v>
      </c>
      <c r="I89" s="58" t="s">
        <v>407</v>
      </c>
      <c r="J89" s="60" t="s">
        <v>408</v>
      </c>
      <c r="K89" s="58" t="s">
        <v>362</v>
      </c>
      <c r="L89" s="58" t="s">
        <v>363</v>
      </c>
      <c r="M89" s="55"/>
    </row>
    <row r="90" spans="1:13" ht="33" x14ac:dyDescent="0.25">
      <c r="A90" s="18">
        <v>85</v>
      </c>
      <c r="B90" s="56" t="s">
        <v>443</v>
      </c>
      <c r="C90" s="57" t="s">
        <v>357</v>
      </c>
      <c r="D90" s="58"/>
      <c r="E90" s="58"/>
      <c r="F90" s="59" t="s">
        <v>444</v>
      </c>
      <c r="G90" s="58" t="s">
        <v>406</v>
      </c>
      <c r="H90" s="58" t="s">
        <v>379</v>
      </c>
      <c r="I90" s="58" t="s">
        <v>407</v>
      </c>
      <c r="J90" s="60" t="s">
        <v>408</v>
      </c>
      <c r="K90" s="58" t="s">
        <v>362</v>
      </c>
      <c r="L90" s="58" t="s">
        <v>363</v>
      </c>
      <c r="M90" s="55"/>
    </row>
    <row r="91" spans="1:13" ht="66" x14ac:dyDescent="0.25">
      <c r="A91" s="18">
        <v>86</v>
      </c>
      <c r="B91" s="56" t="s">
        <v>445</v>
      </c>
      <c r="C91" s="57" t="s">
        <v>357</v>
      </c>
      <c r="D91" s="58"/>
      <c r="E91" s="58"/>
      <c r="F91" s="59" t="s">
        <v>446</v>
      </c>
      <c r="G91" s="58" t="s">
        <v>447</v>
      </c>
      <c r="H91" s="58" t="s">
        <v>379</v>
      </c>
      <c r="I91" s="58" t="s">
        <v>407</v>
      </c>
      <c r="J91" s="60" t="s">
        <v>408</v>
      </c>
      <c r="K91" s="58" t="s">
        <v>362</v>
      </c>
      <c r="L91" s="58" t="s">
        <v>363</v>
      </c>
      <c r="M91" s="55"/>
    </row>
    <row r="92" spans="1:13" ht="33" x14ac:dyDescent="0.25">
      <c r="A92" s="18">
        <v>87</v>
      </c>
      <c r="B92" s="56" t="s">
        <v>448</v>
      </c>
      <c r="C92" s="57" t="s">
        <v>357</v>
      </c>
      <c r="D92" s="58"/>
      <c r="E92" s="58"/>
      <c r="F92" s="59" t="s">
        <v>449</v>
      </c>
      <c r="G92" s="58" t="s">
        <v>450</v>
      </c>
      <c r="H92" s="58" t="s">
        <v>451</v>
      </c>
      <c r="I92" s="58" t="s">
        <v>407</v>
      </c>
      <c r="J92" s="60" t="s">
        <v>408</v>
      </c>
      <c r="K92" s="58" t="s">
        <v>362</v>
      </c>
      <c r="L92" s="58" t="s">
        <v>363</v>
      </c>
      <c r="M92" s="55"/>
    </row>
    <row r="93" spans="1:13" ht="66" x14ac:dyDescent="0.25">
      <c r="A93" s="18">
        <v>88</v>
      </c>
      <c r="B93" s="56" t="s">
        <v>452</v>
      </c>
      <c r="C93" s="57" t="s">
        <v>357</v>
      </c>
      <c r="D93" s="58"/>
      <c r="E93" s="58"/>
      <c r="F93" s="59" t="s">
        <v>453</v>
      </c>
      <c r="G93" s="58" t="s">
        <v>421</v>
      </c>
      <c r="H93" s="58" t="s">
        <v>379</v>
      </c>
      <c r="I93" s="58" t="s">
        <v>407</v>
      </c>
      <c r="J93" s="60" t="s">
        <v>408</v>
      </c>
      <c r="K93" s="58" t="s">
        <v>362</v>
      </c>
      <c r="L93" s="58" t="s">
        <v>363</v>
      </c>
      <c r="M93" s="55"/>
    </row>
    <row r="94" spans="1:13" ht="33" x14ac:dyDescent="0.25">
      <c r="A94" s="18">
        <v>89</v>
      </c>
      <c r="B94" s="56" t="s">
        <v>454</v>
      </c>
      <c r="C94" s="57" t="s">
        <v>357</v>
      </c>
      <c r="D94" s="58"/>
      <c r="E94" s="58"/>
      <c r="F94" s="59" t="s">
        <v>455</v>
      </c>
      <c r="G94" s="58" t="s">
        <v>116</v>
      </c>
      <c r="H94" s="58" t="s">
        <v>117</v>
      </c>
      <c r="I94" s="58" t="s">
        <v>456</v>
      </c>
      <c r="J94" s="60" t="s">
        <v>457</v>
      </c>
      <c r="K94" s="58" t="s">
        <v>362</v>
      </c>
      <c r="L94" s="58" t="s">
        <v>363</v>
      </c>
      <c r="M94" s="55"/>
    </row>
    <row r="95" spans="1:13" ht="33" x14ac:dyDescent="0.25">
      <c r="A95" s="18">
        <v>90</v>
      </c>
      <c r="B95" s="56" t="s">
        <v>458</v>
      </c>
      <c r="C95" s="57" t="s">
        <v>357</v>
      </c>
      <c r="D95" s="58"/>
      <c r="E95" s="58"/>
      <c r="F95" s="59" t="s">
        <v>459</v>
      </c>
      <c r="G95" s="58" t="s">
        <v>349</v>
      </c>
      <c r="H95" s="58" t="s">
        <v>164</v>
      </c>
      <c r="I95" s="58" t="s">
        <v>456</v>
      </c>
      <c r="J95" s="60" t="s">
        <v>457</v>
      </c>
      <c r="K95" s="58" t="s">
        <v>362</v>
      </c>
      <c r="L95" s="58" t="s">
        <v>363</v>
      </c>
      <c r="M95" s="55"/>
    </row>
    <row r="96" spans="1:13" ht="33" x14ac:dyDescent="0.25">
      <c r="A96" s="18">
        <v>91</v>
      </c>
      <c r="B96" s="56" t="s">
        <v>460</v>
      </c>
      <c r="C96" s="57" t="s">
        <v>357</v>
      </c>
      <c r="D96" s="58"/>
      <c r="E96" s="58"/>
      <c r="F96" s="59" t="s">
        <v>461</v>
      </c>
      <c r="G96" s="58" t="s">
        <v>242</v>
      </c>
      <c r="H96" s="58" t="s">
        <v>243</v>
      </c>
      <c r="I96" s="58" t="s">
        <v>456</v>
      </c>
      <c r="J96" s="60" t="s">
        <v>457</v>
      </c>
      <c r="K96" s="58" t="s">
        <v>362</v>
      </c>
      <c r="L96" s="58" t="s">
        <v>363</v>
      </c>
      <c r="M96" s="55"/>
    </row>
    <row r="97" spans="1:13" ht="33" x14ac:dyDescent="0.25">
      <c r="A97" s="18">
        <v>92</v>
      </c>
      <c r="B97" s="56" t="s">
        <v>462</v>
      </c>
      <c r="C97" s="57" t="s">
        <v>357</v>
      </c>
      <c r="D97" s="58"/>
      <c r="E97" s="58"/>
      <c r="F97" s="59" t="s">
        <v>463</v>
      </c>
      <c r="G97" s="58" t="s">
        <v>143</v>
      </c>
      <c r="H97" s="58" t="s">
        <v>117</v>
      </c>
      <c r="I97" s="58" t="s">
        <v>456</v>
      </c>
      <c r="J97" s="60" t="s">
        <v>457</v>
      </c>
      <c r="K97" s="58" t="s">
        <v>362</v>
      </c>
      <c r="L97" s="58" t="s">
        <v>363</v>
      </c>
      <c r="M97" s="55"/>
    </row>
    <row r="98" spans="1:13" ht="66" x14ac:dyDescent="0.25">
      <c r="A98" s="18">
        <v>93</v>
      </c>
      <c r="B98" s="56" t="s">
        <v>464</v>
      </c>
      <c r="C98" s="57" t="s">
        <v>357</v>
      </c>
      <c r="D98" s="58"/>
      <c r="E98" s="58"/>
      <c r="F98" s="59" t="s">
        <v>465</v>
      </c>
      <c r="G98" s="58" t="s">
        <v>466</v>
      </c>
      <c r="H98" s="58" t="s">
        <v>243</v>
      </c>
      <c r="I98" s="58" t="s">
        <v>456</v>
      </c>
      <c r="J98" s="60" t="s">
        <v>457</v>
      </c>
      <c r="K98" s="58" t="s">
        <v>362</v>
      </c>
      <c r="L98" s="58" t="s">
        <v>363</v>
      </c>
      <c r="M98" s="55"/>
    </row>
    <row r="99" spans="1:13" ht="33" x14ac:dyDescent="0.25">
      <c r="A99" s="18">
        <v>94</v>
      </c>
      <c r="B99" s="56" t="s">
        <v>467</v>
      </c>
      <c r="C99" s="57" t="s">
        <v>357</v>
      </c>
      <c r="D99" s="58"/>
      <c r="E99" s="58"/>
      <c r="F99" s="59" t="s">
        <v>468</v>
      </c>
      <c r="G99" s="58" t="s">
        <v>349</v>
      </c>
      <c r="H99" s="58" t="s">
        <v>164</v>
      </c>
      <c r="I99" s="58" t="s">
        <v>456</v>
      </c>
      <c r="J99" s="60" t="s">
        <v>457</v>
      </c>
      <c r="K99" s="58" t="s">
        <v>362</v>
      </c>
      <c r="L99" s="58" t="s">
        <v>363</v>
      </c>
      <c r="M99" s="55"/>
    </row>
    <row r="100" spans="1:13" ht="33" x14ac:dyDescent="0.25">
      <c r="A100" s="18">
        <v>95</v>
      </c>
      <c r="B100" s="56" t="s">
        <v>469</v>
      </c>
      <c r="C100" s="57" t="s">
        <v>357</v>
      </c>
      <c r="D100" s="58"/>
      <c r="E100" s="58"/>
      <c r="F100" s="59" t="s">
        <v>470</v>
      </c>
      <c r="G100" s="58" t="s">
        <v>148</v>
      </c>
      <c r="H100" s="58" t="s">
        <v>117</v>
      </c>
      <c r="I100" s="58" t="s">
        <v>456</v>
      </c>
      <c r="J100" s="60" t="s">
        <v>457</v>
      </c>
      <c r="K100" s="58" t="s">
        <v>362</v>
      </c>
      <c r="L100" s="58" t="s">
        <v>363</v>
      </c>
      <c r="M100" s="55"/>
    </row>
    <row r="101" spans="1:13" ht="66" x14ac:dyDescent="0.25">
      <c r="A101" s="18">
        <v>96</v>
      </c>
      <c r="B101" s="56" t="s">
        <v>471</v>
      </c>
      <c r="C101" s="57" t="s">
        <v>357</v>
      </c>
      <c r="D101" s="58"/>
      <c r="E101" s="58"/>
      <c r="F101" s="59" t="s">
        <v>472</v>
      </c>
      <c r="G101" s="58" t="s">
        <v>473</v>
      </c>
      <c r="H101" s="58" t="s">
        <v>243</v>
      </c>
      <c r="I101" s="58" t="s">
        <v>456</v>
      </c>
      <c r="J101" s="60" t="s">
        <v>457</v>
      </c>
      <c r="K101" s="58" t="s">
        <v>362</v>
      </c>
      <c r="L101" s="58" t="s">
        <v>363</v>
      </c>
      <c r="M101" s="55"/>
    </row>
    <row r="102" spans="1:13" ht="33" x14ac:dyDescent="0.25">
      <c r="A102" s="18">
        <v>97</v>
      </c>
      <c r="B102" s="56" t="s">
        <v>474</v>
      </c>
      <c r="C102" s="57" t="s">
        <v>357</v>
      </c>
      <c r="D102" s="58"/>
      <c r="E102" s="58"/>
      <c r="F102" s="59" t="s">
        <v>475</v>
      </c>
      <c r="G102" s="58" t="s">
        <v>155</v>
      </c>
      <c r="H102" s="58" t="s">
        <v>156</v>
      </c>
      <c r="I102" s="58" t="s">
        <v>456</v>
      </c>
      <c r="J102" s="60" t="s">
        <v>457</v>
      </c>
      <c r="K102" s="58" t="s">
        <v>362</v>
      </c>
      <c r="L102" s="58" t="s">
        <v>363</v>
      </c>
      <c r="M102" s="55"/>
    </row>
    <row r="103" spans="1:13" ht="33" x14ac:dyDescent="0.25">
      <c r="A103" s="18">
        <v>98</v>
      </c>
      <c r="B103" s="56" t="s">
        <v>476</v>
      </c>
      <c r="C103" s="57" t="s">
        <v>357</v>
      </c>
      <c r="D103" s="58"/>
      <c r="E103" s="58"/>
      <c r="F103" s="59" t="s">
        <v>477</v>
      </c>
      <c r="G103" s="58" t="s">
        <v>478</v>
      </c>
      <c r="H103" s="58" t="s">
        <v>117</v>
      </c>
      <c r="I103" s="58" t="s">
        <v>456</v>
      </c>
      <c r="J103" s="60" t="s">
        <v>457</v>
      </c>
      <c r="K103" s="58" t="s">
        <v>362</v>
      </c>
      <c r="L103" s="58" t="s">
        <v>363</v>
      </c>
      <c r="M103" s="55"/>
    </row>
    <row r="104" spans="1:13" ht="33" x14ac:dyDescent="0.25">
      <c r="A104" s="18">
        <v>99</v>
      </c>
      <c r="B104" s="56" t="s">
        <v>479</v>
      </c>
      <c r="C104" s="57" t="s">
        <v>357</v>
      </c>
      <c r="D104" s="58"/>
      <c r="E104" s="58"/>
      <c r="F104" s="59" t="s">
        <v>480</v>
      </c>
      <c r="G104" s="58" t="s">
        <v>478</v>
      </c>
      <c r="H104" s="58" t="s">
        <v>117</v>
      </c>
      <c r="I104" s="58" t="s">
        <v>456</v>
      </c>
      <c r="J104" s="60" t="s">
        <v>457</v>
      </c>
      <c r="K104" s="58" t="s">
        <v>362</v>
      </c>
      <c r="L104" s="58" t="s">
        <v>363</v>
      </c>
      <c r="M104" s="55"/>
    </row>
    <row r="105" spans="1:13" ht="82.5" x14ac:dyDescent="0.25">
      <c r="A105" s="18">
        <v>100</v>
      </c>
      <c r="B105" s="56" t="s">
        <v>481</v>
      </c>
      <c r="C105" s="57" t="s">
        <v>357</v>
      </c>
      <c r="D105" s="58"/>
      <c r="E105" s="58"/>
      <c r="F105" s="59" t="s">
        <v>482</v>
      </c>
      <c r="G105" s="58" t="s">
        <v>473</v>
      </c>
      <c r="H105" s="58" t="s">
        <v>243</v>
      </c>
      <c r="I105" s="58" t="s">
        <v>456</v>
      </c>
      <c r="J105" s="60" t="s">
        <v>457</v>
      </c>
      <c r="K105" s="58" t="s">
        <v>362</v>
      </c>
      <c r="L105" s="58" t="s">
        <v>363</v>
      </c>
      <c r="M105" s="55"/>
    </row>
    <row r="106" spans="1:13" ht="33" x14ac:dyDescent="0.25">
      <c r="A106" s="18">
        <v>101</v>
      </c>
      <c r="B106" s="56" t="s">
        <v>483</v>
      </c>
      <c r="C106" s="57" t="s">
        <v>357</v>
      </c>
      <c r="D106" s="58"/>
      <c r="E106" s="58"/>
      <c r="F106" s="59" t="s">
        <v>484</v>
      </c>
      <c r="G106" s="58" t="s">
        <v>485</v>
      </c>
      <c r="H106" s="58" t="s">
        <v>137</v>
      </c>
      <c r="I106" s="58" t="s">
        <v>486</v>
      </c>
      <c r="J106" s="60" t="s">
        <v>487</v>
      </c>
      <c r="K106" s="58" t="s">
        <v>362</v>
      </c>
      <c r="L106" s="58" t="s">
        <v>363</v>
      </c>
      <c r="M106" s="55"/>
    </row>
    <row r="107" spans="1:13" ht="33" x14ac:dyDescent="0.25">
      <c r="A107" s="18">
        <v>102</v>
      </c>
      <c r="B107" s="56" t="s">
        <v>488</v>
      </c>
      <c r="C107" s="57" t="s">
        <v>357</v>
      </c>
      <c r="D107" s="58"/>
      <c r="E107" s="58"/>
      <c r="F107" s="59" t="s">
        <v>489</v>
      </c>
      <c r="G107" s="58" t="s">
        <v>490</v>
      </c>
      <c r="H107" s="58" t="s">
        <v>137</v>
      </c>
      <c r="I107" s="58" t="s">
        <v>486</v>
      </c>
      <c r="J107" s="60" t="s">
        <v>487</v>
      </c>
      <c r="K107" s="58" t="s">
        <v>362</v>
      </c>
      <c r="L107" s="58" t="s">
        <v>363</v>
      </c>
      <c r="M107" s="55"/>
    </row>
    <row r="108" spans="1:13" ht="33" x14ac:dyDescent="0.25">
      <c r="A108" s="18">
        <v>103</v>
      </c>
      <c r="B108" s="56" t="s">
        <v>491</v>
      </c>
      <c r="C108" s="57" t="s">
        <v>357</v>
      </c>
      <c r="D108" s="58"/>
      <c r="E108" s="58"/>
      <c r="F108" s="59" t="s">
        <v>492</v>
      </c>
      <c r="G108" s="58" t="s">
        <v>203</v>
      </c>
      <c r="H108" s="58" t="s">
        <v>137</v>
      </c>
      <c r="I108" s="58" t="s">
        <v>486</v>
      </c>
      <c r="J108" s="60" t="s">
        <v>487</v>
      </c>
      <c r="K108" s="58" t="s">
        <v>362</v>
      </c>
      <c r="L108" s="58" t="s">
        <v>363</v>
      </c>
      <c r="M108" s="55"/>
    </row>
    <row r="109" spans="1:13" ht="33" x14ac:dyDescent="0.25">
      <c r="A109" s="18">
        <v>104</v>
      </c>
      <c r="B109" s="56" t="s">
        <v>493</v>
      </c>
      <c r="C109" s="57" t="s">
        <v>357</v>
      </c>
      <c r="D109" s="58"/>
      <c r="E109" s="58"/>
      <c r="F109" s="59" t="s">
        <v>494</v>
      </c>
      <c r="G109" s="58" t="s">
        <v>495</v>
      </c>
      <c r="H109" s="58" t="s">
        <v>168</v>
      </c>
      <c r="I109" s="58" t="s">
        <v>486</v>
      </c>
      <c r="J109" s="60" t="s">
        <v>487</v>
      </c>
      <c r="K109" s="58" t="s">
        <v>362</v>
      </c>
      <c r="L109" s="58" t="s">
        <v>363</v>
      </c>
      <c r="M109" s="55"/>
    </row>
    <row r="110" spans="1:13" ht="33" x14ac:dyDescent="0.25">
      <c r="A110" s="18">
        <v>105</v>
      </c>
      <c r="B110" s="56" t="s">
        <v>496</v>
      </c>
      <c r="C110" s="57" t="s">
        <v>357</v>
      </c>
      <c r="D110" s="58"/>
      <c r="E110" s="58"/>
      <c r="F110" s="59" t="s">
        <v>497</v>
      </c>
      <c r="G110" s="58" t="s">
        <v>498</v>
      </c>
      <c r="H110" s="58" t="s">
        <v>125</v>
      </c>
      <c r="I110" s="58" t="s">
        <v>486</v>
      </c>
      <c r="J110" s="60" t="s">
        <v>487</v>
      </c>
      <c r="K110" s="58" t="s">
        <v>362</v>
      </c>
      <c r="L110" s="58" t="s">
        <v>363</v>
      </c>
      <c r="M110" s="55"/>
    </row>
    <row r="111" spans="1:13" ht="33" x14ac:dyDescent="0.25">
      <c r="A111" s="18">
        <v>106</v>
      </c>
      <c r="B111" s="56" t="s">
        <v>499</v>
      </c>
      <c r="C111" s="57" t="s">
        <v>357</v>
      </c>
      <c r="D111" s="58"/>
      <c r="E111" s="58"/>
      <c r="F111" s="59" t="s">
        <v>500</v>
      </c>
      <c r="G111" s="58" t="s">
        <v>288</v>
      </c>
      <c r="H111" s="58" t="s">
        <v>137</v>
      </c>
      <c r="I111" s="58" t="s">
        <v>486</v>
      </c>
      <c r="J111" s="60" t="s">
        <v>487</v>
      </c>
      <c r="K111" s="58" t="s">
        <v>362</v>
      </c>
      <c r="L111" s="58" t="s">
        <v>363</v>
      </c>
      <c r="M111" s="55"/>
    </row>
    <row r="112" spans="1:13" ht="33" x14ac:dyDescent="0.25">
      <c r="A112" s="18">
        <v>107</v>
      </c>
      <c r="B112" s="56" t="s">
        <v>501</v>
      </c>
      <c r="C112" s="57" t="s">
        <v>357</v>
      </c>
      <c r="D112" s="58"/>
      <c r="E112" s="58"/>
      <c r="F112" s="59" t="s">
        <v>502</v>
      </c>
      <c r="G112" s="58" t="s">
        <v>503</v>
      </c>
      <c r="H112" s="58" t="s">
        <v>168</v>
      </c>
      <c r="I112" s="58" t="s">
        <v>486</v>
      </c>
      <c r="J112" s="60" t="s">
        <v>487</v>
      </c>
      <c r="K112" s="58" t="s">
        <v>362</v>
      </c>
      <c r="L112" s="58" t="s">
        <v>363</v>
      </c>
      <c r="M112" s="55"/>
    </row>
    <row r="113" spans="1:13" ht="33" x14ac:dyDescent="0.25">
      <c r="A113" s="18">
        <v>108</v>
      </c>
      <c r="B113" s="56" t="s">
        <v>504</v>
      </c>
      <c r="C113" s="57" t="s">
        <v>357</v>
      </c>
      <c r="D113" s="58"/>
      <c r="E113" s="58"/>
      <c r="F113" s="59" t="s">
        <v>505</v>
      </c>
      <c r="G113" s="58" t="s">
        <v>495</v>
      </c>
      <c r="H113" s="58" t="s">
        <v>168</v>
      </c>
      <c r="I113" s="58" t="s">
        <v>486</v>
      </c>
      <c r="J113" s="60" t="s">
        <v>487</v>
      </c>
      <c r="K113" s="58" t="s">
        <v>362</v>
      </c>
      <c r="L113" s="58" t="s">
        <v>363</v>
      </c>
      <c r="M113" s="55"/>
    </row>
    <row r="114" spans="1:13" ht="33" x14ac:dyDescent="0.25">
      <c r="A114" s="18">
        <v>109</v>
      </c>
      <c r="B114" s="56" t="s">
        <v>506</v>
      </c>
      <c r="C114" s="57" t="s">
        <v>357</v>
      </c>
      <c r="D114" s="58"/>
      <c r="E114" s="58"/>
      <c r="F114" s="59" t="s">
        <v>507</v>
      </c>
      <c r="G114" s="58" t="s">
        <v>508</v>
      </c>
      <c r="H114" s="58" t="s">
        <v>125</v>
      </c>
      <c r="I114" s="58" t="s">
        <v>486</v>
      </c>
      <c r="J114" s="60" t="s">
        <v>487</v>
      </c>
      <c r="K114" s="58" t="s">
        <v>362</v>
      </c>
      <c r="L114" s="58" t="s">
        <v>363</v>
      </c>
      <c r="M114" s="55"/>
    </row>
    <row r="115" spans="1:13" ht="33" x14ac:dyDescent="0.25">
      <c r="A115" s="18">
        <v>110</v>
      </c>
      <c r="B115" s="56" t="s">
        <v>509</v>
      </c>
      <c r="C115" s="57" t="s">
        <v>357</v>
      </c>
      <c r="D115" s="58"/>
      <c r="E115" s="58"/>
      <c r="F115" s="59" t="s">
        <v>510</v>
      </c>
      <c r="G115" s="58" t="s">
        <v>511</v>
      </c>
      <c r="H115" s="58" t="s">
        <v>137</v>
      </c>
      <c r="I115" s="58" t="s">
        <v>486</v>
      </c>
      <c r="J115" s="60" t="s">
        <v>487</v>
      </c>
      <c r="K115" s="58" t="s">
        <v>362</v>
      </c>
      <c r="L115" s="58" t="s">
        <v>363</v>
      </c>
      <c r="M115" s="55"/>
    </row>
    <row r="116" spans="1:13" ht="33" x14ac:dyDescent="0.25">
      <c r="A116" s="18">
        <v>111</v>
      </c>
      <c r="B116" s="61" t="s">
        <v>512</v>
      </c>
      <c r="C116" s="57" t="s">
        <v>357</v>
      </c>
      <c r="D116" s="58"/>
      <c r="E116" s="58"/>
      <c r="F116" s="59" t="s">
        <v>513</v>
      </c>
      <c r="G116" s="58" t="s">
        <v>514</v>
      </c>
      <c r="H116" s="58" t="s">
        <v>125</v>
      </c>
      <c r="I116" s="58" t="s">
        <v>486</v>
      </c>
      <c r="J116" s="60" t="s">
        <v>487</v>
      </c>
      <c r="K116" s="58" t="s">
        <v>362</v>
      </c>
      <c r="L116" s="58" t="s">
        <v>363</v>
      </c>
      <c r="M116" s="55"/>
    </row>
    <row r="117" spans="1:13" ht="33" x14ac:dyDescent="0.25">
      <c r="A117" s="18">
        <v>112</v>
      </c>
      <c r="B117" s="61" t="s">
        <v>515</v>
      </c>
      <c r="C117" s="57" t="s">
        <v>357</v>
      </c>
      <c r="D117" s="58"/>
      <c r="E117" s="58"/>
      <c r="F117" s="59" t="s">
        <v>516</v>
      </c>
      <c r="G117" s="58" t="s">
        <v>517</v>
      </c>
      <c r="H117" s="58" t="s">
        <v>168</v>
      </c>
      <c r="I117" s="58" t="s">
        <v>486</v>
      </c>
      <c r="J117" s="60" t="s">
        <v>487</v>
      </c>
      <c r="K117" s="58" t="s">
        <v>362</v>
      </c>
      <c r="L117" s="58" t="s">
        <v>363</v>
      </c>
      <c r="M117" s="55"/>
    </row>
    <row r="118" spans="1:13" ht="33" x14ac:dyDescent="0.25">
      <c r="A118" s="18">
        <v>113</v>
      </c>
      <c r="B118" s="61" t="s">
        <v>518</v>
      </c>
      <c r="C118" s="57" t="s">
        <v>357</v>
      </c>
      <c r="D118" s="58"/>
      <c r="E118" s="58"/>
      <c r="F118" s="59" t="s">
        <v>519</v>
      </c>
      <c r="G118" s="58" t="s">
        <v>103</v>
      </c>
      <c r="H118" s="58" t="s">
        <v>137</v>
      </c>
      <c r="I118" s="58" t="s">
        <v>486</v>
      </c>
      <c r="J118" s="60" t="s">
        <v>487</v>
      </c>
      <c r="K118" s="58" t="s">
        <v>362</v>
      </c>
      <c r="L118" s="58" t="s">
        <v>363</v>
      </c>
      <c r="M118" s="55"/>
    </row>
    <row r="119" spans="1:13" ht="33" x14ac:dyDescent="0.25">
      <c r="A119" s="18">
        <v>114</v>
      </c>
      <c r="B119" s="61" t="s">
        <v>520</v>
      </c>
      <c r="C119" s="57" t="s">
        <v>357</v>
      </c>
      <c r="D119" s="58"/>
      <c r="E119" s="58"/>
      <c r="F119" s="59" t="s">
        <v>521</v>
      </c>
      <c r="G119" s="58" t="s">
        <v>167</v>
      </c>
      <c r="H119" s="58" t="s">
        <v>168</v>
      </c>
      <c r="I119" s="58" t="s">
        <v>486</v>
      </c>
      <c r="J119" s="60" t="s">
        <v>487</v>
      </c>
      <c r="K119" s="58" t="s">
        <v>362</v>
      </c>
      <c r="L119" s="58" t="s">
        <v>363</v>
      </c>
      <c r="M119" s="55"/>
    </row>
    <row r="120" spans="1:13" ht="33" x14ac:dyDescent="0.25">
      <c r="A120" s="18">
        <v>115</v>
      </c>
      <c r="B120" s="61" t="s">
        <v>522</v>
      </c>
      <c r="C120" s="57" t="s">
        <v>357</v>
      </c>
      <c r="D120" s="58"/>
      <c r="E120" s="58"/>
      <c r="F120" s="59" t="s">
        <v>523</v>
      </c>
      <c r="G120" s="58" t="s">
        <v>524</v>
      </c>
      <c r="H120" s="58" t="s">
        <v>137</v>
      </c>
      <c r="I120" s="58" t="s">
        <v>486</v>
      </c>
      <c r="J120" s="60" t="s">
        <v>487</v>
      </c>
      <c r="K120" s="58" t="s">
        <v>362</v>
      </c>
      <c r="L120" s="58" t="s">
        <v>363</v>
      </c>
      <c r="M120" s="55"/>
    </row>
    <row r="121" spans="1:13" ht="33" x14ac:dyDescent="0.25">
      <c r="A121" s="18">
        <v>116</v>
      </c>
      <c r="B121" s="61" t="s">
        <v>525</v>
      </c>
      <c r="C121" s="57" t="s">
        <v>357</v>
      </c>
      <c r="D121" s="58"/>
      <c r="E121" s="58"/>
      <c r="F121" s="59" t="s">
        <v>526</v>
      </c>
      <c r="G121" s="58" t="s">
        <v>136</v>
      </c>
      <c r="H121" s="58" t="s">
        <v>137</v>
      </c>
      <c r="I121" s="58" t="s">
        <v>486</v>
      </c>
      <c r="J121" s="60" t="s">
        <v>487</v>
      </c>
      <c r="K121" s="58" t="s">
        <v>362</v>
      </c>
      <c r="L121" s="58" t="s">
        <v>363</v>
      </c>
      <c r="M121" s="55"/>
    </row>
    <row r="122" spans="1:13" ht="66" x14ac:dyDescent="0.25">
      <c r="A122" s="18">
        <v>117</v>
      </c>
      <c r="B122" s="56" t="s">
        <v>527</v>
      </c>
      <c r="C122" s="57" t="s">
        <v>357</v>
      </c>
      <c r="D122" s="58"/>
      <c r="E122" s="58"/>
      <c r="F122" s="59" t="s">
        <v>528</v>
      </c>
      <c r="G122" s="58" t="s">
        <v>308</v>
      </c>
      <c r="H122" s="58" t="s">
        <v>160</v>
      </c>
      <c r="I122" s="58" t="s">
        <v>529</v>
      </c>
      <c r="J122" s="60" t="s">
        <v>530</v>
      </c>
      <c r="K122" s="58" t="s">
        <v>362</v>
      </c>
      <c r="L122" s="58" t="s">
        <v>363</v>
      </c>
      <c r="M122" s="55"/>
    </row>
    <row r="123" spans="1:13" ht="33" x14ac:dyDescent="0.25">
      <c r="A123" s="18">
        <v>118</v>
      </c>
      <c r="B123" s="56" t="s">
        <v>531</v>
      </c>
      <c r="C123" s="57" t="s">
        <v>357</v>
      </c>
      <c r="D123" s="58"/>
      <c r="E123" s="58"/>
      <c r="F123" s="59" t="s">
        <v>532</v>
      </c>
      <c r="G123" s="58" t="s">
        <v>533</v>
      </c>
      <c r="H123" s="58" t="s">
        <v>160</v>
      </c>
      <c r="I123" s="58" t="s">
        <v>529</v>
      </c>
      <c r="J123" s="60" t="s">
        <v>530</v>
      </c>
      <c r="K123" s="58" t="s">
        <v>362</v>
      </c>
      <c r="L123" s="58" t="s">
        <v>363</v>
      </c>
      <c r="M123" s="55"/>
    </row>
    <row r="124" spans="1:13" ht="33" x14ac:dyDescent="0.25">
      <c r="A124" s="18">
        <v>119</v>
      </c>
      <c r="B124" s="56" t="s">
        <v>534</v>
      </c>
      <c r="C124" s="57" t="s">
        <v>357</v>
      </c>
      <c r="D124" s="58"/>
      <c r="E124" s="58"/>
      <c r="F124" s="59" t="s">
        <v>535</v>
      </c>
      <c r="G124" s="58" t="s">
        <v>536</v>
      </c>
      <c r="H124" s="58" t="s">
        <v>156</v>
      </c>
      <c r="I124" s="58" t="s">
        <v>529</v>
      </c>
      <c r="J124" s="60" t="s">
        <v>530</v>
      </c>
      <c r="K124" s="58" t="s">
        <v>362</v>
      </c>
      <c r="L124" s="58" t="s">
        <v>363</v>
      </c>
      <c r="M124" s="55"/>
    </row>
    <row r="125" spans="1:13" ht="33" x14ac:dyDescent="0.25">
      <c r="A125" s="18">
        <v>120</v>
      </c>
      <c r="B125" s="56" t="s">
        <v>537</v>
      </c>
      <c r="C125" s="57" t="s">
        <v>357</v>
      </c>
      <c r="D125" s="58"/>
      <c r="E125" s="58"/>
      <c r="F125" s="59" t="s">
        <v>538</v>
      </c>
      <c r="G125" s="58" t="s">
        <v>539</v>
      </c>
      <c r="H125" s="58" t="s">
        <v>160</v>
      </c>
      <c r="I125" s="58" t="s">
        <v>529</v>
      </c>
      <c r="J125" s="60" t="s">
        <v>530</v>
      </c>
      <c r="K125" s="58" t="s">
        <v>362</v>
      </c>
      <c r="L125" s="58" t="s">
        <v>363</v>
      </c>
      <c r="M125" s="55"/>
    </row>
    <row r="126" spans="1:13" ht="33" x14ac:dyDescent="0.25">
      <c r="A126" s="18">
        <v>121</v>
      </c>
      <c r="B126" s="56" t="s">
        <v>540</v>
      </c>
      <c r="C126" s="57" t="s">
        <v>357</v>
      </c>
      <c r="D126" s="58"/>
      <c r="E126" s="58"/>
      <c r="F126" s="59" t="s">
        <v>541</v>
      </c>
      <c r="G126" s="58" t="s">
        <v>313</v>
      </c>
      <c r="H126" s="58" t="s">
        <v>156</v>
      </c>
      <c r="I126" s="58" t="s">
        <v>529</v>
      </c>
      <c r="J126" s="60" t="s">
        <v>530</v>
      </c>
      <c r="K126" s="58" t="s">
        <v>362</v>
      </c>
      <c r="L126" s="58" t="s">
        <v>363</v>
      </c>
      <c r="M126" s="55"/>
    </row>
    <row r="127" spans="1:13" ht="33" x14ac:dyDescent="0.25">
      <c r="A127" s="18">
        <v>122</v>
      </c>
      <c r="B127" s="56" t="s">
        <v>542</v>
      </c>
      <c r="C127" s="57" t="s">
        <v>357</v>
      </c>
      <c r="D127" s="58"/>
      <c r="E127" s="58"/>
      <c r="F127" s="59" t="s">
        <v>543</v>
      </c>
      <c r="G127" s="58" t="s">
        <v>544</v>
      </c>
      <c r="H127" s="58" t="s">
        <v>156</v>
      </c>
      <c r="I127" s="58" t="s">
        <v>529</v>
      </c>
      <c r="J127" s="60" t="s">
        <v>530</v>
      </c>
      <c r="K127" s="58" t="s">
        <v>362</v>
      </c>
      <c r="L127" s="58" t="s">
        <v>363</v>
      </c>
      <c r="M127" s="55"/>
    </row>
    <row r="128" spans="1:13" ht="33" x14ac:dyDescent="0.25">
      <c r="A128" s="18">
        <v>123</v>
      </c>
      <c r="B128" s="56" t="s">
        <v>545</v>
      </c>
      <c r="C128" s="57" t="s">
        <v>357</v>
      </c>
      <c r="D128" s="58"/>
      <c r="E128" s="58"/>
      <c r="F128" s="59" t="s">
        <v>546</v>
      </c>
      <c r="G128" s="58" t="s">
        <v>318</v>
      </c>
      <c r="H128" s="58" t="s">
        <v>156</v>
      </c>
      <c r="I128" s="58" t="s">
        <v>529</v>
      </c>
      <c r="J128" s="60" t="s">
        <v>530</v>
      </c>
      <c r="K128" s="58" t="s">
        <v>362</v>
      </c>
      <c r="L128" s="58" t="s">
        <v>363</v>
      </c>
      <c r="M128" s="55"/>
    </row>
    <row r="129" spans="1:13" ht="49.5" x14ac:dyDescent="0.25">
      <c r="A129" s="18">
        <v>124</v>
      </c>
      <c r="B129" s="56" t="s">
        <v>547</v>
      </c>
      <c r="C129" s="57" t="s">
        <v>357</v>
      </c>
      <c r="D129" s="58"/>
      <c r="E129" s="58"/>
      <c r="F129" s="59" t="s">
        <v>548</v>
      </c>
      <c r="G129" s="58" t="s">
        <v>549</v>
      </c>
      <c r="H129" s="58" t="s">
        <v>160</v>
      </c>
      <c r="I129" s="58" t="s">
        <v>529</v>
      </c>
      <c r="J129" s="60" t="s">
        <v>530</v>
      </c>
      <c r="K129" s="58" t="s">
        <v>362</v>
      </c>
      <c r="L129" s="58" t="s">
        <v>363</v>
      </c>
      <c r="M129" s="55"/>
    </row>
    <row r="130" spans="1:13" ht="66" x14ac:dyDescent="0.25">
      <c r="A130" s="18">
        <v>125</v>
      </c>
      <c r="B130" s="56" t="s">
        <v>550</v>
      </c>
      <c r="C130" s="57" t="s">
        <v>357</v>
      </c>
      <c r="D130" s="58"/>
      <c r="E130" s="58"/>
      <c r="F130" s="59" t="s">
        <v>551</v>
      </c>
      <c r="G130" s="58" t="s">
        <v>552</v>
      </c>
      <c r="H130" s="58" t="s">
        <v>553</v>
      </c>
      <c r="I130" s="58" t="s">
        <v>529</v>
      </c>
      <c r="J130" s="60" t="s">
        <v>530</v>
      </c>
      <c r="K130" s="58" t="s">
        <v>362</v>
      </c>
      <c r="L130" s="58" t="s">
        <v>363</v>
      </c>
      <c r="M130" s="55"/>
    </row>
    <row r="131" spans="1:13" ht="66" x14ac:dyDescent="0.25">
      <c r="A131" s="18">
        <v>126</v>
      </c>
      <c r="B131" s="56" t="s">
        <v>554</v>
      </c>
      <c r="C131" s="57" t="s">
        <v>357</v>
      </c>
      <c r="D131" s="58"/>
      <c r="E131" s="58"/>
      <c r="F131" s="59" t="s">
        <v>555</v>
      </c>
      <c r="G131" s="58" t="s">
        <v>556</v>
      </c>
      <c r="H131" s="58" t="s">
        <v>160</v>
      </c>
      <c r="I131" s="58" t="s">
        <v>529</v>
      </c>
      <c r="J131" s="60" t="s">
        <v>530</v>
      </c>
      <c r="K131" s="58" t="s">
        <v>362</v>
      </c>
      <c r="L131" s="58" t="s">
        <v>363</v>
      </c>
      <c r="M131" s="55"/>
    </row>
    <row r="132" spans="1:13" ht="99" x14ac:dyDescent="0.25">
      <c r="A132" s="18">
        <v>127</v>
      </c>
      <c r="B132" s="56" t="s">
        <v>557</v>
      </c>
      <c r="C132" s="57" t="s">
        <v>357</v>
      </c>
      <c r="D132" s="58"/>
      <c r="E132" s="58"/>
      <c r="F132" s="59" t="s">
        <v>558</v>
      </c>
      <c r="G132" s="58" t="s">
        <v>549</v>
      </c>
      <c r="H132" s="58" t="s">
        <v>160</v>
      </c>
      <c r="I132" s="58" t="s">
        <v>529</v>
      </c>
      <c r="J132" s="60" t="s">
        <v>530</v>
      </c>
      <c r="K132" s="58" t="s">
        <v>362</v>
      </c>
      <c r="L132" s="58" t="s">
        <v>363</v>
      </c>
      <c r="M132" s="55"/>
    </row>
    <row r="133" spans="1:13" ht="66" x14ac:dyDescent="0.25">
      <c r="A133" s="18">
        <v>128</v>
      </c>
      <c r="B133" s="56" t="s">
        <v>559</v>
      </c>
      <c r="C133" s="57" t="s">
        <v>357</v>
      </c>
      <c r="D133" s="58"/>
      <c r="E133" s="58"/>
      <c r="F133" s="59" t="s">
        <v>560</v>
      </c>
      <c r="G133" s="58" t="s">
        <v>539</v>
      </c>
      <c r="H133" s="58" t="s">
        <v>160</v>
      </c>
      <c r="I133" s="58" t="s">
        <v>529</v>
      </c>
      <c r="J133" s="60" t="s">
        <v>530</v>
      </c>
      <c r="K133" s="58" t="s">
        <v>362</v>
      </c>
      <c r="L133" s="58" t="s">
        <v>363</v>
      </c>
      <c r="M133" s="55"/>
    </row>
    <row r="134" spans="1:13" ht="33" x14ac:dyDescent="0.25">
      <c r="A134" s="18">
        <v>129</v>
      </c>
      <c r="B134" s="56" t="s">
        <v>561</v>
      </c>
      <c r="C134" s="57" t="s">
        <v>357</v>
      </c>
      <c r="D134" s="58"/>
      <c r="E134" s="58"/>
      <c r="F134" s="59" t="s">
        <v>562</v>
      </c>
      <c r="G134" s="58" t="s">
        <v>563</v>
      </c>
      <c r="H134" s="58" t="s">
        <v>156</v>
      </c>
      <c r="I134" s="58" t="s">
        <v>529</v>
      </c>
      <c r="J134" s="60" t="s">
        <v>530</v>
      </c>
      <c r="K134" s="58" t="s">
        <v>362</v>
      </c>
      <c r="L134" s="58" t="s">
        <v>363</v>
      </c>
      <c r="M134" s="55"/>
    </row>
    <row r="135" spans="1:13" ht="33" x14ac:dyDescent="0.25">
      <c r="A135" s="18">
        <v>130</v>
      </c>
      <c r="B135" s="56" t="s">
        <v>564</v>
      </c>
      <c r="C135" s="57" t="s">
        <v>357</v>
      </c>
      <c r="D135" s="58"/>
      <c r="E135" s="58"/>
      <c r="F135" s="59" t="s">
        <v>565</v>
      </c>
      <c r="G135" s="58" t="s">
        <v>566</v>
      </c>
      <c r="H135" s="58" t="s">
        <v>117</v>
      </c>
      <c r="I135" s="58" t="s">
        <v>529</v>
      </c>
      <c r="J135" s="60" t="s">
        <v>530</v>
      </c>
      <c r="K135" s="58" t="s">
        <v>362</v>
      </c>
      <c r="L135" s="58" t="s">
        <v>363</v>
      </c>
      <c r="M135" s="55"/>
    </row>
    <row r="136" spans="1:13" ht="33" x14ac:dyDescent="0.25">
      <c r="A136" s="18">
        <v>131</v>
      </c>
      <c r="B136" s="56" t="s">
        <v>567</v>
      </c>
      <c r="C136" s="57" t="s">
        <v>357</v>
      </c>
      <c r="D136" s="58"/>
      <c r="E136" s="58"/>
      <c r="F136" s="59" t="s">
        <v>568</v>
      </c>
      <c r="G136" s="58" t="s">
        <v>213</v>
      </c>
      <c r="H136" s="58" t="s">
        <v>156</v>
      </c>
      <c r="I136" s="58" t="s">
        <v>529</v>
      </c>
      <c r="J136" s="60" t="s">
        <v>530</v>
      </c>
      <c r="K136" s="58" t="s">
        <v>362</v>
      </c>
      <c r="L136" s="58" t="s">
        <v>363</v>
      </c>
      <c r="M136" s="55"/>
    </row>
    <row r="137" spans="1:13" ht="33" x14ac:dyDescent="0.25">
      <c r="A137" s="18">
        <v>132</v>
      </c>
      <c r="B137" s="56" t="s">
        <v>569</v>
      </c>
      <c r="C137" s="57" t="s">
        <v>357</v>
      </c>
      <c r="D137" s="58"/>
      <c r="E137" s="58"/>
      <c r="F137" s="59" t="s">
        <v>570</v>
      </c>
      <c r="G137" s="58" t="s">
        <v>571</v>
      </c>
      <c r="H137" s="58" t="s">
        <v>156</v>
      </c>
      <c r="I137" s="58" t="s">
        <v>529</v>
      </c>
      <c r="J137" s="60" t="s">
        <v>530</v>
      </c>
      <c r="K137" s="58" t="s">
        <v>362</v>
      </c>
      <c r="L137" s="58" t="s">
        <v>363</v>
      </c>
      <c r="M137" s="55"/>
    </row>
    <row r="138" spans="1:13" ht="33" x14ac:dyDescent="0.25">
      <c r="A138" s="18">
        <v>133</v>
      </c>
      <c r="B138" s="56" t="s">
        <v>572</v>
      </c>
      <c r="C138" s="57" t="s">
        <v>357</v>
      </c>
      <c r="D138" s="58"/>
      <c r="E138" s="58"/>
      <c r="F138" s="59" t="s">
        <v>573</v>
      </c>
      <c r="G138" s="58" t="s">
        <v>159</v>
      </c>
      <c r="H138" s="58" t="s">
        <v>160</v>
      </c>
      <c r="I138" s="58" t="s">
        <v>529</v>
      </c>
      <c r="J138" s="60" t="s">
        <v>530</v>
      </c>
      <c r="K138" s="58" t="s">
        <v>362</v>
      </c>
      <c r="L138" s="58" t="s">
        <v>363</v>
      </c>
      <c r="M138" s="55"/>
    </row>
    <row r="139" spans="1:13" ht="33" x14ac:dyDescent="0.25">
      <c r="A139" s="18">
        <v>134</v>
      </c>
      <c r="B139" s="56" t="s">
        <v>574</v>
      </c>
      <c r="C139" s="57" t="s">
        <v>357</v>
      </c>
      <c r="D139" s="58"/>
      <c r="E139" s="58"/>
      <c r="F139" s="59" t="s">
        <v>575</v>
      </c>
      <c r="G139" s="58" t="s">
        <v>576</v>
      </c>
      <c r="H139" s="58" t="s">
        <v>164</v>
      </c>
      <c r="I139" s="58" t="s">
        <v>577</v>
      </c>
      <c r="J139" s="60" t="s">
        <v>578</v>
      </c>
      <c r="K139" s="58" t="s">
        <v>362</v>
      </c>
      <c r="L139" s="58" t="s">
        <v>363</v>
      </c>
      <c r="M139" s="55"/>
    </row>
    <row r="140" spans="1:13" ht="49.5" x14ac:dyDescent="0.25">
      <c r="A140" s="18">
        <v>135</v>
      </c>
      <c r="B140" s="56" t="s">
        <v>579</v>
      </c>
      <c r="C140" s="57" t="s">
        <v>357</v>
      </c>
      <c r="D140" s="58"/>
      <c r="E140" s="58"/>
      <c r="F140" s="59" t="s">
        <v>580</v>
      </c>
      <c r="G140" s="58" t="s">
        <v>581</v>
      </c>
      <c r="H140" s="58" t="s">
        <v>582</v>
      </c>
      <c r="I140" s="58" t="s">
        <v>577</v>
      </c>
      <c r="J140" s="60" t="s">
        <v>578</v>
      </c>
      <c r="K140" s="58" t="s">
        <v>362</v>
      </c>
      <c r="L140" s="58" t="s">
        <v>363</v>
      </c>
      <c r="M140" s="55"/>
    </row>
    <row r="141" spans="1:13" ht="115.5" x14ac:dyDescent="0.25">
      <c r="A141" s="18">
        <v>136</v>
      </c>
      <c r="B141" s="56" t="s">
        <v>583</v>
      </c>
      <c r="C141" s="57" t="s">
        <v>357</v>
      </c>
      <c r="D141" s="58"/>
      <c r="E141" s="58"/>
      <c r="F141" s="59" t="s">
        <v>584</v>
      </c>
      <c r="G141" s="58" t="s">
        <v>585</v>
      </c>
      <c r="H141" s="58" t="s">
        <v>582</v>
      </c>
      <c r="I141" s="58" t="s">
        <v>577</v>
      </c>
      <c r="J141" s="60" t="s">
        <v>578</v>
      </c>
      <c r="K141" s="58" t="s">
        <v>362</v>
      </c>
      <c r="L141" s="58" t="s">
        <v>363</v>
      </c>
      <c r="M141" s="55"/>
    </row>
    <row r="142" spans="1:13" ht="66" x14ac:dyDescent="0.25">
      <c r="A142" s="18">
        <v>137</v>
      </c>
      <c r="B142" s="56" t="s">
        <v>586</v>
      </c>
      <c r="C142" s="57" t="s">
        <v>357</v>
      </c>
      <c r="D142" s="58"/>
      <c r="E142" s="58"/>
      <c r="F142" s="59" t="s">
        <v>587</v>
      </c>
      <c r="G142" s="58" t="s">
        <v>588</v>
      </c>
      <c r="H142" s="58" t="s">
        <v>582</v>
      </c>
      <c r="I142" s="58" t="s">
        <v>577</v>
      </c>
      <c r="J142" s="60" t="s">
        <v>578</v>
      </c>
      <c r="K142" s="58" t="s">
        <v>362</v>
      </c>
      <c r="L142" s="58" t="s">
        <v>363</v>
      </c>
      <c r="M142" s="55"/>
    </row>
    <row r="143" spans="1:13" ht="33" x14ac:dyDescent="0.25">
      <c r="A143" s="18">
        <v>138</v>
      </c>
      <c r="B143" s="56" t="s">
        <v>589</v>
      </c>
      <c r="C143" s="57" t="s">
        <v>357</v>
      </c>
      <c r="D143" s="58"/>
      <c r="E143" s="58"/>
      <c r="F143" s="59" t="s">
        <v>590</v>
      </c>
      <c r="G143" s="58" t="s">
        <v>588</v>
      </c>
      <c r="H143" s="58" t="s">
        <v>582</v>
      </c>
      <c r="I143" s="58" t="s">
        <v>577</v>
      </c>
      <c r="J143" s="60" t="s">
        <v>578</v>
      </c>
      <c r="K143" s="58" t="s">
        <v>362</v>
      </c>
      <c r="L143" s="58" t="s">
        <v>363</v>
      </c>
      <c r="M143" s="55"/>
    </row>
    <row r="144" spans="1:13" ht="33" x14ac:dyDescent="0.25">
      <c r="A144" s="18">
        <v>139</v>
      </c>
      <c r="B144" s="56" t="s">
        <v>591</v>
      </c>
      <c r="C144" s="57" t="s">
        <v>357</v>
      </c>
      <c r="D144" s="58"/>
      <c r="E144" s="58"/>
      <c r="F144" s="59" t="s">
        <v>592</v>
      </c>
      <c r="G144" s="58" t="s">
        <v>187</v>
      </c>
      <c r="H144" s="58" t="s">
        <v>164</v>
      </c>
      <c r="I144" s="58" t="s">
        <v>577</v>
      </c>
      <c r="J144" s="60" t="s">
        <v>578</v>
      </c>
      <c r="K144" s="58" t="s">
        <v>362</v>
      </c>
      <c r="L144" s="58" t="s">
        <v>363</v>
      </c>
      <c r="M144" s="55"/>
    </row>
    <row r="145" spans="1:13" ht="33" x14ac:dyDescent="0.25">
      <c r="A145" s="18">
        <v>140</v>
      </c>
      <c r="B145" s="56" t="s">
        <v>593</v>
      </c>
      <c r="C145" s="57" t="s">
        <v>357</v>
      </c>
      <c r="D145" s="58"/>
      <c r="E145" s="58"/>
      <c r="F145" s="59" t="s">
        <v>594</v>
      </c>
      <c r="G145" s="58" t="s">
        <v>248</v>
      </c>
      <c r="H145" s="58" t="s">
        <v>164</v>
      </c>
      <c r="I145" s="58" t="s">
        <v>577</v>
      </c>
      <c r="J145" s="60" t="s">
        <v>578</v>
      </c>
      <c r="K145" s="58" t="s">
        <v>362</v>
      </c>
      <c r="L145" s="58" t="s">
        <v>363</v>
      </c>
      <c r="M145" s="55"/>
    </row>
    <row r="146" spans="1:13" ht="49.5" x14ac:dyDescent="0.25">
      <c r="A146" s="18">
        <v>141</v>
      </c>
      <c r="B146" s="56" t="s">
        <v>595</v>
      </c>
      <c r="C146" s="57" t="s">
        <v>357</v>
      </c>
      <c r="D146" s="58"/>
      <c r="E146" s="58"/>
      <c r="F146" s="59" t="s">
        <v>596</v>
      </c>
      <c r="G146" s="58" t="s">
        <v>588</v>
      </c>
      <c r="H146" s="58" t="s">
        <v>582</v>
      </c>
      <c r="I146" s="58" t="s">
        <v>577</v>
      </c>
      <c r="J146" s="60" t="s">
        <v>578</v>
      </c>
      <c r="K146" s="58" t="s">
        <v>362</v>
      </c>
      <c r="L146" s="58" t="s">
        <v>363</v>
      </c>
      <c r="M146" s="55"/>
    </row>
    <row r="147" spans="1:13" ht="33" x14ac:dyDescent="0.25">
      <c r="A147" s="18">
        <v>142</v>
      </c>
      <c r="B147" s="56" t="s">
        <v>597</v>
      </c>
      <c r="C147" s="57" t="s">
        <v>357</v>
      </c>
      <c r="D147" s="58"/>
      <c r="E147" s="58"/>
      <c r="F147" s="59" t="s">
        <v>598</v>
      </c>
      <c r="G147" s="58" t="s">
        <v>599</v>
      </c>
      <c r="H147" s="58" t="s">
        <v>243</v>
      </c>
      <c r="I147" s="58" t="s">
        <v>577</v>
      </c>
      <c r="J147" s="60" t="s">
        <v>578</v>
      </c>
      <c r="K147" s="58" t="s">
        <v>362</v>
      </c>
      <c r="L147" s="58" t="s">
        <v>363</v>
      </c>
      <c r="M147" s="55"/>
    </row>
    <row r="148" spans="1:13" ht="33" x14ac:dyDescent="0.25">
      <c r="A148" s="18">
        <v>143</v>
      </c>
      <c r="B148" s="56" t="s">
        <v>600</v>
      </c>
      <c r="C148" s="57" t="s">
        <v>357</v>
      </c>
      <c r="D148" s="58"/>
      <c r="E148" s="58"/>
      <c r="F148" s="59" t="s">
        <v>601</v>
      </c>
      <c r="G148" s="58" t="s">
        <v>602</v>
      </c>
      <c r="H148" s="58" t="s">
        <v>164</v>
      </c>
      <c r="I148" s="58" t="s">
        <v>577</v>
      </c>
      <c r="J148" s="60" t="s">
        <v>578</v>
      </c>
      <c r="K148" s="58" t="s">
        <v>362</v>
      </c>
      <c r="L148" s="58" t="s">
        <v>363</v>
      </c>
      <c r="M148" s="55"/>
    </row>
    <row r="149" spans="1:13" ht="33" x14ac:dyDescent="0.25">
      <c r="A149" s="18">
        <v>144</v>
      </c>
      <c r="B149" s="56" t="s">
        <v>603</v>
      </c>
      <c r="C149" s="57" t="s">
        <v>357</v>
      </c>
      <c r="D149" s="58"/>
      <c r="E149" s="58"/>
      <c r="F149" s="59" t="s">
        <v>604</v>
      </c>
      <c r="G149" s="58" t="s">
        <v>605</v>
      </c>
      <c r="H149" s="58" t="s">
        <v>582</v>
      </c>
      <c r="I149" s="58" t="s">
        <v>577</v>
      </c>
      <c r="J149" s="60" t="s">
        <v>578</v>
      </c>
      <c r="K149" s="58" t="s">
        <v>362</v>
      </c>
      <c r="L149" s="58" t="s">
        <v>363</v>
      </c>
      <c r="M149" s="55"/>
    </row>
    <row r="150" spans="1:13" ht="33" x14ac:dyDescent="0.25">
      <c r="A150" s="18">
        <v>145</v>
      </c>
      <c r="B150" s="56" t="s">
        <v>606</v>
      </c>
      <c r="C150" s="57" t="s">
        <v>357</v>
      </c>
      <c r="D150" s="58"/>
      <c r="E150" s="58"/>
      <c r="F150" s="59" t="s">
        <v>607</v>
      </c>
      <c r="G150" s="58" t="s">
        <v>588</v>
      </c>
      <c r="H150" s="58" t="s">
        <v>582</v>
      </c>
      <c r="I150" s="58" t="s">
        <v>577</v>
      </c>
      <c r="J150" s="60" t="s">
        <v>578</v>
      </c>
      <c r="K150" s="58" t="s">
        <v>362</v>
      </c>
      <c r="L150" s="58" t="s">
        <v>363</v>
      </c>
      <c r="M150" s="55"/>
    </row>
    <row r="151" spans="1:13" ht="49.5" x14ac:dyDescent="0.25">
      <c r="A151" s="18">
        <v>146</v>
      </c>
      <c r="B151" s="56" t="s">
        <v>608</v>
      </c>
      <c r="C151" s="57" t="s">
        <v>357</v>
      </c>
      <c r="D151" s="58"/>
      <c r="E151" s="58"/>
      <c r="F151" s="59" t="s">
        <v>609</v>
      </c>
      <c r="G151" s="58" t="s">
        <v>610</v>
      </c>
      <c r="H151" s="58" t="s">
        <v>164</v>
      </c>
      <c r="I151" s="58" t="s">
        <v>577</v>
      </c>
      <c r="J151" s="60" t="s">
        <v>578</v>
      </c>
      <c r="K151" s="58" t="s">
        <v>362</v>
      </c>
      <c r="L151" s="58" t="s">
        <v>363</v>
      </c>
      <c r="M151" s="55"/>
    </row>
    <row r="152" spans="1:13" ht="45" x14ac:dyDescent="0.25">
      <c r="A152" s="18">
        <v>147</v>
      </c>
      <c r="B152" s="62" t="s">
        <v>611</v>
      </c>
      <c r="C152" s="53" t="s">
        <v>114</v>
      </c>
      <c r="D152" s="35"/>
      <c r="E152" s="35" t="s">
        <v>114</v>
      </c>
      <c r="F152" s="63" t="s">
        <v>612</v>
      </c>
      <c r="G152" s="64" t="s">
        <v>599</v>
      </c>
      <c r="H152" s="64" t="s">
        <v>243</v>
      </c>
      <c r="I152" s="64" t="s">
        <v>613</v>
      </c>
      <c r="J152" s="64" t="s">
        <v>614</v>
      </c>
      <c r="K152" s="64" t="s">
        <v>615</v>
      </c>
      <c r="L152" s="65" t="s">
        <v>614</v>
      </c>
      <c r="M152" s="55"/>
    </row>
    <row r="153" spans="1:13" ht="57" x14ac:dyDescent="0.25">
      <c r="A153" s="18">
        <v>148</v>
      </c>
      <c r="B153" s="13" t="s">
        <v>616</v>
      </c>
      <c r="C153" s="17" t="s">
        <v>114</v>
      </c>
      <c r="D153" s="13"/>
      <c r="E153" s="13"/>
      <c r="F153" s="66" t="s">
        <v>617</v>
      </c>
      <c r="G153" s="66" t="s">
        <v>618</v>
      </c>
      <c r="H153" s="66" t="s">
        <v>379</v>
      </c>
      <c r="I153" s="66" t="s">
        <v>619</v>
      </c>
      <c r="J153" s="20" t="s">
        <v>620</v>
      </c>
      <c r="K153" s="66" t="s">
        <v>621</v>
      </c>
      <c r="L153" s="20" t="s">
        <v>620</v>
      </c>
      <c r="M153" s="55"/>
    </row>
    <row r="154" spans="1:13" ht="33" x14ac:dyDescent="0.25">
      <c r="A154" s="18">
        <v>149</v>
      </c>
      <c r="B154" s="67" t="s">
        <v>622</v>
      </c>
      <c r="C154" s="68" t="s">
        <v>114</v>
      </c>
      <c r="D154" s="69"/>
      <c r="E154" s="69"/>
      <c r="F154" s="70" t="s">
        <v>623</v>
      </c>
      <c r="G154" s="70" t="s">
        <v>242</v>
      </c>
      <c r="H154" s="70" t="s">
        <v>582</v>
      </c>
      <c r="I154" s="70" t="s">
        <v>624</v>
      </c>
      <c r="J154" s="71" t="s">
        <v>625</v>
      </c>
      <c r="K154" s="69" t="s">
        <v>626</v>
      </c>
      <c r="L154" s="114" t="s">
        <v>627</v>
      </c>
      <c r="M154" s="55"/>
    </row>
    <row r="155" spans="1:13" ht="33" x14ac:dyDescent="0.25">
      <c r="A155" s="18">
        <v>150</v>
      </c>
      <c r="B155" s="67" t="s">
        <v>628</v>
      </c>
      <c r="C155" s="68" t="s">
        <v>114</v>
      </c>
      <c r="D155" s="69"/>
      <c r="E155" s="69"/>
      <c r="F155" s="70" t="s">
        <v>629</v>
      </c>
      <c r="G155" s="70" t="s">
        <v>308</v>
      </c>
      <c r="H155" s="70" t="s">
        <v>160</v>
      </c>
      <c r="I155" s="70" t="s">
        <v>630</v>
      </c>
      <c r="J155" s="71" t="s">
        <v>631</v>
      </c>
      <c r="K155" s="69" t="s">
        <v>626</v>
      </c>
      <c r="L155" s="115"/>
      <c r="M155" s="55"/>
    </row>
    <row r="156" spans="1:13" ht="33" x14ac:dyDescent="0.25">
      <c r="A156" s="18">
        <v>151</v>
      </c>
      <c r="B156" s="67" t="s">
        <v>632</v>
      </c>
      <c r="C156" s="68" t="s">
        <v>114</v>
      </c>
      <c r="D156" s="69"/>
      <c r="E156" s="69"/>
      <c r="F156" s="70" t="s">
        <v>633</v>
      </c>
      <c r="G156" s="70" t="s">
        <v>634</v>
      </c>
      <c r="H156" s="70" t="s">
        <v>379</v>
      </c>
      <c r="I156" s="70" t="s">
        <v>635</v>
      </c>
      <c r="J156" s="72" t="s">
        <v>636</v>
      </c>
      <c r="K156" s="69" t="s">
        <v>626</v>
      </c>
      <c r="L156" s="115"/>
      <c r="M156" s="55"/>
    </row>
    <row r="157" spans="1:13" ht="16.5" x14ac:dyDescent="0.25">
      <c r="A157" s="18">
        <v>152</v>
      </c>
      <c r="B157" s="67" t="s">
        <v>637</v>
      </c>
      <c r="C157" s="68" t="s">
        <v>114</v>
      </c>
      <c r="D157" s="69"/>
      <c r="E157" s="69"/>
      <c r="F157" s="72" t="s">
        <v>638</v>
      </c>
      <c r="G157" s="70" t="s">
        <v>576</v>
      </c>
      <c r="H157" s="70" t="s">
        <v>164</v>
      </c>
      <c r="I157" s="70" t="s">
        <v>639</v>
      </c>
      <c r="J157" s="71" t="s">
        <v>640</v>
      </c>
      <c r="K157" s="69" t="s">
        <v>626</v>
      </c>
      <c r="L157" s="115"/>
      <c r="M157" s="55"/>
    </row>
    <row r="158" spans="1:13" ht="33" x14ac:dyDescent="0.25">
      <c r="A158" s="18">
        <v>153</v>
      </c>
      <c r="B158" s="67" t="s">
        <v>641</v>
      </c>
      <c r="C158" s="68" t="s">
        <v>114</v>
      </c>
      <c r="D158" s="69"/>
      <c r="E158" s="69"/>
      <c r="F158" s="72" t="s">
        <v>642</v>
      </c>
      <c r="G158" s="70" t="s">
        <v>180</v>
      </c>
      <c r="H158" s="70" t="s">
        <v>156</v>
      </c>
      <c r="I158" s="70" t="s">
        <v>643</v>
      </c>
      <c r="J158" s="71" t="s">
        <v>644</v>
      </c>
      <c r="K158" s="69" t="s">
        <v>626</v>
      </c>
      <c r="L158" s="115"/>
      <c r="M158" s="55"/>
    </row>
    <row r="159" spans="1:13" ht="16.5" x14ac:dyDescent="0.25">
      <c r="A159" s="18">
        <v>154</v>
      </c>
      <c r="B159" s="67" t="s">
        <v>645</v>
      </c>
      <c r="C159" s="68" t="s">
        <v>114</v>
      </c>
      <c r="D159" s="69"/>
      <c r="E159" s="69"/>
      <c r="F159" s="72" t="s">
        <v>646</v>
      </c>
      <c r="G159" s="70" t="s">
        <v>647</v>
      </c>
      <c r="H159" s="70" t="s">
        <v>582</v>
      </c>
      <c r="I159" s="70" t="s">
        <v>648</v>
      </c>
      <c r="J159" s="71" t="s">
        <v>649</v>
      </c>
      <c r="K159" s="69" t="s">
        <v>626</v>
      </c>
      <c r="L159" s="115"/>
      <c r="M159" s="55"/>
    </row>
    <row r="160" spans="1:13" ht="33" x14ac:dyDescent="0.25">
      <c r="A160" s="18">
        <v>155</v>
      </c>
      <c r="B160" s="67" t="s">
        <v>650</v>
      </c>
      <c r="C160" s="68" t="s">
        <v>114</v>
      </c>
      <c r="D160" s="69"/>
      <c r="E160" s="69"/>
      <c r="F160" s="72" t="s">
        <v>651</v>
      </c>
      <c r="G160" s="70" t="s">
        <v>187</v>
      </c>
      <c r="H160" s="70" t="s">
        <v>164</v>
      </c>
      <c r="I160" s="70" t="s">
        <v>652</v>
      </c>
      <c r="J160" s="71" t="s">
        <v>653</v>
      </c>
      <c r="K160" s="69" t="s">
        <v>626</v>
      </c>
      <c r="L160" s="115"/>
      <c r="M160" s="55"/>
    </row>
    <row r="161" spans="1:13" ht="33" x14ac:dyDescent="0.25">
      <c r="A161" s="18">
        <v>156</v>
      </c>
      <c r="B161" s="67" t="s">
        <v>654</v>
      </c>
      <c r="C161" s="68" t="s">
        <v>114</v>
      </c>
      <c r="D161" s="69"/>
      <c r="E161" s="69"/>
      <c r="F161" s="72" t="s">
        <v>655</v>
      </c>
      <c r="G161" s="70" t="s">
        <v>349</v>
      </c>
      <c r="H161" s="70" t="s">
        <v>164</v>
      </c>
      <c r="I161" s="70" t="s">
        <v>656</v>
      </c>
      <c r="J161" s="71" t="s">
        <v>657</v>
      </c>
      <c r="K161" s="69" t="s">
        <v>626</v>
      </c>
      <c r="L161" s="115"/>
      <c r="M161" s="55"/>
    </row>
    <row r="162" spans="1:13" ht="16.5" x14ac:dyDescent="0.25">
      <c r="A162" s="18">
        <v>157</v>
      </c>
      <c r="B162" s="67" t="s">
        <v>658</v>
      </c>
      <c r="C162" s="68" t="s">
        <v>114</v>
      </c>
      <c r="D162" s="69"/>
      <c r="E162" s="69"/>
      <c r="F162" s="72" t="s">
        <v>659</v>
      </c>
      <c r="G162" s="70" t="s">
        <v>349</v>
      </c>
      <c r="H162" s="70" t="s">
        <v>164</v>
      </c>
      <c r="I162" s="70" t="s">
        <v>656</v>
      </c>
      <c r="J162" s="71" t="s">
        <v>660</v>
      </c>
      <c r="K162" s="69" t="s">
        <v>626</v>
      </c>
      <c r="L162" s="116"/>
      <c r="M162" s="55"/>
    </row>
    <row r="163" spans="1:13" ht="42.75" x14ac:dyDescent="0.25">
      <c r="A163" s="18">
        <v>158</v>
      </c>
      <c r="B163" s="13" t="s">
        <v>661</v>
      </c>
      <c r="C163" s="17" t="s">
        <v>357</v>
      </c>
      <c r="D163" s="13"/>
      <c r="E163" s="13"/>
      <c r="F163" s="108" t="s">
        <v>742</v>
      </c>
      <c r="G163" s="108"/>
      <c r="H163" s="108"/>
      <c r="I163" s="13" t="s">
        <v>662</v>
      </c>
      <c r="J163" s="73" t="s">
        <v>663</v>
      </c>
      <c r="K163" s="13" t="s">
        <v>664</v>
      </c>
      <c r="L163" s="13" t="s">
        <v>665</v>
      </c>
      <c r="M163" s="55"/>
    </row>
    <row r="164" spans="1:13" ht="42.75" x14ac:dyDescent="0.25">
      <c r="A164" s="18">
        <v>159</v>
      </c>
      <c r="B164" s="13" t="s">
        <v>661</v>
      </c>
      <c r="C164" s="17" t="s">
        <v>357</v>
      </c>
      <c r="D164" s="13"/>
      <c r="E164" s="13"/>
      <c r="F164" s="108" t="s">
        <v>743</v>
      </c>
      <c r="G164" s="108"/>
      <c r="H164" s="108"/>
      <c r="I164" s="13"/>
      <c r="J164" s="13"/>
      <c r="K164" s="13"/>
      <c r="L164" s="13" t="s">
        <v>666</v>
      </c>
      <c r="M164" s="55"/>
    </row>
    <row r="165" spans="1:13" ht="42.75" x14ac:dyDescent="0.25">
      <c r="A165" s="18">
        <v>160</v>
      </c>
      <c r="B165" s="13" t="s">
        <v>661</v>
      </c>
      <c r="C165" s="17" t="s">
        <v>357</v>
      </c>
      <c r="D165" s="13"/>
      <c r="E165" s="13"/>
      <c r="F165" s="108" t="s">
        <v>744</v>
      </c>
      <c r="G165" s="108"/>
      <c r="H165" s="108"/>
      <c r="I165" s="13"/>
      <c r="J165" s="13"/>
      <c r="K165" s="13"/>
      <c r="L165" s="13"/>
      <c r="M165" s="55"/>
    </row>
    <row r="166" spans="1:13" ht="42.75" x14ac:dyDescent="0.25">
      <c r="A166" s="18">
        <v>161</v>
      </c>
      <c r="B166" s="13" t="s">
        <v>661</v>
      </c>
      <c r="C166" s="17" t="s">
        <v>357</v>
      </c>
      <c r="D166" s="13"/>
      <c r="E166" s="13"/>
      <c r="F166" s="108" t="s">
        <v>745</v>
      </c>
      <c r="G166" s="108"/>
      <c r="H166" s="108"/>
      <c r="I166" s="13"/>
      <c r="J166" s="13"/>
      <c r="K166" s="13"/>
      <c r="L166" s="13"/>
      <c r="M166" s="55"/>
    </row>
    <row r="167" spans="1:13" ht="42.75" x14ac:dyDescent="0.25">
      <c r="A167" s="18">
        <v>162</v>
      </c>
      <c r="B167" s="13" t="s">
        <v>661</v>
      </c>
      <c r="C167" s="17" t="s">
        <v>357</v>
      </c>
      <c r="D167" s="13"/>
      <c r="E167" s="13"/>
      <c r="F167" s="108" t="s">
        <v>746</v>
      </c>
      <c r="G167" s="108"/>
      <c r="H167" s="108"/>
      <c r="I167" s="13"/>
      <c r="J167" s="13"/>
      <c r="K167" s="13"/>
      <c r="L167" s="13"/>
      <c r="M167" s="55"/>
    </row>
    <row r="168" spans="1:13" ht="42.75" x14ac:dyDescent="0.25">
      <c r="A168" s="18">
        <v>163</v>
      </c>
      <c r="B168" s="13" t="s">
        <v>661</v>
      </c>
      <c r="C168" s="17" t="s">
        <v>357</v>
      </c>
      <c r="D168" s="13"/>
      <c r="E168" s="13"/>
      <c r="F168" s="108" t="s">
        <v>747</v>
      </c>
      <c r="G168" s="108"/>
      <c r="H168" s="108"/>
      <c r="I168" s="13"/>
      <c r="J168" s="13"/>
      <c r="K168" s="13"/>
      <c r="L168" s="13"/>
      <c r="M168" s="55"/>
    </row>
    <row r="169" spans="1:13" ht="42.75" x14ac:dyDescent="0.25">
      <c r="A169" s="18">
        <v>164</v>
      </c>
      <c r="B169" s="13" t="s">
        <v>661</v>
      </c>
      <c r="C169" s="17" t="s">
        <v>357</v>
      </c>
      <c r="D169" s="13"/>
      <c r="E169" s="13"/>
      <c r="F169" s="108" t="s">
        <v>748</v>
      </c>
      <c r="G169" s="108"/>
      <c r="H169" s="108"/>
      <c r="I169" s="13"/>
      <c r="J169" s="13"/>
      <c r="K169" s="13"/>
      <c r="L169" s="13"/>
      <c r="M169" s="55"/>
    </row>
    <row r="170" spans="1:13" ht="42.75" x14ac:dyDescent="0.25">
      <c r="A170" s="18">
        <v>165</v>
      </c>
      <c r="B170" s="13" t="s">
        <v>661</v>
      </c>
      <c r="C170" s="17" t="s">
        <v>357</v>
      </c>
      <c r="D170" s="13"/>
      <c r="E170" s="13"/>
      <c r="F170" s="108" t="s">
        <v>749</v>
      </c>
      <c r="G170" s="108"/>
      <c r="H170" s="108"/>
      <c r="I170" s="13"/>
      <c r="J170" s="13"/>
      <c r="K170" s="13"/>
      <c r="L170" s="13"/>
      <c r="M170" s="55"/>
    </row>
    <row r="171" spans="1:13" ht="43.5" x14ac:dyDescent="0.25">
      <c r="A171" s="18">
        <v>166</v>
      </c>
      <c r="B171" s="13" t="s">
        <v>661</v>
      </c>
      <c r="C171" s="17" t="s">
        <v>357</v>
      </c>
      <c r="D171" s="74"/>
      <c r="E171" s="74"/>
      <c r="F171" s="117" t="s">
        <v>750</v>
      </c>
      <c r="G171" s="117"/>
      <c r="H171" s="117"/>
      <c r="I171" s="74"/>
      <c r="J171" s="74"/>
      <c r="K171" s="74"/>
      <c r="L171" s="75"/>
      <c r="M171" s="55"/>
    </row>
    <row r="172" spans="1:13" ht="43.5" x14ac:dyDescent="0.25">
      <c r="A172" s="18">
        <v>167</v>
      </c>
      <c r="B172" s="13" t="s">
        <v>661</v>
      </c>
      <c r="C172" s="17" t="s">
        <v>357</v>
      </c>
      <c r="D172" s="74"/>
      <c r="E172" s="74"/>
      <c r="F172" s="117" t="s">
        <v>751</v>
      </c>
      <c r="G172" s="117"/>
      <c r="H172" s="117"/>
      <c r="I172" s="74"/>
      <c r="J172" s="74"/>
      <c r="K172" s="74"/>
      <c r="L172" s="75"/>
      <c r="M172" s="55"/>
    </row>
    <row r="173" spans="1:13" ht="43.5" x14ac:dyDescent="0.25">
      <c r="A173" s="18">
        <v>168</v>
      </c>
      <c r="B173" s="13" t="s">
        <v>661</v>
      </c>
      <c r="C173" s="17" t="s">
        <v>357</v>
      </c>
      <c r="D173" s="74"/>
      <c r="E173" s="74"/>
      <c r="F173" s="117" t="s">
        <v>752</v>
      </c>
      <c r="G173" s="117"/>
      <c r="H173" s="117"/>
      <c r="I173" s="74"/>
      <c r="J173" s="74"/>
      <c r="K173" s="74"/>
      <c r="L173" s="75"/>
      <c r="M173" s="55"/>
    </row>
    <row r="174" spans="1:13" ht="43.5" x14ac:dyDescent="0.25">
      <c r="A174" s="18">
        <v>169</v>
      </c>
      <c r="B174" s="13" t="s">
        <v>661</v>
      </c>
      <c r="C174" s="17" t="s">
        <v>357</v>
      </c>
      <c r="D174" s="74"/>
      <c r="E174" s="74"/>
      <c r="F174" s="117" t="s">
        <v>753</v>
      </c>
      <c r="G174" s="117"/>
      <c r="H174" s="117"/>
      <c r="I174" s="74"/>
      <c r="J174" s="74"/>
      <c r="K174" s="74"/>
      <c r="L174" s="75"/>
      <c r="M174" s="55"/>
    </row>
    <row r="175" spans="1:13" ht="43.5" x14ac:dyDescent="0.25">
      <c r="A175" s="18">
        <v>170</v>
      </c>
      <c r="B175" s="13" t="s">
        <v>661</v>
      </c>
      <c r="C175" s="17" t="s">
        <v>357</v>
      </c>
      <c r="D175" s="74"/>
      <c r="E175" s="74"/>
      <c r="F175" s="117" t="s">
        <v>754</v>
      </c>
      <c r="G175" s="117"/>
      <c r="H175" s="117"/>
      <c r="I175" s="74"/>
      <c r="J175" s="74"/>
      <c r="K175" s="74"/>
      <c r="L175" s="75"/>
      <c r="M175" s="55"/>
    </row>
    <row r="176" spans="1:13" ht="43.5" x14ac:dyDescent="0.25">
      <c r="A176" s="18">
        <v>171</v>
      </c>
      <c r="B176" s="13" t="s">
        <v>661</v>
      </c>
      <c r="C176" s="17" t="s">
        <v>357</v>
      </c>
      <c r="D176" s="74"/>
      <c r="E176" s="74"/>
      <c r="F176" s="117" t="s">
        <v>755</v>
      </c>
      <c r="G176" s="117"/>
      <c r="H176" s="117"/>
      <c r="I176" s="74"/>
      <c r="J176" s="74"/>
      <c r="K176" s="74"/>
      <c r="L176" s="75"/>
      <c r="M176" s="55"/>
    </row>
    <row r="177" spans="1:13" ht="43.5" x14ac:dyDescent="0.25">
      <c r="A177" s="18">
        <v>172</v>
      </c>
      <c r="B177" s="13" t="s">
        <v>661</v>
      </c>
      <c r="C177" s="17" t="s">
        <v>357</v>
      </c>
      <c r="D177" s="74"/>
      <c r="E177" s="74"/>
      <c r="F177" s="117" t="s">
        <v>756</v>
      </c>
      <c r="G177" s="117"/>
      <c r="H177" s="117"/>
      <c r="I177" s="74"/>
      <c r="J177" s="74"/>
      <c r="K177" s="74"/>
      <c r="L177" s="75"/>
      <c r="M177" s="55"/>
    </row>
    <row r="178" spans="1:13" ht="43.5" x14ac:dyDescent="0.25">
      <c r="A178" s="18">
        <v>173</v>
      </c>
      <c r="B178" s="13" t="s">
        <v>661</v>
      </c>
      <c r="C178" s="17" t="s">
        <v>357</v>
      </c>
      <c r="D178" s="74"/>
      <c r="E178" s="74"/>
      <c r="F178" s="117" t="s">
        <v>757</v>
      </c>
      <c r="G178" s="117"/>
      <c r="H178" s="117"/>
      <c r="I178" s="74"/>
      <c r="J178" s="74"/>
      <c r="K178" s="74"/>
      <c r="L178" s="75"/>
      <c r="M178" s="55"/>
    </row>
    <row r="179" spans="1:13" ht="43.5" x14ac:dyDescent="0.25">
      <c r="A179" s="18">
        <v>174</v>
      </c>
      <c r="B179" s="13" t="s">
        <v>661</v>
      </c>
      <c r="C179" s="17" t="s">
        <v>357</v>
      </c>
      <c r="D179" s="74"/>
      <c r="E179" s="74"/>
      <c r="F179" s="117" t="s">
        <v>758</v>
      </c>
      <c r="G179" s="117"/>
      <c r="H179" s="117"/>
      <c r="I179" s="74"/>
      <c r="J179" s="74"/>
      <c r="K179" s="74"/>
      <c r="L179" s="75"/>
      <c r="M179" s="55"/>
    </row>
    <row r="180" spans="1:13" ht="43.5" x14ac:dyDescent="0.25">
      <c r="A180" s="18">
        <v>175</v>
      </c>
      <c r="B180" s="13" t="s">
        <v>661</v>
      </c>
      <c r="C180" s="17" t="s">
        <v>357</v>
      </c>
      <c r="D180" s="74"/>
      <c r="E180" s="74"/>
      <c r="F180" s="117" t="s">
        <v>759</v>
      </c>
      <c r="G180" s="117"/>
      <c r="H180" s="117"/>
      <c r="I180" s="74"/>
      <c r="J180" s="74"/>
      <c r="K180" s="74"/>
      <c r="L180" s="75"/>
      <c r="M180" s="55"/>
    </row>
    <row r="181" spans="1:13" ht="43.5" x14ac:dyDescent="0.25">
      <c r="A181" s="18">
        <v>176</v>
      </c>
      <c r="B181" s="13" t="s">
        <v>661</v>
      </c>
      <c r="C181" s="17" t="s">
        <v>357</v>
      </c>
      <c r="D181" s="74"/>
      <c r="E181" s="74"/>
      <c r="F181" s="117" t="s">
        <v>760</v>
      </c>
      <c r="G181" s="117"/>
      <c r="H181" s="117"/>
      <c r="I181" s="74"/>
      <c r="J181" s="74"/>
      <c r="K181" s="74"/>
      <c r="L181" s="75"/>
      <c r="M181" s="55"/>
    </row>
    <row r="182" spans="1:13" ht="43.5" x14ac:dyDescent="0.25">
      <c r="A182" s="18">
        <v>177</v>
      </c>
      <c r="B182" s="13" t="s">
        <v>661</v>
      </c>
      <c r="C182" s="17" t="s">
        <v>357</v>
      </c>
      <c r="D182" s="74"/>
      <c r="E182" s="74"/>
      <c r="F182" s="117" t="s">
        <v>761</v>
      </c>
      <c r="G182" s="117"/>
      <c r="H182" s="117"/>
      <c r="I182" s="74"/>
      <c r="J182" s="74"/>
      <c r="K182" s="74"/>
      <c r="L182" s="75"/>
      <c r="M182" s="55"/>
    </row>
    <row r="183" spans="1:13" ht="43.5" x14ac:dyDescent="0.25">
      <c r="A183" s="18">
        <v>178</v>
      </c>
      <c r="B183" s="13" t="s">
        <v>661</v>
      </c>
      <c r="C183" s="17" t="s">
        <v>357</v>
      </c>
      <c r="D183" s="74"/>
      <c r="E183" s="74"/>
      <c r="F183" s="117" t="s">
        <v>762</v>
      </c>
      <c r="G183" s="117"/>
      <c r="H183" s="117"/>
      <c r="I183" s="74"/>
      <c r="J183" s="74"/>
      <c r="K183" s="74"/>
      <c r="L183" s="75"/>
      <c r="M183" s="55"/>
    </row>
    <row r="184" spans="1:13" ht="43.5" x14ac:dyDescent="0.25">
      <c r="A184" s="18">
        <v>179</v>
      </c>
      <c r="B184" s="13" t="s">
        <v>661</v>
      </c>
      <c r="C184" s="17" t="s">
        <v>357</v>
      </c>
      <c r="D184" s="74"/>
      <c r="E184" s="74"/>
      <c r="F184" s="117" t="s">
        <v>763</v>
      </c>
      <c r="G184" s="117"/>
      <c r="H184" s="117"/>
      <c r="I184" s="74"/>
      <c r="J184" s="74"/>
      <c r="K184" s="74"/>
      <c r="L184" s="75"/>
      <c r="M184" s="55"/>
    </row>
    <row r="185" spans="1:13" ht="43.5" x14ac:dyDescent="0.25">
      <c r="A185" s="18">
        <v>180</v>
      </c>
      <c r="B185" s="13" t="s">
        <v>661</v>
      </c>
      <c r="C185" s="17" t="s">
        <v>357</v>
      </c>
      <c r="D185" s="74"/>
      <c r="E185" s="74"/>
      <c r="F185" s="117" t="s">
        <v>764</v>
      </c>
      <c r="G185" s="117"/>
      <c r="H185" s="117"/>
      <c r="I185" s="74"/>
      <c r="J185" s="74"/>
      <c r="K185" s="74"/>
      <c r="L185" s="75"/>
      <c r="M185" s="55"/>
    </row>
    <row r="186" spans="1:13" ht="43.5" x14ac:dyDescent="0.25">
      <c r="A186" s="18">
        <v>181</v>
      </c>
      <c r="B186" s="13" t="s">
        <v>661</v>
      </c>
      <c r="C186" s="17" t="s">
        <v>357</v>
      </c>
      <c r="D186" s="74"/>
      <c r="E186" s="74"/>
      <c r="F186" s="117" t="s">
        <v>765</v>
      </c>
      <c r="G186" s="117"/>
      <c r="H186" s="117"/>
      <c r="I186" s="74"/>
      <c r="J186" s="74"/>
      <c r="K186" s="74"/>
      <c r="L186" s="75"/>
      <c r="M186" s="55"/>
    </row>
    <row r="187" spans="1:13" ht="43.5" x14ac:dyDescent="0.25">
      <c r="A187" s="18">
        <v>182</v>
      </c>
      <c r="B187" s="13" t="s">
        <v>661</v>
      </c>
      <c r="C187" s="17" t="s">
        <v>357</v>
      </c>
      <c r="D187" s="74"/>
      <c r="E187" s="74"/>
      <c r="F187" s="117" t="s">
        <v>766</v>
      </c>
      <c r="G187" s="117"/>
      <c r="H187" s="117"/>
      <c r="I187" s="74"/>
      <c r="J187" s="74"/>
      <c r="K187" s="74"/>
      <c r="L187" s="75"/>
      <c r="M187" s="55"/>
    </row>
    <row r="188" spans="1:13" ht="43.5" x14ac:dyDescent="0.25">
      <c r="A188" s="18">
        <v>183</v>
      </c>
      <c r="B188" s="13" t="s">
        <v>661</v>
      </c>
      <c r="C188" s="17" t="s">
        <v>357</v>
      </c>
      <c r="D188" s="74"/>
      <c r="E188" s="74"/>
      <c r="F188" s="117" t="s">
        <v>767</v>
      </c>
      <c r="G188" s="117"/>
      <c r="H188" s="117"/>
      <c r="I188" s="74"/>
      <c r="J188" s="74"/>
      <c r="K188" s="74"/>
      <c r="L188" s="75"/>
      <c r="M188" s="55"/>
    </row>
    <row r="189" spans="1:13" ht="43.5" x14ac:dyDescent="0.25">
      <c r="A189" s="18">
        <v>184</v>
      </c>
      <c r="B189" s="13" t="s">
        <v>661</v>
      </c>
      <c r="C189" s="17" t="s">
        <v>357</v>
      </c>
      <c r="D189" s="74"/>
      <c r="E189" s="74"/>
      <c r="F189" s="117" t="s">
        <v>768</v>
      </c>
      <c r="G189" s="117"/>
      <c r="H189" s="117"/>
      <c r="I189" s="74"/>
      <c r="J189" s="74"/>
      <c r="K189" s="74"/>
      <c r="L189" s="75"/>
      <c r="M189" s="55"/>
    </row>
    <row r="190" spans="1:13" ht="43.5" x14ac:dyDescent="0.25">
      <c r="A190" s="18">
        <v>185</v>
      </c>
      <c r="B190" s="13" t="s">
        <v>661</v>
      </c>
      <c r="C190" s="17" t="s">
        <v>357</v>
      </c>
      <c r="D190" s="74"/>
      <c r="E190" s="74"/>
      <c r="F190" s="117" t="s">
        <v>769</v>
      </c>
      <c r="G190" s="117"/>
      <c r="H190" s="117"/>
      <c r="I190" s="74"/>
      <c r="J190" s="74"/>
      <c r="K190" s="74"/>
      <c r="L190" s="75"/>
      <c r="M190" s="55"/>
    </row>
    <row r="191" spans="1:13" ht="43.5" x14ac:dyDescent="0.25">
      <c r="A191" s="18">
        <v>186</v>
      </c>
      <c r="B191" s="13" t="s">
        <v>661</v>
      </c>
      <c r="C191" s="17" t="s">
        <v>357</v>
      </c>
      <c r="D191" s="74"/>
      <c r="E191" s="74"/>
      <c r="F191" s="117" t="s">
        <v>770</v>
      </c>
      <c r="G191" s="117"/>
      <c r="H191" s="117"/>
      <c r="I191" s="74"/>
      <c r="J191" s="74"/>
      <c r="K191" s="74"/>
      <c r="L191" s="75"/>
      <c r="M191" s="55"/>
    </row>
    <row r="192" spans="1:13" ht="43.5" x14ac:dyDescent="0.25">
      <c r="A192" s="18">
        <v>187</v>
      </c>
      <c r="B192" s="13" t="s">
        <v>661</v>
      </c>
      <c r="C192" s="17" t="s">
        <v>357</v>
      </c>
      <c r="D192" s="74"/>
      <c r="E192" s="74"/>
      <c r="F192" s="117" t="s">
        <v>771</v>
      </c>
      <c r="G192" s="117"/>
      <c r="H192" s="117"/>
      <c r="I192" s="74"/>
      <c r="J192" s="74"/>
      <c r="K192" s="74"/>
      <c r="L192" s="75"/>
      <c r="M192" s="55"/>
    </row>
    <row r="193" spans="1:13" ht="43.5" x14ac:dyDescent="0.25">
      <c r="A193" s="18">
        <v>188</v>
      </c>
      <c r="B193" s="13" t="s">
        <v>661</v>
      </c>
      <c r="C193" s="17" t="s">
        <v>357</v>
      </c>
      <c r="D193" s="74"/>
      <c r="E193" s="74"/>
      <c r="F193" s="117" t="s">
        <v>772</v>
      </c>
      <c r="G193" s="117"/>
      <c r="H193" s="117"/>
      <c r="I193" s="74"/>
      <c r="J193" s="74"/>
      <c r="K193" s="74"/>
      <c r="L193" s="75"/>
      <c r="M193" s="55"/>
    </row>
    <row r="194" spans="1:13" ht="42.75" x14ac:dyDescent="0.25">
      <c r="A194" s="18">
        <v>189</v>
      </c>
      <c r="B194" s="13" t="s">
        <v>661</v>
      </c>
      <c r="C194" s="17" t="s">
        <v>357</v>
      </c>
      <c r="D194" s="74"/>
      <c r="E194" s="74"/>
      <c r="F194" s="118" t="s">
        <v>773</v>
      </c>
      <c r="G194" s="118"/>
      <c r="H194" s="118"/>
      <c r="I194" s="74"/>
      <c r="J194" s="74"/>
      <c r="K194" s="74"/>
      <c r="L194" s="75"/>
      <c r="M194" s="55"/>
    </row>
    <row r="195" spans="1:13" ht="42.75" x14ac:dyDescent="0.25">
      <c r="A195" s="18">
        <v>190</v>
      </c>
      <c r="B195" s="13" t="s">
        <v>661</v>
      </c>
      <c r="C195" s="17" t="s">
        <v>357</v>
      </c>
      <c r="D195" s="74"/>
      <c r="E195" s="74"/>
      <c r="F195" s="118" t="s">
        <v>774</v>
      </c>
      <c r="G195" s="118"/>
      <c r="H195" s="118"/>
      <c r="I195" s="74"/>
      <c r="J195" s="74"/>
      <c r="K195" s="74"/>
      <c r="L195" s="75"/>
      <c r="M195" s="55"/>
    </row>
    <row r="196" spans="1:13" ht="42.75" x14ac:dyDescent="0.25">
      <c r="A196" s="18">
        <v>191</v>
      </c>
      <c r="B196" s="13" t="s">
        <v>661</v>
      </c>
      <c r="C196" s="17" t="s">
        <v>357</v>
      </c>
      <c r="D196" s="74"/>
      <c r="E196" s="74"/>
      <c r="F196" s="118" t="s">
        <v>775</v>
      </c>
      <c r="G196" s="118"/>
      <c r="H196" s="118"/>
      <c r="I196" s="74"/>
      <c r="J196" s="74"/>
      <c r="K196" s="74"/>
      <c r="L196" s="75"/>
      <c r="M196" s="55"/>
    </row>
    <row r="197" spans="1:13" ht="42.75" x14ac:dyDescent="0.25">
      <c r="A197" s="18">
        <v>192</v>
      </c>
      <c r="B197" s="13" t="s">
        <v>661</v>
      </c>
      <c r="C197" s="17" t="s">
        <v>357</v>
      </c>
      <c r="D197" s="74"/>
      <c r="E197" s="74"/>
      <c r="F197" s="118" t="s">
        <v>776</v>
      </c>
      <c r="G197" s="118"/>
      <c r="H197" s="118"/>
      <c r="I197" s="74"/>
      <c r="J197" s="74"/>
      <c r="K197" s="74"/>
      <c r="L197" s="75"/>
      <c r="M197" s="55"/>
    </row>
    <row r="198" spans="1:13" ht="42.75" x14ac:dyDescent="0.25">
      <c r="A198" s="18">
        <v>193</v>
      </c>
      <c r="B198" s="13" t="s">
        <v>661</v>
      </c>
      <c r="C198" s="17" t="s">
        <v>357</v>
      </c>
      <c r="D198" s="74"/>
      <c r="E198" s="74"/>
      <c r="F198" s="118" t="s">
        <v>777</v>
      </c>
      <c r="G198" s="118"/>
      <c r="H198" s="118"/>
      <c r="I198" s="74"/>
      <c r="J198" s="74"/>
      <c r="K198" s="74"/>
      <c r="L198" s="75"/>
      <c r="M198" s="55"/>
    </row>
    <row r="199" spans="1:13" ht="42.75" x14ac:dyDescent="0.25">
      <c r="A199" s="18">
        <v>194</v>
      </c>
      <c r="B199" s="13" t="s">
        <v>661</v>
      </c>
      <c r="C199" s="17" t="s">
        <v>357</v>
      </c>
      <c r="D199" s="74"/>
      <c r="E199" s="74"/>
      <c r="F199" s="118" t="s">
        <v>778</v>
      </c>
      <c r="G199" s="118"/>
      <c r="H199" s="118"/>
      <c r="I199" s="74"/>
      <c r="J199" s="74"/>
      <c r="K199" s="74"/>
      <c r="L199" s="75"/>
      <c r="M199" s="55"/>
    </row>
    <row r="200" spans="1:13" ht="42.75" x14ac:dyDescent="0.25">
      <c r="A200" s="18">
        <v>195</v>
      </c>
      <c r="B200" s="13" t="s">
        <v>661</v>
      </c>
      <c r="C200" s="17" t="s">
        <v>357</v>
      </c>
      <c r="D200" s="74"/>
      <c r="E200" s="74"/>
      <c r="F200" s="118" t="s">
        <v>779</v>
      </c>
      <c r="G200" s="118"/>
      <c r="H200" s="118"/>
      <c r="I200" s="74"/>
      <c r="J200" s="74"/>
      <c r="K200" s="74"/>
      <c r="L200" s="75"/>
      <c r="M200" s="55"/>
    </row>
    <row r="201" spans="1:13" ht="42.75" x14ac:dyDescent="0.25">
      <c r="A201" s="18">
        <v>196</v>
      </c>
      <c r="B201" s="13" t="s">
        <v>661</v>
      </c>
      <c r="C201" s="17" t="s">
        <v>357</v>
      </c>
      <c r="D201" s="74"/>
      <c r="E201" s="74"/>
      <c r="F201" s="118" t="s">
        <v>780</v>
      </c>
      <c r="G201" s="118"/>
      <c r="H201" s="118"/>
      <c r="I201" s="74"/>
      <c r="J201" s="74"/>
      <c r="K201" s="76"/>
      <c r="L201" s="75"/>
      <c r="M201" s="55"/>
    </row>
    <row r="202" spans="1:13" ht="30" x14ac:dyDescent="0.25">
      <c r="A202" s="18">
        <v>197</v>
      </c>
      <c r="B202" s="77" t="s">
        <v>667</v>
      </c>
      <c r="C202" s="53" t="s">
        <v>114</v>
      </c>
      <c r="D202" s="35"/>
      <c r="E202" s="35"/>
      <c r="F202" s="43" t="s">
        <v>668</v>
      </c>
      <c r="G202" s="43" t="s">
        <v>669</v>
      </c>
      <c r="H202" s="43" t="s">
        <v>670</v>
      </c>
      <c r="I202" s="43" t="s">
        <v>671</v>
      </c>
      <c r="J202" s="43">
        <v>904252352</v>
      </c>
      <c r="K202" s="78" t="s">
        <v>672</v>
      </c>
      <c r="L202" s="45"/>
      <c r="M202" s="55"/>
    </row>
    <row r="203" spans="1:13" ht="15.75" x14ac:dyDescent="0.25">
      <c r="A203" s="18">
        <v>198</v>
      </c>
      <c r="B203" s="77" t="s">
        <v>667</v>
      </c>
      <c r="C203" s="53" t="s">
        <v>114</v>
      </c>
      <c r="D203" s="35"/>
      <c r="E203" s="35"/>
      <c r="F203" s="43" t="s">
        <v>673</v>
      </c>
      <c r="G203" s="43" t="s">
        <v>674</v>
      </c>
      <c r="H203" s="43" t="s">
        <v>675</v>
      </c>
      <c r="I203" s="43" t="s">
        <v>676</v>
      </c>
      <c r="J203" s="43">
        <v>364345863</v>
      </c>
      <c r="K203" s="78" t="s">
        <v>677</v>
      </c>
      <c r="L203" s="45"/>
      <c r="M203" s="55"/>
    </row>
    <row r="204" spans="1:13" ht="15.75" x14ac:dyDescent="0.25">
      <c r="A204" s="18">
        <v>199</v>
      </c>
      <c r="B204" s="77" t="s">
        <v>667</v>
      </c>
      <c r="C204" s="53" t="s">
        <v>114</v>
      </c>
      <c r="D204" s="35"/>
      <c r="E204" s="35"/>
      <c r="F204" s="43" t="s">
        <v>678</v>
      </c>
      <c r="G204" s="43" t="s">
        <v>679</v>
      </c>
      <c r="H204" s="43" t="s">
        <v>675</v>
      </c>
      <c r="I204" s="43" t="s">
        <v>676</v>
      </c>
      <c r="J204" s="43">
        <v>364345863</v>
      </c>
      <c r="K204" s="78" t="s">
        <v>680</v>
      </c>
      <c r="L204" s="45"/>
      <c r="M204" s="55"/>
    </row>
    <row r="205" spans="1:13" ht="42.75" x14ac:dyDescent="0.25">
      <c r="A205" s="18">
        <v>200</v>
      </c>
      <c r="B205" s="13" t="s">
        <v>681</v>
      </c>
      <c r="C205" s="17" t="s">
        <v>114</v>
      </c>
      <c r="D205" s="17"/>
      <c r="E205" s="17" t="s">
        <v>114</v>
      </c>
      <c r="F205" s="13" t="s">
        <v>682</v>
      </c>
      <c r="G205" s="13" t="s">
        <v>431</v>
      </c>
      <c r="H205" s="13" t="s">
        <v>172</v>
      </c>
      <c r="I205" s="45" t="s">
        <v>683</v>
      </c>
      <c r="J205" s="45">
        <v>987676886</v>
      </c>
      <c r="K205" s="45"/>
      <c r="L205" s="45"/>
      <c r="M205" s="55"/>
    </row>
    <row r="206" spans="1:13" ht="42.75" x14ac:dyDescent="0.25">
      <c r="A206" s="18">
        <v>201</v>
      </c>
      <c r="B206" s="13" t="s">
        <v>681</v>
      </c>
      <c r="C206" s="17" t="s">
        <v>114</v>
      </c>
      <c r="D206" s="13"/>
      <c r="E206" s="17" t="s">
        <v>114</v>
      </c>
      <c r="F206" s="13" t="s">
        <v>684</v>
      </c>
      <c r="G206" s="13" t="s">
        <v>508</v>
      </c>
      <c r="H206" s="13" t="s">
        <v>125</v>
      </c>
      <c r="I206" s="45" t="s">
        <v>685</v>
      </c>
      <c r="J206" s="45">
        <v>976550648</v>
      </c>
      <c r="K206" s="45"/>
      <c r="L206" s="45"/>
      <c r="M206" s="55"/>
    </row>
    <row r="207" spans="1:13" ht="63" x14ac:dyDescent="0.25">
      <c r="A207" s="18">
        <v>202</v>
      </c>
      <c r="B207" s="79" t="s">
        <v>686</v>
      </c>
      <c r="C207" s="21" t="s">
        <v>114</v>
      </c>
      <c r="D207" s="50"/>
      <c r="E207" s="50"/>
      <c r="F207" s="15" t="s">
        <v>687</v>
      </c>
      <c r="G207" s="50" t="s">
        <v>172</v>
      </c>
      <c r="H207" s="50" t="s">
        <v>172</v>
      </c>
      <c r="I207" s="50"/>
      <c r="J207" s="50" t="s">
        <v>688</v>
      </c>
      <c r="K207" s="22" t="s">
        <v>689</v>
      </c>
      <c r="L207" s="15" t="s">
        <v>690</v>
      </c>
      <c r="M207" s="80" t="s">
        <v>691</v>
      </c>
    </row>
    <row r="208" spans="1:13" ht="189" x14ac:dyDescent="0.25">
      <c r="A208" s="18">
        <v>203</v>
      </c>
      <c r="B208" s="79" t="s">
        <v>692</v>
      </c>
      <c r="C208" s="21" t="s">
        <v>114</v>
      </c>
      <c r="D208" s="50"/>
      <c r="E208" s="50"/>
      <c r="F208" s="15" t="s">
        <v>693</v>
      </c>
      <c r="G208" s="50" t="s">
        <v>694</v>
      </c>
      <c r="H208" s="50" t="s">
        <v>137</v>
      </c>
      <c r="I208" s="50"/>
      <c r="J208" s="50" t="s">
        <v>695</v>
      </c>
      <c r="K208" s="22" t="s">
        <v>696</v>
      </c>
      <c r="L208" s="15" t="s">
        <v>697</v>
      </c>
      <c r="M208" s="15" t="s">
        <v>698</v>
      </c>
    </row>
    <row r="209" spans="1:13" ht="189" x14ac:dyDescent="0.25">
      <c r="A209" s="18">
        <v>204</v>
      </c>
      <c r="B209" s="79" t="s">
        <v>699</v>
      </c>
      <c r="C209" s="21" t="s">
        <v>114</v>
      </c>
      <c r="D209" s="50"/>
      <c r="E209" s="50"/>
      <c r="F209" s="15" t="s">
        <v>700</v>
      </c>
      <c r="G209" s="50" t="s">
        <v>701</v>
      </c>
      <c r="H209" s="50" t="s">
        <v>156</v>
      </c>
      <c r="I209" s="50"/>
      <c r="J209" s="50" t="s">
        <v>702</v>
      </c>
      <c r="K209" s="22" t="s">
        <v>703</v>
      </c>
      <c r="L209" s="15" t="s">
        <v>697</v>
      </c>
      <c r="M209" s="15" t="s">
        <v>704</v>
      </c>
    </row>
    <row r="210" spans="1:13" ht="157.5" x14ac:dyDescent="0.25">
      <c r="A210" s="18">
        <v>205</v>
      </c>
      <c r="B210" s="79" t="s">
        <v>705</v>
      </c>
      <c r="C210" s="21" t="s">
        <v>114</v>
      </c>
      <c r="D210" s="50"/>
      <c r="E210" s="50"/>
      <c r="F210" s="15" t="s">
        <v>706</v>
      </c>
      <c r="G210" s="50" t="s">
        <v>415</v>
      </c>
      <c r="H210" s="50" t="s">
        <v>172</v>
      </c>
      <c r="I210" s="50"/>
      <c r="J210" s="50" t="s">
        <v>707</v>
      </c>
      <c r="K210" s="22" t="s">
        <v>708</v>
      </c>
      <c r="L210" s="15" t="s">
        <v>697</v>
      </c>
      <c r="M210" s="15" t="s">
        <v>709</v>
      </c>
    </row>
    <row r="211" spans="1:13" ht="90" x14ac:dyDescent="0.25">
      <c r="A211" s="18">
        <v>206</v>
      </c>
      <c r="B211" s="79" t="s">
        <v>710</v>
      </c>
      <c r="C211" s="21" t="s">
        <v>114</v>
      </c>
      <c r="D211" s="50"/>
      <c r="E211" s="50"/>
      <c r="F211" s="19" t="s">
        <v>711</v>
      </c>
      <c r="G211" s="21" t="s">
        <v>349</v>
      </c>
      <c r="H211" s="21" t="s">
        <v>164</v>
      </c>
      <c r="I211" s="21" t="s">
        <v>712</v>
      </c>
      <c r="J211" s="22" t="s">
        <v>713</v>
      </c>
      <c r="K211" s="22" t="s">
        <v>714</v>
      </c>
      <c r="L211" s="39" t="s">
        <v>715</v>
      </c>
      <c r="M211" s="15"/>
    </row>
    <row r="212" spans="1:13" ht="57" x14ac:dyDescent="0.25">
      <c r="A212" s="18">
        <v>207</v>
      </c>
      <c r="B212" s="13" t="s">
        <v>716</v>
      </c>
      <c r="C212" s="17" t="s">
        <v>114</v>
      </c>
      <c r="D212" s="13"/>
      <c r="E212" s="13"/>
      <c r="F212" s="13" t="s">
        <v>717</v>
      </c>
      <c r="G212" s="13" t="s">
        <v>718</v>
      </c>
      <c r="H212" s="13" t="s">
        <v>719</v>
      </c>
      <c r="I212" s="13" t="s">
        <v>720</v>
      </c>
      <c r="J212" s="13" t="s">
        <v>720</v>
      </c>
      <c r="K212" s="45"/>
      <c r="L212" s="45"/>
      <c r="M212" s="43"/>
    </row>
    <row r="213" spans="1:13" ht="57" x14ac:dyDescent="0.25">
      <c r="A213" s="18">
        <v>208</v>
      </c>
      <c r="B213" s="13" t="s">
        <v>716</v>
      </c>
      <c r="C213" s="17" t="s">
        <v>114</v>
      </c>
      <c r="D213" s="13"/>
      <c r="E213" s="13"/>
      <c r="F213" s="13" t="s">
        <v>721</v>
      </c>
      <c r="G213" s="13" t="s">
        <v>722</v>
      </c>
      <c r="H213" s="13" t="s">
        <v>719</v>
      </c>
      <c r="I213" s="13" t="s">
        <v>720</v>
      </c>
      <c r="J213" s="13" t="s">
        <v>720</v>
      </c>
      <c r="K213" s="45"/>
      <c r="L213" s="45"/>
      <c r="M213" s="43"/>
    </row>
    <row r="214" spans="1:13" ht="57" x14ac:dyDescent="0.25">
      <c r="A214" s="18">
        <v>209</v>
      </c>
      <c r="B214" s="13" t="s">
        <v>716</v>
      </c>
      <c r="C214" s="17" t="s">
        <v>114</v>
      </c>
      <c r="D214" s="13"/>
      <c r="E214" s="13"/>
      <c r="F214" s="13" t="s">
        <v>723</v>
      </c>
      <c r="G214" s="13" t="s">
        <v>724</v>
      </c>
      <c r="H214" s="13" t="s">
        <v>719</v>
      </c>
      <c r="I214" s="13" t="s">
        <v>720</v>
      </c>
      <c r="J214" s="13" t="s">
        <v>720</v>
      </c>
      <c r="K214" s="45"/>
      <c r="L214" s="45"/>
      <c r="M214" s="43"/>
    </row>
    <row r="215" spans="1:13" ht="57" x14ac:dyDescent="0.25">
      <c r="A215" s="18">
        <v>210</v>
      </c>
      <c r="B215" s="13" t="s">
        <v>725</v>
      </c>
      <c r="C215" s="17" t="s">
        <v>114</v>
      </c>
      <c r="D215" s="13"/>
      <c r="E215" s="13"/>
      <c r="F215" s="13" t="s">
        <v>726</v>
      </c>
      <c r="G215" s="13" t="s">
        <v>727</v>
      </c>
      <c r="H215" s="13" t="s">
        <v>728</v>
      </c>
      <c r="I215" s="13" t="s">
        <v>720</v>
      </c>
      <c r="J215" s="13" t="s">
        <v>720</v>
      </c>
      <c r="K215" s="45"/>
      <c r="L215" s="45"/>
      <c r="M215" s="43"/>
    </row>
    <row r="216" spans="1:13" ht="30" x14ac:dyDescent="0.25">
      <c r="A216" s="18">
        <v>211</v>
      </c>
      <c r="B216" s="75" t="s">
        <v>729</v>
      </c>
      <c r="C216" s="17" t="s">
        <v>114</v>
      </c>
      <c r="D216" s="43"/>
      <c r="E216" s="43"/>
      <c r="F216" s="75" t="s">
        <v>730</v>
      </c>
      <c r="G216" s="74" t="s">
        <v>731</v>
      </c>
      <c r="H216" s="74" t="s">
        <v>160</v>
      </c>
      <c r="I216" s="74" t="s">
        <v>732</v>
      </c>
      <c r="J216" s="81" t="s">
        <v>733</v>
      </c>
      <c r="K216" s="74" t="s">
        <v>734</v>
      </c>
      <c r="L216" s="75" t="s">
        <v>735</v>
      </c>
      <c r="M216" s="43"/>
    </row>
    <row r="217" spans="1:13" ht="60" x14ac:dyDescent="0.25">
      <c r="A217" s="18">
        <v>212</v>
      </c>
      <c r="B217" s="75" t="s">
        <v>736</v>
      </c>
      <c r="C217" s="17" t="s">
        <v>114</v>
      </c>
      <c r="D217" s="43"/>
      <c r="E217" s="43"/>
      <c r="F217" s="75" t="s">
        <v>737</v>
      </c>
      <c r="G217" s="74" t="s">
        <v>539</v>
      </c>
      <c r="H217" s="74" t="s">
        <v>160</v>
      </c>
      <c r="I217" s="74" t="s">
        <v>732</v>
      </c>
      <c r="J217" s="81" t="s">
        <v>738</v>
      </c>
      <c r="K217" s="74" t="s">
        <v>734</v>
      </c>
      <c r="L217" s="75" t="s">
        <v>735</v>
      </c>
      <c r="M217" s="43"/>
    </row>
    <row r="218" spans="1:13" ht="60" x14ac:dyDescent="0.25">
      <c r="A218" s="18">
        <v>213</v>
      </c>
      <c r="B218" s="75" t="s">
        <v>739</v>
      </c>
      <c r="C218" s="17" t="s">
        <v>114</v>
      </c>
      <c r="D218" s="43"/>
      <c r="E218" s="43"/>
      <c r="F218" s="75" t="s">
        <v>740</v>
      </c>
      <c r="G218" s="75"/>
      <c r="H218" s="74" t="s">
        <v>160</v>
      </c>
      <c r="I218" s="74" t="s">
        <v>732</v>
      </c>
      <c r="J218" s="81" t="s">
        <v>741</v>
      </c>
      <c r="K218" s="74" t="s">
        <v>734</v>
      </c>
      <c r="L218" s="75" t="s">
        <v>735</v>
      </c>
      <c r="M218" s="43"/>
    </row>
    <row r="219" spans="1:13" ht="45" x14ac:dyDescent="0.25">
      <c r="A219" s="84">
        <v>214</v>
      </c>
      <c r="B219" s="13" t="s">
        <v>865</v>
      </c>
      <c r="C219" s="86" t="s">
        <v>114</v>
      </c>
      <c r="D219" s="13"/>
      <c r="E219" s="86"/>
      <c r="F219" s="13" t="s">
        <v>866</v>
      </c>
      <c r="G219" s="13" t="s">
        <v>116</v>
      </c>
      <c r="H219" s="13" t="s">
        <v>117</v>
      </c>
      <c r="I219" s="13" t="s">
        <v>867</v>
      </c>
      <c r="J219" s="13" t="s">
        <v>868</v>
      </c>
      <c r="K219" s="13" t="s">
        <v>869</v>
      </c>
      <c r="L219" s="133" t="s">
        <v>870</v>
      </c>
      <c r="M219" s="74"/>
    </row>
    <row r="220" spans="1:13" ht="45" x14ac:dyDescent="0.25">
      <c r="A220" s="84">
        <v>215</v>
      </c>
      <c r="B220" s="13" t="s">
        <v>871</v>
      </c>
      <c r="C220" s="86" t="s">
        <v>114</v>
      </c>
      <c r="D220" s="13"/>
      <c r="E220" s="86"/>
      <c r="F220" s="13" t="s">
        <v>872</v>
      </c>
      <c r="G220" s="13" t="s">
        <v>116</v>
      </c>
      <c r="H220" s="13" t="s">
        <v>117</v>
      </c>
      <c r="I220" s="13" t="s">
        <v>867</v>
      </c>
      <c r="J220" s="13" t="s">
        <v>868</v>
      </c>
      <c r="K220" s="13" t="s">
        <v>869</v>
      </c>
      <c r="L220" s="133" t="s">
        <v>870</v>
      </c>
      <c r="M220" s="74"/>
    </row>
    <row r="221" spans="1:13" ht="45" x14ac:dyDescent="0.25">
      <c r="A221" s="84">
        <v>216</v>
      </c>
      <c r="B221" s="13" t="s">
        <v>871</v>
      </c>
      <c r="C221" s="86" t="s">
        <v>114</v>
      </c>
      <c r="D221" s="13"/>
      <c r="E221" s="86"/>
      <c r="F221" s="13" t="s">
        <v>873</v>
      </c>
      <c r="G221" s="13" t="s">
        <v>180</v>
      </c>
      <c r="H221" s="13" t="s">
        <v>156</v>
      </c>
      <c r="I221" s="13" t="s">
        <v>874</v>
      </c>
      <c r="J221" s="13" t="s">
        <v>875</v>
      </c>
      <c r="K221" s="13" t="s">
        <v>876</v>
      </c>
      <c r="L221" s="133" t="s">
        <v>870</v>
      </c>
      <c r="M221" s="74"/>
    </row>
    <row r="222" spans="1:13" ht="45" x14ac:dyDescent="0.25">
      <c r="A222" s="84">
        <v>217</v>
      </c>
      <c r="B222" s="13" t="s">
        <v>871</v>
      </c>
      <c r="C222" s="86" t="s">
        <v>114</v>
      </c>
      <c r="D222" s="13"/>
      <c r="E222" s="86"/>
      <c r="F222" s="13" t="s">
        <v>877</v>
      </c>
      <c r="G222" s="13" t="s">
        <v>218</v>
      </c>
      <c r="H222" s="13" t="s">
        <v>137</v>
      </c>
      <c r="I222" s="13" t="s">
        <v>878</v>
      </c>
      <c r="J222" s="13" t="s">
        <v>879</v>
      </c>
      <c r="K222" s="13" t="s">
        <v>876</v>
      </c>
      <c r="L222" s="133" t="s">
        <v>870</v>
      </c>
      <c r="M222" s="74"/>
    </row>
    <row r="223" spans="1:13" ht="57" x14ac:dyDescent="0.25">
      <c r="A223" s="84">
        <v>218</v>
      </c>
      <c r="B223" s="274" t="s">
        <v>1102</v>
      </c>
      <c r="C223" s="274" t="s">
        <v>357</v>
      </c>
      <c r="D223" s="274" t="s">
        <v>357</v>
      </c>
      <c r="E223" s="274"/>
      <c r="F223" s="274" t="s">
        <v>1103</v>
      </c>
      <c r="G223" s="274" t="s">
        <v>1104</v>
      </c>
      <c r="H223" s="274" t="s">
        <v>1105</v>
      </c>
      <c r="I223" s="274" t="s">
        <v>1106</v>
      </c>
      <c r="J223" s="275" t="s">
        <v>1107</v>
      </c>
      <c r="K223" s="274" t="s">
        <v>1108</v>
      </c>
      <c r="L223" s="274"/>
      <c r="M223" s="274"/>
    </row>
    <row r="224" spans="1:13" ht="45" x14ac:dyDescent="0.25">
      <c r="A224" s="84">
        <v>219</v>
      </c>
      <c r="B224" s="274" t="s">
        <v>1109</v>
      </c>
      <c r="C224" s="274" t="s">
        <v>114</v>
      </c>
      <c r="D224" s="276"/>
      <c r="E224" s="276" t="s">
        <v>114</v>
      </c>
      <c r="F224" s="276" t="s">
        <v>1110</v>
      </c>
      <c r="G224" s="276" t="s">
        <v>1111</v>
      </c>
      <c r="H224" s="276" t="s">
        <v>1112</v>
      </c>
      <c r="I224" s="276" t="s">
        <v>1113</v>
      </c>
      <c r="J224" s="276" t="s">
        <v>1114</v>
      </c>
      <c r="K224" s="276" t="s">
        <v>1115</v>
      </c>
      <c r="L224" s="276" t="s">
        <v>1116</v>
      </c>
      <c r="M224" s="277"/>
    </row>
    <row r="225" spans="1:13" ht="45" x14ac:dyDescent="0.25">
      <c r="A225" s="84">
        <v>220</v>
      </c>
      <c r="B225" s="86" t="s">
        <v>1117</v>
      </c>
      <c r="C225" s="86" t="s">
        <v>357</v>
      </c>
      <c r="D225" s="11"/>
      <c r="E225" s="11"/>
      <c r="F225" s="11" t="s">
        <v>1118</v>
      </c>
      <c r="G225" s="11" t="s">
        <v>148</v>
      </c>
      <c r="H225" s="11" t="s">
        <v>117</v>
      </c>
      <c r="I225" s="11" t="s">
        <v>1119</v>
      </c>
      <c r="J225" s="11" t="s">
        <v>1120</v>
      </c>
      <c r="K225" s="11" t="s">
        <v>1121</v>
      </c>
      <c r="L225" s="11" t="s">
        <v>1122</v>
      </c>
      <c r="M225" s="74"/>
    </row>
    <row r="226" spans="1:13" ht="57" x14ac:dyDescent="0.25">
      <c r="A226" s="84">
        <v>221</v>
      </c>
      <c r="B226" s="13" t="s">
        <v>993</v>
      </c>
      <c r="C226" s="86" t="s">
        <v>357</v>
      </c>
      <c r="D226" s="86"/>
      <c r="E226" s="86"/>
      <c r="F226" s="11" t="s">
        <v>1123</v>
      </c>
      <c r="G226" s="11" t="s">
        <v>172</v>
      </c>
      <c r="H226" s="11" t="s">
        <v>172</v>
      </c>
      <c r="I226" s="11" t="s">
        <v>1124</v>
      </c>
      <c r="J226" s="11" t="s">
        <v>1125</v>
      </c>
      <c r="K226" s="11" t="s">
        <v>1126</v>
      </c>
      <c r="L226" s="11" t="s">
        <v>1127</v>
      </c>
      <c r="M226" s="74"/>
    </row>
    <row r="227" spans="1:13" ht="60" x14ac:dyDescent="0.25">
      <c r="A227" s="84">
        <v>222</v>
      </c>
      <c r="B227" s="278" t="s">
        <v>1128</v>
      </c>
      <c r="C227" s="279" t="s">
        <v>114</v>
      </c>
      <c r="D227" s="280"/>
      <c r="E227" s="280"/>
      <c r="F227" s="278" t="s">
        <v>1129</v>
      </c>
      <c r="G227" s="281" t="s">
        <v>576</v>
      </c>
      <c r="H227" s="281" t="s">
        <v>164</v>
      </c>
      <c r="I227" s="281" t="s">
        <v>1130</v>
      </c>
      <c r="J227" s="282" t="s">
        <v>1131</v>
      </c>
      <c r="K227" s="281"/>
      <c r="L227" s="281"/>
      <c r="M227" s="281"/>
    </row>
    <row r="228" spans="1:13" ht="60" x14ac:dyDescent="0.25">
      <c r="A228" s="84">
        <v>223</v>
      </c>
      <c r="B228" s="278" t="s">
        <v>1132</v>
      </c>
      <c r="C228" s="279" t="s">
        <v>114</v>
      </c>
      <c r="D228" s="280"/>
      <c r="E228" s="280"/>
      <c r="F228" s="278" t="s">
        <v>1133</v>
      </c>
      <c r="G228" s="278" t="s">
        <v>1134</v>
      </c>
      <c r="H228" s="281" t="s">
        <v>435</v>
      </c>
      <c r="I228" s="281" t="s">
        <v>1135</v>
      </c>
      <c r="J228" s="282" t="s">
        <v>1136</v>
      </c>
      <c r="K228" s="281"/>
      <c r="L228" s="281"/>
      <c r="M228" s="281"/>
    </row>
    <row r="229" spans="1:13" ht="45" x14ac:dyDescent="0.25">
      <c r="A229" s="84">
        <v>224</v>
      </c>
      <c r="B229" s="278" t="s">
        <v>1137</v>
      </c>
      <c r="C229" s="279" t="s">
        <v>114</v>
      </c>
      <c r="D229" s="280"/>
      <c r="E229" s="280"/>
      <c r="F229" s="278" t="s">
        <v>1138</v>
      </c>
      <c r="G229" s="281" t="s">
        <v>143</v>
      </c>
      <c r="H229" s="281" t="s">
        <v>117</v>
      </c>
      <c r="I229" s="281" t="s">
        <v>1139</v>
      </c>
      <c r="J229" s="282" t="s">
        <v>1140</v>
      </c>
      <c r="K229" s="281"/>
      <c r="L229" s="281"/>
      <c r="M229" s="281"/>
    </row>
    <row r="230" spans="1:13" ht="75" x14ac:dyDescent="0.25">
      <c r="A230" s="84">
        <v>225</v>
      </c>
      <c r="B230" s="278" t="s">
        <v>1141</v>
      </c>
      <c r="C230" s="279" t="s">
        <v>114</v>
      </c>
      <c r="D230" s="280"/>
      <c r="E230" s="280"/>
      <c r="F230" s="278" t="s">
        <v>1142</v>
      </c>
      <c r="G230" s="278" t="s">
        <v>349</v>
      </c>
      <c r="H230" s="281" t="s">
        <v>164</v>
      </c>
      <c r="I230" s="281" t="s">
        <v>1139</v>
      </c>
      <c r="J230" s="282" t="s">
        <v>1140</v>
      </c>
      <c r="K230" s="281"/>
      <c r="L230" s="281"/>
      <c r="M230" s="281"/>
    </row>
    <row r="231" spans="1:13" ht="60" x14ac:dyDescent="0.25">
      <c r="A231" s="84">
        <v>226</v>
      </c>
      <c r="B231" s="278" t="s">
        <v>1143</v>
      </c>
      <c r="C231" s="279" t="s">
        <v>114</v>
      </c>
      <c r="D231" s="280"/>
      <c r="E231" s="280"/>
      <c r="F231" s="278" t="s">
        <v>1144</v>
      </c>
      <c r="G231" s="278" t="s">
        <v>143</v>
      </c>
      <c r="H231" s="281" t="s">
        <v>117</v>
      </c>
      <c r="I231" s="281" t="s">
        <v>1139</v>
      </c>
      <c r="J231" s="282" t="s">
        <v>1140</v>
      </c>
      <c r="K231" s="281"/>
      <c r="L231" s="281"/>
      <c r="M231" s="281"/>
    </row>
    <row r="232" spans="1:13" ht="90" x14ac:dyDescent="0.25">
      <c r="A232" s="84">
        <v>227</v>
      </c>
      <c r="B232" s="278" t="s">
        <v>1145</v>
      </c>
      <c r="C232" s="279" t="s">
        <v>114</v>
      </c>
      <c r="D232" s="280"/>
      <c r="E232" s="280"/>
      <c r="F232" s="278" t="s">
        <v>1146</v>
      </c>
      <c r="G232" s="278" t="s">
        <v>132</v>
      </c>
      <c r="H232" s="281" t="s">
        <v>129</v>
      </c>
      <c r="I232" s="281" t="s">
        <v>1139</v>
      </c>
      <c r="J232" s="282" t="s">
        <v>1140</v>
      </c>
      <c r="K232" s="281"/>
      <c r="L232" s="281"/>
      <c r="M232" s="281"/>
    </row>
    <row r="233" spans="1:13" ht="45" x14ac:dyDescent="0.25">
      <c r="A233" s="84">
        <v>228</v>
      </c>
      <c r="B233" s="278" t="s">
        <v>1147</v>
      </c>
      <c r="C233" s="279" t="s">
        <v>114</v>
      </c>
      <c r="D233" s="280"/>
      <c r="E233" s="280"/>
      <c r="F233" s="278" t="s">
        <v>1133</v>
      </c>
      <c r="G233" s="278" t="s">
        <v>1134</v>
      </c>
      <c r="H233" s="281" t="s">
        <v>435</v>
      </c>
      <c r="I233" s="281" t="s">
        <v>1135</v>
      </c>
      <c r="J233" s="282" t="s">
        <v>1136</v>
      </c>
      <c r="K233" s="281"/>
      <c r="L233" s="281"/>
      <c r="M233" s="281"/>
    </row>
    <row r="234" spans="1:13" ht="31.5" x14ac:dyDescent="0.3">
      <c r="A234" s="84">
        <v>229</v>
      </c>
      <c r="B234" s="283" t="s">
        <v>1148</v>
      </c>
      <c r="C234" s="284" t="s">
        <v>114</v>
      </c>
      <c r="D234" s="74"/>
      <c r="E234" s="74"/>
      <c r="F234" s="74" t="s">
        <v>1149</v>
      </c>
      <c r="G234" s="74"/>
      <c r="H234" s="74"/>
      <c r="I234" s="74" t="s">
        <v>1150</v>
      </c>
      <c r="J234" s="211">
        <v>982194204</v>
      </c>
      <c r="K234" s="74" t="s">
        <v>1151</v>
      </c>
      <c r="L234" s="74" t="s">
        <v>1152</v>
      </c>
    </row>
    <row r="235" spans="1:13" ht="45" x14ac:dyDescent="0.25">
      <c r="A235" s="84">
        <v>230</v>
      </c>
      <c r="B235" s="66" t="s">
        <v>1153</v>
      </c>
      <c r="C235" s="11" t="s">
        <v>357</v>
      </c>
      <c r="D235" s="66"/>
      <c r="E235" s="66"/>
      <c r="F235" s="66" t="s">
        <v>1154</v>
      </c>
      <c r="G235" s="66" t="s">
        <v>731</v>
      </c>
      <c r="H235" s="66" t="s">
        <v>160</v>
      </c>
      <c r="I235" s="66" t="s">
        <v>1155</v>
      </c>
      <c r="J235" s="20" t="s">
        <v>1156</v>
      </c>
      <c r="K235" s="66" t="s">
        <v>1157</v>
      </c>
      <c r="L235" s="74"/>
      <c r="M235" s="74"/>
    </row>
    <row r="236" spans="1:13" ht="45" x14ac:dyDescent="0.25">
      <c r="A236" s="84">
        <v>231</v>
      </c>
      <c r="B236" s="66" t="s">
        <v>1158</v>
      </c>
      <c r="C236" s="66"/>
      <c r="D236" s="66" t="s">
        <v>357</v>
      </c>
      <c r="E236" s="66"/>
      <c r="F236" s="66" t="s">
        <v>1159</v>
      </c>
      <c r="G236" s="66" t="s">
        <v>1160</v>
      </c>
      <c r="H236" s="66" t="s">
        <v>160</v>
      </c>
      <c r="I236" s="66" t="s">
        <v>1161</v>
      </c>
      <c r="J236" s="66" t="s">
        <v>1162</v>
      </c>
      <c r="K236" s="66" t="s">
        <v>1163</v>
      </c>
      <c r="L236" s="66" t="s">
        <v>1164</v>
      </c>
      <c r="M236" s="74"/>
    </row>
    <row r="237" spans="1:13" ht="30" x14ac:dyDescent="0.25">
      <c r="A237" s="84">
        <v>232</v>
      </c>
      <c r="B237" s="66" t="s">
        <v>1165</v>
      </c>
      <c r="C237" s="66" t="s">
        <v>114</v>
      </c>
      <c r="D237" s="66"/>
      <c r="E237" s="66"/>
      <c r="F237" s="66" t="s">
        <v>1166</v>
      </c>
      <c r="G237" s="66" t="s">
        <v>382</v>
      </c>
      <c r="H237" s="66" t="s">
        <v>379</v>
      </c>
      <c r="I237" s="66" t="s">
        <v>1167</v>
      </c>
      <c r="J237" s="66" t="s">
        <v>1168</v>
      </c>
      <c r="K237" s="66" t="s">
        <v>1169</v>
      </c>
      <c r="L237" s="74"/>
      <c r="M237" s="74"/>
    </row>
    <row r="238" spans="1:13" ht="30" x14ac:dyDescent="0.25">
      <c r="A238" s="84">
        <v>233</v>
      </c>
      <c r="B238" s="66" t="s">
        <v>1170</v>
      </c>
      <c r="C238" s="11" t="s">
        <v>114</v>
      </c>
      <c r="D238" s="66"/>
      <c r="E238" s="66"/>
      <c r="F238" s="66" t="s">
        <v>1171</v>
      </c>
      <c r="G238" s="66" t="s">
        <v>1172</v>
      </c>
      <c r="H238" s="66" t="s">
        <v>125</v>
      </c>
      <c r="I238" s="66" t="s">
        <v>1173</v>
      </c>
      <c r="J238" s="285" t="s">
        <v>1174</v>
      </c>
      <c r="K238" s="11" t="s">
        <v>1175</v>
      </c>
      <c r="L238" s="66" t="s">
        <v>1176</v>
      </c>
      <c r="M238" s="74"/>
    </row>
    <row r="239" spans="1:13" ht="60" x14ac:dyDescent="0.25">
      <c r="A239" s="84">
        <v>234</v>
      </c>
      <c r="B239" s="286" t="s">
        <v>1177</v>
      </c>
      <c r="C239" s="11" t="s">
        <v>114</v>
      </c>
      <c r="D239" s="11" t="s">
        <v>114</v>
      </c>
      <c r="E239" s="66"/>
      <c r="F239" s="66" t="s">
        <v>1178</v>
      </c>
      <c r="G239" s="66" t="s">
        <v>132</v>
      </c>
      <c r="H239" s="66" t="s">
        <v>129</v>
      </c>
      <c r="I239" s="11" t="s">
        <v>1179</v>
      </c>
      <c r="J239" s="66" t="s">
        <v>1180</v>
      </c>
      <c r="K239" s="11" t="s">
        <v>1181</v>
      </c>
      <c r="L239" s="286" t="s">
        <v>1182</v>
      </c>
      <c r="M239" s="11" t="s">
        <v>1183</v>
      </c>
    </row>
    <row r="240" spans="1:13" ht="60" x14ac:dyDescent="0.25">
      <c r="A240" s="84">
        <v>235</v>
      </c>
      <c r="B240" s="287"/>
      <c r="C240" s="11" t="s">
        <v>114</v>
      </c>
      <c r="D240" s="11" t="s">
        <v>114</v>
      </c>
      <c r="E240" s="66"/>
      <c r="F240" s="66" t="s">
        <v>1184</v>
      </c>
      <c r="G240" s="66" t="s">
        <v>177</v>
      </c>
      <c r="H240" s="66" t="s">
        <v>129</v>
      </c>
      <c r="I240" s="11" t="s">
        <v>1179</v>
      </c>
      <c r="J240" s="66" t="s">
        <v>1185</v>
      </c>
      <c r="K240" s="11" t="s">
        <v>1181</v>
      </c>
      <c r="L240" s="287"/>
      <c r="M240" s="11" t="s">
        <v>1183</v>
      </c>
    </row>
    <row r="241" spans="1:13" ht="60" x14ac:dyDescent="0.25">
      <c r="A241" s="84">
        <v>236</v>
      </c>
      <c r="B241" s="287"/>
      <c r="C241" s="11" t="s">
        <v>114</v>
      </c>
      <c r="D241" s="11" t="s">
        <v>114</v>
      </c>
      <c r="E241" s="66"/>
      <c r="F241" s="66" t="s">
        <v>1186</v>
      </c>
      <c r="G241" s="66" t="s">
        <v>1187</v>
      </c>
      <c r="H241" s="66" t="s">
        <v>117</v>
      </c>
      <c r="I241" s="11" t="s">
        <v>1179</v>
      </c>
      <c r="J241" s="66" t="s">
        <v>1188</v>
      </c>
      <c r="K241" s="11" t="s">
        <v>1181</v>
      </c>
      <c r="L241" s="287"/>
      <c r="M241" s="11" t="s">
        <v>1183</v>
      </c>
    </row>
    <row r="242" spans="1:13" ht="75" x14ac:dyDescent="0.25">
      <c r="A242" s="84">
        <v>237</v>
      </c>
      <c r="B242" s="287"/>
      <c r="C242" s="11" t="s">
        <v>114</v>
      </c>
      <c r="D242" s="11" t="s">
        <v>114</v>
      </c>
      <c r="E242" s="66"/>
      <c r="F242" s="288" t="s">
        <v>1189</v>
      </c>
      <c r="G242" s="66" t="s">
        <v>132</v>
      </c>
      <c r="H242" s="66" t="s">
        <v>129</v>
      </c>
      <c r="I242" s="11" t="s">
        <v>1179</v>
      </c>
      <c r="J242" s="66" t="s">
        <v>1190</v>
      </c>
      <c r="K242" s="11" t="s">
        <v>1181</v>
      </c>
      <c r="L242" s="287"/>
      <c r="M242" s="11" t="s">
        <v>1183</v>
      </c>
    </row>
    <row r="243" spans="1:13" ht="60" x14ac:dyDescent="0.25">
      <c r="A243" s="84">
        <v>238</v>
      </c>
      <c r="B243" s="287"/>
      <c r="C243" s="11" t="s">
        <v>114</v>
      </c>
      <c r="D243" s="11" t="s">
        <v>114</v>
      </c>
      <c r="E243" s="66"/>
      <c r="F243" s="66" t="s">
        <v>1191</v>
      </c>
      <c r="G243" s="66" t="s">
        <v>415</v>
      </c>
      <c r="H243" s="66" t="s">
        <v>172</v>
      </c>
      <c r="I243" s="11" t="s">
        <v>1179</v>
      </c>
      <c r="J243" s="66" t="s">
        <v>1192</v>
      </c>
      <c r="K243" s="11" t="s">
        <v>1181</v>
      </c>
      <c r="L243" s="287"/>
      <c r="M243" s="11" t="s">
        <v>1183</v>
      </c>
    </row>
    <row r="244" spans="1:13" ht="60" x14ac:dyDescent="0.25">
      <c r="A244" s="84">
        <v>239</v>
      </c>
      <c r="B244" s="287"/>
      <c r="C244" s="11" t="s">
        <v>114</v>
      </c>
      <c r="D244" s="11" t="s">
        <v>114</v>
      </c>
      <c r="E244" s="66"/>
      <c r="F244" s="66" t="s">
        <v>1193</v>
      </c>
      <c r="G244" s="66" t="s">
        <v>503</v>
      </c>
      <c r="H244" s="66" t="s">
        <v>168</v>
      </c>
      <c r="I244" s="11" t="s">
        <v>1179</v>
      </c>
      <c r="J244" s="66" t="s">
        <v>1188</v>
      </c>
      <c r="K244" s="11" t="s">
        <v>1181</v>
      </c>
      <c r="L244" s="287"/>
      <c r="M244" s="11" t="s">
        <v>1183</v>
      </c>
    </row>
    <row r="245" spans="1:13" ht="60" x14ac:dyDescent="0.25">
      <c r="A245" s="84">
        <v>240</v>
      </c>
      <c r="B245" s="287"/>
      <c r="C245" s="11" t="s">
        <v>114</v>
      </c>
      <c r="D245" s="11" t="s">
        <v>114</v>
      </c>
      <c r="E245" s="66"/>
      <c r="F245" s="66" t="s">
        <v>1194</v>
      </c>
      <c r="G245" s="66" t="s">
        <v>498</v>
      </c>
      <c r="H245" s="66" t="s">
        <v>125</v>
      </c>
      <c r="I245" s="11" t="s">
        <v>1179</v>
      </c>
      <c r="J245" s="66" t="s">
        <v>1195</v>
      </c>
      <c r="K245" s="11" t="s">
        <v>1181</v>
      </c>
      <c r="L245" s="287"/>
      <c r="M245" s="11" t="s">
        <v>1183</v>
      </c>
    </row>
    <row r="246" spans="1:13" ht="60" x14ac:dyDescent="0.25">
      <c r="A246" s="84">
        <v>241</v>
      </c>
      <c r="B246" s="287"/>
      <c r="C246" s="11" t="s">
        <v>114</v>
      </c>
      <c r="D246" s="11" t="s">
        <v>114</v>
      </c>
      <c r="E246" s="66"/>
      <c r="F246" s="66" t="s">
        <v>1196</v>
      </c>
      <c r="G246" s="66" t="s">
        <v>490</v>
      </c>
      <c r="H246" s="66" t="s">
        <v>137</v>
      </c>
      <c r="I246" s="11" t="s">
        <v>1179</v>
      </c>
      <c r="J246" s="66" t="s">
        <v>1197</v>
      </c>
      <c r="K246" s="11" t="s">
        <v>1181</v>
      </c>
      <c r="L246" s="287"/>
      <c r="M246" s="11" t="s">
        <v>1183</v>
      </c>
    </row>
    <row r="247" spans="1:13" ht="60" x14ac:dyDescent="0.25">
      <c r="A247" s="84">
        <v>242</v>
      </c>
      <c r="B247" s="289"/>
      <c r="C247" s="11" t="s">
        <v>114</v>
      </c>
      <c r="D247" s="11" t="s">
        <v>114</v>
      </c>
      <c r="E247" s="290"/>
      <c r="F247" s="290" t="s">
        <v>1198</v>
      </c>
      <c r="G247" s="290" t="s">
        <v>576</v>
      </c>
      <c r="H247" s="290" t="s">
        <v>164</v>
      </c>
      <c r="I247" s="11" t="s">
        <v>1179</v>
      </c>
      <c r="J247" s="290" t="s">
        <v>1199</v>
      </c>
      <c r="K247" s="290"/>
      <c r="L247" s="289"/>
      <c r="M247" s="11" t="s">
        <v>1183</v>
      </c>
    </row>
    <row r="248" spans="1:13" ht="89.25" x14ac:dyDescent="0.25">
      <c r="A248" s="84">
        <v>243</v>
      </c>
      <c r="B248" s="82" t="s">
        <v>1200</v>
      </c>
      <c r="C248" s="291" t="s">
        <v>357</v>
      </c>
      <c r="D248" s="292" t="s">
        <v>114</v>
      </c>
      <c r="E248" s="292"/>
      <c r="F248" s="82" t="s">
        <v>1201</v>
      </c>
      <c r="G248" s="291" t="s">
        <v>335</v>
      </c>
      <c r="H248" s="291" t="s">
        <v>156</v>
      </c>
      <c r="I248" s="82" t="s">
        <v>1202</v>
      </c>
      <c r="J248" s="292" t="s">
        <v>1203</v>
      </c>
      <c r="K248" s="291" t="s">
        <v>1204</v>
      </c>
      <c r="L248" s="292" t="s">
        <v>1205</v>
      </c>
      <c r="M248" s="292"/>
    </row>
    <row r="249" spans="1:13" ht="51" x14ac:dyDescent="0.25">
      <c r="A249" s="84">
        <v>244</v>
      </c>
      <c r="B249" s="82" t="s">
        <v>1206</v>
      </c>
      <c r="C249" s="291" t="s">
        <v>357</v>
      </c>
      <c r="D249" s="292" t="s">
        <v>114</v>
      </c>
      <c r="E249" s="292"/>
      <c r="F249" s="82" t="s">
        <v>1207</v>
      </c>
      <c r="G249" s="292" t="s">
        <v>1208</v>
      </c>
      <c r="H249" s="292" t="s">
        <v>137</v>
      </c>
      <c r="I249" s="82" t="s">
        <v>1209</v>
      </c>
      <c r="J249" s="292" t="s">
        <v>1210</v>
      </c>
      <c r="K249" s="291" t="s">
        <v>1204</v>
      </c>
      <c r="L249" s="292" t="s">
        <v>1205</v>
      </c>
      <c r="M249" s="292"/>
    </row>
    <row r="250" spans="1:13" ht="38.25" x14ac:dyDescent="0.25">
      <c r="A250" s="84">
        <v>245</v>
      </c>
      <c r="B250" s="82" t="s">
        <v>1211</v>
      </c>
      <c r="C250" s="291" t="s">
        <v>357</v>
      </c>
      <c r="D250" s="292" t="s">
        <v>114</v>
      </c>
      <c r="E250" s="292"/>
      <c r="F250" s="82" t="s">
        <v>1212</v>
      </c>
      <c r="G250" s="292" t="s">
        <v>203</v>
      </c>
      <c r="H250" s="292" t="s">
        <v>137</v>
      </c>
      <c r="I250" s="82" t="s">
        <v>1213</v>
      </c>
      <c r="J250" s="293" t="s">
        <v>1214</v>
      </c>
      <c r="K250" s="291" t="s">
        <v>1204</v>
      </c>
      <c r="L250" s="292" t="s">
        <v>1205</v>
      </c>
      <c r="M250" s="292"/>
    </row>
    <row r="251" spans="1:13" ht="171" x14ac:dyDescent="0.25">
      <c r="A251" s="84">
        <v>246</v>
      </c>
      <c r="B251" s="294" t="s">
        <v>1215</v>
      </c>
      <c r="C251" s="295" t="s">
        <v>114</v>
      </c>
      <c r="D251" s="295" t="s">
        <v>114</v>
      </c>
      <c r="E251" s="295"/>
      <c r="F251" s="295" t="s">
        <v>1216</v>
      </c>
      <c r="G251" s="295" t="s">
        <v>1217</v>
      </c>
      <c r="H251" s="295" t="s">
        <v>1218</v>
      </c>
      <c r="I251" s="295" t="s">
        <v>1219</v>
      </c>
      <c r="J251" s="296" t="s">
        <v>1220</v>
      </c>
      <c r="K251" s="295" t="s">
        <v>1221</v>
      </c>
      <c r="L251" s="296" t="s">
        <v>1220</v>
      </c>
      <c r="M251" s="297" t="s">
        <v>1222</v>
      </c>
    </row>
    <row r="252" spans="1:13" ht="45" x14ac:dyDescent="0.25">
      <c r="A252" s="84">
        <v>247</v>
      </c>
      <c r="B252" s="298" t="s">
        <v>1223</v>
      </c>
      <c r="C252" s="299" t="s">
        <v>114</v>
      </c>
      <c r="D252" s="74"/>
      <c r="E252" s="74"/>
      <c r="F252" s="75" t="s">
        <v>1224</v>
      </c>
      <c r="G252" s="74" t="s">
        <v>1225</v>
      </c>
      <c r="H252" s="74" t="s">
        <v>125</v>
      </c>
      <c r="I252" s="74" t="s">
        <v>1226</v>
      </c>
      <c r="J252" s="74">
        <v>933131019</v>
      </c>
      <c r="K252" s="74" t="s">
        <v>1227</v>
      </c>
      <c r="L252" s="75" t="s">
        <v>1228</v>
      </c>
      <c r="M252" s="74"/>
    </row>
    <row r="253" spans="1:13" ht="45" x14ac:dyDescent="0.25">
      <c r="A253" s="84">
        <v>248</v>
      </c>
      <c r="B253" s="298" t="s">
        <v>1229</v>
      </c>
      <c r="C253" s="299" t="s">
        <v>114</v>
      </c>
      <c r="D253" s="74"/>
      <c r="E253" s="74"/>
      <c r="F253" s="74" t="s">
        <v>1230</v>
      </c>
      <c r="G253" s="74" t="s">
        <v>1231</v>
      </c>
      <c r="H253" s="74" t="s">
        <v>1232</v>
      </c>
      <c r="I253" s="74" t="s">
        <v>1233</v>
      </c>
      <c r="J253" s="74">
        <v>938846688</v>
      </c>
      <c r="K253" s="74" t="s">
        <v>1234</v>
      </c>
      <c r="L253" s="75" t="s">
        <v>1228</v>
      </c>
      <c r="M253" s="74"/>
    </row>
    <row r="254" spans="1:13" ht="105" x14ac:dyDescent="0.25">
      <c r="A254" s="84">
        <v>249</v>
      </c>
      <c r="B254" s="75" t="s">
        <v>1235</v>
      </c>
      <c r="C254" s="75" t="s">
        <v>114</v>
      </c>
      <c r="D254" s="75"/>
      <c r="E254" s="75"/>
      <c r="F254" s="75" t="s">
        <v>1236</v>
      </c>
      <c r="G254" s="75" t="s">
        <v>1237</v>
      </c>
      <c r="H254" s="75" t="s">
        <v>1238</v>
      </c>
      <c r="I254" s="75" t="s">
        <v>1239</v>
      </c>
      <c r="J254" s="75" t="s">
        <v>1240</v>
      </c>
      <c r="K254" s="75" t="s">
        <v>1241</v>
      </c>
      <c r="L254" s="75" t="s">
        <v>1242</v>
      </c>
      <c r="M254" s="74"/>
    </row>
    <row r="255" spans="1:13" ht="105" x14ac:dyDescent="0.25">
      <c r="A255" s="84">
        <v>250</v>
      </c>
      <c r="B255" s="75" t="s">
        <v>1243</v>
      </c>
      <c r="C255" s="75" t="s">
        <v>114</v>
      </c>
      <c r="D255" s="75"/>
      <c r="E255" s="75"/>
      <c r="F255" s="75" t="s">
        <v>1244</v>
      </c>
      <c r="G255" s="75" t="s">
        <v>1245</v>
      </c>
      <c r="H255" s="75" t="s">
        <v>1246</v>
      </c>
      <c r="I255" s="75" t="s">
        <v>1239</v>
      </c>
      <c r="J255" s="75" t="s">
        <v>1240</v>
      </c>
      <c r="K255" s="75" t="s">
        <v>1241</v>
      </c>
      <c r="L255" s="75" t="s">
        <v>1247</v>
      </c>
      <c r="M255" s="74"/>
    </row>
    <row r="256" spans="1:13" ht="105" x14ac:dyDescent="0.25">
      <c r="A256" s="84">
        <v>251</v>
      </c>
      <c r="B256" s="75" t="s">
        <v>1248</v>
      </c>
      <c r="C256" s="75" t="s">
        <v>114</v>
      </c>
      <c r="D256" s="75"/>
      <c r="E256" s="75"/>
      <c r="F256" s="75" t="s">
        <v>1249</v>
      </c>
      <c r="G256" s="75" t="s">
        <v>1250</v>
      </c>
      <c r="H256" s="75" t="s">
        <v>1251</v>
      </c>
      <c r="I256" s="75" t="s">
        <v>1239</v>
      </c>
      <c r="J256" s="75" t="s">
        <v>1240</v>
      </c>
      <c r="K256" s="75" t="s">
        <v>1241</v>
      </c>
      <c r="L256" s="75" t="s">
        <v>1252</v>
      </c>
      <c r="M256" s="74"/>
    </row>
    <row r="257" spans="1:13" ht="105" x14ac:dyDescent="0.25">
      <c r="A257" s="84">
        <v>252</v>
      </c>
      <c r="B257" s="75" t="s">
        <v>1253</v>
      </c>
      <c r="C257" s="75" t="s">
        <v>114</v>
      </c>
      <c r="D257" s="75"/>
      <c r="E257" s="75"/>
      <c r="F257" s="75" t="s">
        <v>1254</v>
      </c>
      <c r="G257" s="75" t="s">
        <v>1255</v>
      </c>
      <c r="H257" s="75" t="s">
        <v>1256</v>
      </c>
      <c r="I257" s="75" t="s">
        <v>1239</v>
      </c>
      <c r="J257" s="75" t="s">
        <v>1240</v>
      </c>
      <c r="K257" s="75" t="s">
        <v>1241</v>
      </c>
      <c r="L257" s="75" t="s">
        <v>1257</v>
      </c>
      <c r="M257" s="74"/>
    </row>
    <row r="258" spans="1:13" ht="105" x14ac:dyDescent="0.25">
      <c r="A258" s="84">
        <v>253</v>
      </c>
      <c r="B258" s="75" t="s">
        <v>1258</v>
      </c>
      <c r="C258" s="75" t="s">
        <v>114</v>
      </c>
      <c r="D258" s="75"/>
      <c r="E258" s="75"/>
      <c r="F258" s="75" t="s">
        <v>1259</v>
      </c>
      <c r="G258" s="75" t="s">
        <v>1260</v>
      </c>
      <c r="H258" s="75" t="s">
        <v>1261</v>
      </c>
      <c r="I258" s="75" t="s">
        <v>1239</v>
      </c>
      <c r="J258" s="75" t="s">
        <v>1240</v>
      </c>
      <c r="K258" s="75" t="s">
        <v>1241</v>
      </c>
      <c r="L258" s="75" t="s">
        <v>1262</v>
      </c>
      <c r="M258" s="74"/>
    </row>
    <row r="259" spans="1:13" ht="105" x14ac:dyDescent="0.25">
      <c r="A259" s="84">
        <v>254</v>
      </c>
      <c r="B259" s="75" t="s">
        <v>1263</v>
      </c>
      <c r="C259" s="75" t="s">
        <v>114</v>
      </c>
      <c r="D259" s="75"/>
      <c r="E259" s="75"/>
      <c r="F259" s="75" t="s">
        <v>1264</v>
      </c>
      <c r="G259" s="75" t="s">
        <v>1265</v>
      </c>
      <c r="H259" s="75" t="s">
        <v>1266</v>
      </c>
      <c r="I259" s="75" t="s">
        <v>1239</v>
      </c>
      <c r="J259" s="75" t="s">
        <v>1240</v>
      </c>
      <c r="K259" s="75" t="s">
        <v>1241</v>
      </c>
      <c r="L259" s="75" t="s">
        <v>1267</v>
      </c>
      <c r="M259" s="74"/>
    </row>
    <row r="260" spans="1:13" ht="105" x14ac:dyDescent="0.25">
      <c r="A260" s="84">
        <v>255</v>
      </c>
      <c r="B260" s="75" t="s">
        <v>1268</v>
      </c>
      <c r="C260" s="75" t="s">
        <v>114</v>
      </c>
      <c r="D260" s="75"/>
      <c r="E260" s="75"/>
      <c r="F260" s="75" t="s">
        <v>1269</v>
      </c>
      <c r="G260" s="75" t="s">
        <v>1270</v>
      </c>
      <c r="H260" s="75" t="s">
        <v>1271</v>
      </c>
      <c r="I260" s="75" t="s">
        <v>1239</v>
      </c>
      <c r="J260" s="75" t="s">
        <v>1240</v>
      </c>
      <c r="K260" s="75" t="s">
        <v>1241</v>
      </c>
      <c r="L260" s="75" t="s">
        <v>1272</v>
      </c>
      <c r="M260" s="74"/>
    </row>
    <row r="261" spans="1:13" ht="75" x14ac:dyDescent="0.25">
      <c r="A261" s="84">
        <v>256</v>
      </c>
      <c r="B261" s="300" t="s">
        <v>1273</v>
      </c>
      <c r="C261" s="300" t="s">
        <v>114</v>
      </c>
      <c r="D261" s="301"/>
      <c r="E261" s="300" t="s">
        <v>114</v>
      </c>
      <c r="F261" s="301" t="s">
        <v>1274</v>
      </c>
      <c r="G261" s="301" t="s">
        <v>605</v>
      </c>
      <c r="H261" s="301" t="s">
        <v>582</v>
      </c>
      <c r="I261" s="302" t="s">
        <v>1275</v>
      </c>
      <c r="J261" s="302" t="s">
        <v>1276</v>
      </c>
      <c r="K261" s="301" t="s">
        <v>1277</v>
      </c>
      <c r="L261" s="303" t="s">
        <v>1278</v>
      </c>
      <c r="M261" s="74"/>
    </row>
    <row r="262" spans="1:13" ht="30" x14ac:dyDescent="0.25">
      <c r="A262" s="84">
        <v>257</v>
      </c>
      <c r="B262" s="66" t="s">
        <v>1378</v>
      </c>
      <c r="C262" s="11" t="s">
        <v>114</v>
      </c>
      <c r="D262" s="11" t="s">
        <v>114</v>
      </c>
      <c r="E262" s="66"/>
      <c r="F262" s="66" t="s">
        <v>1379</v>
      </c>
      <c r="G262" s="11" t="s">
        <v>1380</v>
      </c>
      <c r="H262" s="66" t="s">
        <v>156</v>
      </c>
      <c r="I262" s="66" t="s">
        <v>1381</v>
      </c>
      <c r="J262" s="11" t="s">
        <v>1382</v>
      </c>
      <c r="K262" s="11" t="s">
        <v>1383</v>
      </c>
      <c r="L262" s="66" t="s">
        <v>1176</v>
      </c>
      <c r="M262" s="66"/>
    </row>
    <row r="263" spans="1:13" s="381" customFormat="1" ht="45" x14ac:dyDescent="0.25">
      <c r="A263" s="377">
        <v>258</v>
      </c>
      <c r="B263" s="378" t="s">
        <v>1384</v>
      </c>
      <c r="C263" s="378" t="s">
        <v>114</v>
      </c>
      <c r="D263" s="378"/>
      <c r="E263" s="378" t="s">
        <v>114</v>
      </c>
      <c r="F263" s="378" t="s">
        <v>1385</v>
      </c>
      <c r="G263" s="378" t="s">
        <v>610</v>
      </c>
      <c r="H263" s="378" t="s">
        <v>164</v>
      </c>
      <c r="I263" s="378" t="s">
        <v>1386</v>
      </c>
      <c r="J263" s="379">
        <v>912571294</v>
      </c>
      <c r="K263" s="378" t="s">
        <v>1387</v>
      </c>
      <c r="L263" s="378" t="s">
        <v>1388</v>
      </c>
      <c r="M263" s="380"/>
    </row>
    <row r="264" spans="1:13" s="381" customFormat="1" ht="45" x14ac:dyDescent="0.25">
      <c r="A264" s="377">
        <v>259</v>
      </c>
      <c r="B264" s="378" t="s">
        <v>1389</v>
      </c>
      <c r="C264" s="378" t="s">
        <v>357</v>
      </c>
      <c r="D264" s="378"/>
      <c r="E264" s="378"/>
      <c r="F264" s="378" t="s">
        <v>1390</v>
      </c>
      <c r="G264" s="378" t="s">
        <v>1391</v>
      </c>
      <c r="H264" s="378" t="s">
        <v>1392</v>
      </c>
      <c r="I264" s="378" t="s">
        <v>1393</v>
      </c>
      <c r="J264" s="379">
        <v>382855366</v>
      </c>
      <c r="K264" s="378" t="s">
        <v>1394</v>
      </c>
      <c r="L264" s="378" t="s">
        <v>1395</v>
      </c>
      <c r="M264" s="378"/>
    </row>
    <row r="265" spans="1:13" s="381" customFormat="1" ht="45" x14ac:dyDescent="0.25">
      <c r="A265" s="377">
        <v>260</v>
      </c>
      <c r="B265" s="378" t="s">
        <v>1396</v>
      </c>
      <c r="C265" s="378" t="s">
        <v>114</v>
      </c>
      <c r="D265" s="378"/>
      <c r="E265" s="378" t="s">
        <v>114</v>
      </c>
      <c r="F265" s="378" t="s">
        <v>1397</v>
      </c>
      <c r="G265" s="378" t="s">
        <v>232</v>
      </c>
      <c r="H265" s="378" t="s">
        <v>129</v>
      </c>
      <c r="I265" s="378" t="s">
        <v>1398</v>
      </c>
      <c r="J265" s="378" t="s">
        <v>1399</v>
      </c>
      <c r="K265" s="378" t="s">
        <v>1400</v>
      </c>
      <c r="L265" s="378">
        <v>1900099973</v>
      </c>
      <c r="M265" s="378"/>
    </row>
    <row r="266" spans="1:13" s="381" customFormat="1" ht="60" x14ac:dyDescent="0.25">
      <c r="A266" s="377">
        <v>261</v>
      </c>
      <c r="B266" s="378" t="s">
        <v>1401</v>
      </c>
      <c r="C266" s="378" t="s">
        <v>114</v>
      </c>
      <c r="D266" s="378"/>
      <c r="E266" s="378"/>
      <c r="F266" s="378"/>
      <c r="G266" s="378" t="s">
        <v>1402</v>
      </c>
      <c r="H266" s="378" t="s">
        <v>1403</v>
      </c>
      <c r="I266" s="378" t="s">
        <v>168</v>
      </c>
      <c r="J266" s="378" t="s">
        <v>1404</v>
      </c>
      <c r="K266" s="378" t="s">
        <v>1405</v>
      </c>
      <c r="L266" s="378" t="s">
        <v>1406</v>
      </c>
      <c r="M266" s="378" t="s">
        <v>1176</v>
      </c>
    </row>
    <row r="267" spans="1:13" s="381" customFormat="1" ht="45" x14ac:dyDescent="0.25">
      <c r="A267" s="377">
        <v>262</v>
      </c>
      <c r="B267" s="378" t="s">
        <v>1441</v>
      </c>
      <c r="C267" s="378" t="s">
        <v>114</v>
      </c>
      <c r="D267" s="378"/>
      <c r="E267" s="378"/>
      <c r="F267" s="378" t="s">
        <v>1442</v>
      </c>
      <c r="G267" s="378" t="s">
        <v>1443</v>
      </c>
      <c r="H267" s="378" t="s">
        <v>156</v>
      </c>
      <c r="I267" s="378" t="s">
        <v>1444</v>
      </c>
      <c r="J267" s="378" t="s">
        <v>1445</v>
      </c>
      <c r="K267" s="378" t="s">
        <v>1446</v>
      </c>
      <c r="L267" s="378" t="s">
        <v>1445</v>
      </c>
    </row>
    <row r="268" spans="1:13" s="381" customFormat="1" ht="45" x14ac:dyDescent="0.25">
      <c r="A268" s="377">
        <v>263</v>
      </c>
      <c r="B268" s="378" t="s">
        <v>1389</v>
      </c>
      <c r="C268" s="378" t="s">
        <v>357</v>
      </c>
      <c r="D268" s="378"/>
      <c r="E268" s="378"/>
      <c r="F268" s="378" t="s">
        <v>1390</v>
      </c>
      <c r="G268" s="378" t="s">
        <v>1391</v>
      </c>
      <c r="H268" s="378" t="s">
        <v>1392</v>
      </c>
      <c r="I268" s="378" t="s">
        <v>1393</v>
      </c>
      <c r="J268" s="378">
        <v>382855366</v>
      </c>
      <c r="K268" s="378" t="s">
        <v>1394</v>
      </c>
      <c r="L268" s="378" t="s">
        <v>1395</v>
      </c>
    </row>
    <row r="269" spans="1:13" s="381" customFormat="1" ht="45" x14ac:dyDescent="0.25">
      <c r="A269" s="377">
        <v>264</v>
      </c>
      <c r="B269" s="378" t="s">
        <v>1396</v>
      </c>
      <c r="C269" s="378" t="s">
        <v>114</v>
      </c>
      <c r="D269" s="378"/>
      <c r="E269" s="378" t="s">
        <v>114</v>
      </c>
      <c r="F269" s="378" t="s">
        <v>1397</v>
      </c>
      <c r="G269" s="378" t="s">
        <v>232</v>
      </c>
      <c r="H269" s="378" t="s">
        <v>129</v>
      </c>
      <c r="I269" s="378" t="s">
        <v>1398</v>
      </c>
      <c r="J269" s="378" t="s">
        <v>1399</v>
      </c>
      <c r="K269" s="378" t="s">
        <v>1400</v>
      </c>
      <c r="L269" s="378">
        <v>1900099973</v>
      </c>
    </row>
    <row r="270" spans="1:13" s="381" customFormat="1" ht="45" x14ac:dyDescent="0.25">
      <c r="A270" s="377">
        <v>265</v>
      </c>
      <c r="B270" s="378" t="s">
        <v>1401</v>
      </c>
      <c r="C270" s="378" t="s">
        <v>114</v>
      </c>
      <c r="D270" s="378"/>
      <c r="E270" s="378"/>
      <c r="F270" s="378" t="s">
        <v>1402</v>
      </c>
      <c r="G270" s="378" t="s">
        <v>1403</v>
      </c>
      <c r="H270" s="378" t="s">
        <v>168</v>
      </c>
      <c r="I270" s="378" t="s">
        <v>1404</v>
      </c>
      <c r="J270" s="378">
        <v>965097642</v>
      </c>
      <c r="K270" s="378" t="s">
        <v>1406</v>
      </c>
      <c r="L270" s="378" t="s">
        <v>1176</v>
      </c>
    </row>
    <row r="271" spans="1:13" s="381" customFormat="1" ht="45" x14ac:dyDescent="0.25">
      <c r="A271" s="377">
        <v>266</v>
      </c>
      <c r="B271" s="378" t="s">
        <v>1432</v>
      </c>
      <c r="C271" s="378" t="s">
        <v>114</v>
      </c>
      <c r="D271" s="387" t="s">
        <v>114</v>
      </c>
      <c r="E271" s="378"/>
      <c r="F271" s="378" t="s">
        <v>1447</v>
      </c>
      <c r="G271" s="378" t="s">
        <v>1448</v>
      </c>
      <c r="H271" s="378" t="s">
        <v>1449</v>
      </c>
      <c r="I271" s="378" t="s">
        <v>1450</v>
      </c>
      <c r="J271" s="378" t="s">
        <v>1451</v>
      </c>
      <c r="K271" s="378" t="s">
        <v>1452</v>
      </c>
      <c r="L271" s="378"/>
    </row>
    <row r="272" spans="1:13" s="381" customFormat="1" ht="60" x14ac:dyDescent="0.25">
      <c r="A272" s="377">
        <v>267</v>
      </c>
      <c r="B272" s="378" t="s">
        <v>1453</v>
      </c>
      <c r="C272" s="378" t="s">
        <v>114</v>
      </c>
      <c r="D272" s="388"/>
      <c r="E272" s="378"/>
      <c r="F272" s="378" t="s">
        <v>1454</v>
      </c>
      <c r="G272" s="378" t="s">
        <v>1455</v>
      </c>
      <c r="H272" s="378" t="s">
        <v>1449</v>
      </c>
      <c r="I272" s="378" t="s">
        <v>1450</v>
      </c>
      <c r="J272" s="378" t="s">
        <v>1451</v>
      </c>
      <c r="K272" s="378" t="s">
        <v>1456</v>
      </c>
      <c r="L272" s="378"/>
    </row>
    <row r="273" spans="1:12" s="381" customFormat="1" ht="60" x14ac:dyDescent="0.25">
      <c r="A273" s="377">
        <v>268</v>
      </c>
      <c r="B273" s="378" t="s">
        <v>1457</v>
      </c>
      <c r="C273" s="378" t="s">
        <v>114</v>
      </c>
      <c r="D273" s="388"/>
      <c r="E273" s="378"/>
      <c r="F273" s="378" t="s">
        <v>1458</v>
      </c>
      <c r="G273" s="378" t="s">
        <v>1448</v>
      </c>
      <c r="H273" s="378" t="s">
        <v>1449</v>
      </c>
      <c r="I273" s="378" t="s">
        <v>1450</v>
      </c>
      <c r="J273" s="378" t="s">
        <v>1451</v>
      </c>
      <c r="K273" s="378" t="s">
        <v>1459</v>
      </c>
      <c r="L273" s="378"/>
    </row>
    <row r="274" spans="1:12" s="381" customFormat="1" ht="75" x14ac:dyDescent="0.25">
      <c r="A274" s="377">
        <v>269</v>
      </c>
      <c r="B274" s="378" t="s">
        <v>1460</v>
      </c>
      <c r="C274" s="378" t="s">
        <v>114</v>
      </c>
      <c r="D274" s="388"/>
      <c r="E274" s="378" t="s">
        <v>114</v>
      </c>
      <c r="F274" s="378" t="s">
        <v>1461</v>
      </c>
      <c r="G274" s="378" t="s">
        <v>242</v>
      </c>
      <c r="H274" s="378" t="s">
        <v>243</v>
      </c>
      <c r="I274" s="378" t="s">
        <v>1462</v>
      </c>
      <c r="J274" s="378" t="s">
        <v>1463</v>
      </c>
      <c r="K274" s="378" t="s">
        <v>1464</v>
      </c>
      <c r="L274" s="378"/>
    </row>
    <row r="275" spans="1:12" s="381" customFormat="1" ht="30" x14ac:dyDescent="0.25">
      <c r="A275" s="377">
        <v>270</v>
      </c>
      <c r="B275" s="378" t="s">
        <v>1465</v>
      </c>
      <c r="C275" s="378" t="s">
        <v>114</v>
      </c>
      <c r="D275" s="388"/>
      <c r="E275" s="378" t="s">
        <v>114</v>
      </c>
      <c r="F275" s="378" t="s">
        <v>1466</v>
      </c>
      <c r="G275" s="378" t="s">
        <v>1467</v>
      </c>
      <c r="H275" s="378" t="s">
        <v>1449</v>
      </c>
      <c r="I275" s="378" t="s">
        <v>1468</v>
      </c>
      <c r="J275" s="378">
        <v>983932922</v>
      </c>
      <c r="K275" s="389" t="s">
        <v>1469</v>
      </c>
      <c r="L275" s="389"/>
    </row>
    <row r="276" spans="1:12" s="381" customFormat="1" ht="30" x14ac:dyDescent="0.25">
      <c r="A276" s="377">
        <v>271</v>
      </c>
      <c r="B276" s="378" t="s">
        <v>1470</v>
      </c>
      <c r="C276" s="378" t="s">
        <v>114</v>
      </c>
      <c r="D276" s="388"/>
      <c r="E276" s="378" t="s">
        <v>114</v>
      </c>
      <c r="F276" s="378" t="s">
        <v>1471</v>
      </c>
      <c r="G276" s="378" t="s">
        <v>1472</v>
      </c>
      <c r="H276" s="378" t="s">
        <v>1449</v>
      </c>
      <c r="I276" s="378" t="s">
        <v>1468</v>
      </c>
      <c r="J276" s="378">
        <v>983932922</v>
      </c>
      <c r="K276" s="389" t="s">
        <v>1473</v>
      </c>
      <c r="L276" s="389"/>
    </row>
    <row r="277" spans="1:12" s="381" customFormat="1" ht="30" x14ac:dyDescent="0.25">
      <c r="A277" s="377">
        <v>272</v>
      </c>
      <c r="B277" s="378" t="s">
        <v>1474</v>
      </c>
      <c r="C277" s="378" t="s">
        <v>114</v>
      </c>
      <c r="D277" s="388"/>
      <c r="E277" s="378" t="s">
        <v>114</v>
      </c>
      <c r="F277" s="378" t="s">
        <v>1475</v>
      </c>
      <c r="G277" s="378" t="s">
        <v>1476</v>
      </c>
      <c r="H277" s="378" t="s">
        <v>1449</v>
      </c>
      <c r="I277" s="378" t="s">
        <v>1468</v>
      </c>
      <c r="J277" s="378">
        <v>983932922</v>
      </c>
      <c r="K277" s="389" t="s">
        <v>1473</v>
      </c>
      <c r="L277" s="389"/>
    </row>
    <row r="278" spans="1:12" s="381" customFormat="1" ht="30" x14ac:dyDescent="0.25">
      <c r="A278" s="377">
        <v>273</v>
      </c>
      <c r="B278" s="378" t="s">
        <v>1477</v>
      </c>
      <c r="C278" s="378" t="s">
        <v>114</v>
      </c>
      <c r="D278" s="388"/>
      <c r="E278" s="378" t="s">
        <v>114</v>
      </c>
      <c r="F278" s="378" t="s">
        <v>1478</v>
      </c>
      <c r="G278" s="378" t="s">
        <v>1479</v>
      </c>
      <c r="H278" s="378" t="s">
        <v>1449</v>
      </c>
      <c r="I278" s="378" t="s">
        <v>1468</v>
      </c>
      <c r="J278" s="378">
        <v>983932922</v>
      </c>
      <c r="K278" s="389" t="s">
        <v>1473</v>
      </c>
      <c r="L278" s="389"/>
    </row>
    <row r="279" spans="1:12" s="381" customFormat="1" ht="30" x14ac:dyDescent="0.25">
      <c r="A279" s="377">
        <v>274</v>
      </c>
      <c r="B279" s="378" t="s">
        <v>1480</v>
      </c>
      <c r="C279" s="378" t="s">
        <v>114</v>
      </c>
      <c r="D279" s="388"/>
      <c r="E279" s="378" t="s">
        <v>114</v>
      </c>
      <c r="F279" s="378" t="s">
        <v>1481</v>
      </c>
      <c r="G279" s="378" t="s">
        <v>1482</v>
      </c>
      <c r="H279" s="378" t="s">
        <v>1449</v>
      </c>
      <c r="I279" s="378" t="s">
        <v>1468</v>
      </c>
      <c r="J279" s="378">
        <v>983932922</v>
      </c>
      <c r="K279" s="389" t="s">
        <v>1473</v>
      </c>
      <c r="L279" s="389"/>
    </row>
    <row r="280" spans="1:12" s="381" customFormat="1" ht="45" x14ac:dyDescent="0.25">
      <c r="A280" s="377">
        <v>275</v>
      </c>
      <c r="B280" s="378" t="s">
        <v>1483</v>
      </c>
      <c r="C280" s="378" t="s">
        <v>357</v>
      </c>
      <c r="D280" s="388"/>
      <c r="E280" s="378" t="s">
        <v>357</v>
      </c>
      <c r="F280" s="378" t="s">
        <v>1484</v>
      </c>
      <c r="G280" s="378" t="s">
        <v>1485</v>
      </c>
      <c r="H280" s="378" t="s">
        <v>1486</v>
      </c>
      <c r="I280" s="378" t="s">
        <v>1487</v>
      </c>
      <c r="J280" s="378">
        <v>917533993</v>
      </c>
      <c r="K280" s="389" t="s">
        <v>1488</v>
      </c>
      <c r="L280" s="389" t="s">
        <v>1489</v>
      </c>
    </row>
    <row r="281" spans="1:12" s="381" customFormat="1" x14ac:dyDescent="0.25"/>
  </sheetData>
  <mergeCells count="56">
    <mergeCell ref="B239:B247"/>
    <mergeCell ref="L239:L247"/>
    <mergeCell ref="F198:H198"/>
    <mergeCell ref="F199:H199"/>
    <mergeCell ref="F200:H200"/>
    <mergeCell ref="F201:H201"/>
    <mergeCell ref="F193:H193"/>
    <mergeCell ref="F194:H194"/>
    <mergeCell ref="F195:H195"/>
    <mergeCell ref="F196:H196"/>
    <mergeCell ref="F197:H197"/>
    <mergeCell ref="F188:H188"/>
    <mergeCell ref="F189:H189"/>
    <mergeCell ref="F190:H190"/>
    <mergeCell ref="F191:H191"/>
    <mergeCell ref="F192:H192"/>
    <mergeCell ref="F183:H183"/>
    <mergeCell ref="F184:H184"/>
    <mergeCell ref="F185:H185"/>
    <mergeCell ref="F186:H186"/>
    <mergeCell ref="F187:H187"/>
    <mergeCell ref="F178:H178"/>
    <mergeCell ref="F179:H179"/>
    <mergeCell ref="F180:H180"/>
    <mergeCell ref="F181:H181"/>
    <mergeCell ref="F182:H182"/>
    <mergeCell ref="F173:H173"/>
    <mergeCell ref="F174:H174"/>
    <mergeCell ref="F175:H175"/>
    <mergeCell ref="F176:H176"/>
    <mergeCell ref="F177:H177"/>
    <mergeCell ref="F168:H168"/>
    <mergeCell ref="F169:H169"/>
    <mergeCell ref="F170:H170"/>
    <mergeCell ref="F171:H171"/>
    <mergeCell ref="F172:H172"/>
    <mergeCell ref="F164:H164"/>
    <mergeCell ref="F165:H165"/>
    <mergeCell ref="F166:H166"/>
    <mergeCell ref="F167:H167"/>
    <mergeCell ref="L154:L162"/>
    <mergeCell ref="F163:H163"/>
    <mergeCell ref="A1:M1"/>
    <mergeCell ref="A2:M2"/>
    <mergeCell ref="M4:M5"/>
    <mergeCell ref="G4:G5"/>
    <mergeCell ref="H4:H5"/>
    <mergeCell ref="I4:I5"/>
    <mergeCell ref="J4:J5"/>
    <mergeCell ref="K4:K5"/>
    <mergeCell ref="L4:L5"/>
    <mergeCell ref="A4:A5"/>
    <mergeCell ref="B4:B5"/>
    <mergeCell ref="C4:C5"/>
    <mergeCell ref="D4:D5"/>
    <mergeCell ref="E4:E5"/>
  </mergeCells>
  <hyperlinks>
    <hyperlink ref="L219" r:id="rId1" display="www.biggreen.com.vn"/>
    <hyperlink ref="L220" r:id="rId2" display="www.biggreen.com.vn"/>
    <hyperlink ref="L221" r:id="rId3" display="www.biggreen.com.vn"/>
    <hyperlink ref="L222" r:id="rId4" display="www.biggreen.com.vn"/>
    <hyperlink ref="L261" r:id="rId5"/>
  </hyperlinks>
  <pageMargins left="0.95" right="0.45" top="0.75" bottom="0.75" header="0.3" footer="0.3"/>
  <pageSetup paperSize="9" orientation="landscape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 01. TT kho hang</vt:lpstr>
      <vt:lpstr>Bieu 02. Thong tin nguon cung h</vt:lpstr>
      <vt:lpstr>Bieu 04. TT diem ban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2021-08-03T08:08:38Z</dcterms:modified>
</cp:coreProperties>
</file>