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RAMS_USER\Desktop\hello 오픈전\20170623 Hello 오픈전_vn\"/>
    </mc:Choice>
  </mc:AlternateContent>
  <bookViews>
    <workbookView xWindow="0" yWindow="0" windowWidth="28800" windowHeight="123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9" i="1" l="1"/>
  <c r="G8" i="1"/>
  <c r="G7" i="1"/>
  <c r="G6" i="1"/>
  <c r="G5" i="1"/>
  <c r="G4" i="1"/>
  <c r="G10" i="1" l="1"/>
</calcChain>
</file>

<file path=xl/sharedStrings.xml><?xml version="1.0" encoding="utf-8"?>
<sst xmlns="http://schemas.openxmlformats.org/spreadsheetml/2006/main" count="174" uniqueCount="117">
  <si>
    <t>App</t>
    <phoneticPr fontId="1" type="noConversion"/>
  </si>
  <si>
    <t>상담사 Web</t>
    <phoneticPr fontId="1" type="noConversion"/>
  </si>
  <si>
    <t>공통</t>
    <phoneticPr fontId="1" type="noConversion"/>
  </si>
  <si>
    <t>No.</t>
    <phoneticPr fontId="1" type="noConversion"/>
  </si>
  <si>
    <t>채널</t>
    <phoneticPr fontId="1" type="noConversion"/>
  </si>
  <si>
    <t>내용</t>
    <phoneticPr fontId="1" type="noConversion"/>
  </si>
  <si>
    <t>공통</t>
    <phoneticPr fontId="1" type="noConversion"/>
  </si>
  <si>
    <t>반영 예정</t>
    <phoneticPr fontId="1" type="noConversion"/>
  </si>
  <si>
    <t>분류</t>
    <phoneticPr fontId="1" type="noConversion"/>
  </si>
  <si>
    <t>앱 접근 권한</t>
    <phoneticPr fontId="1" type="noConversion"/>
  </si>
  <si>
    <t>상담사 등록 신청</t>
    <phoneticPr fontId="1" type="noConversion"/>
  </si>
  <si>
    <t>■ 비로그인 시 메뉴 접근권한</t>
    <phoneticPr fontId="1" type="noConversion"/>
  </si>
  <si>
    <t>■ 상담사 승인 전 로그인 시 alert 추가</t>
    <phoneticPr fontId="1" type="noConversion"/>
  </si>
  <si>
    <t>■ 심리검사 결제 요청 시 내담자에게 Push noti.</t>
    <phoneticPr fontId="1" type="noConversion"/>
  </si>
  <si>
    <t>상담시간 선택</t>
    <phoneticPr fontId="1" type="noConversion"/>
  </si>
  <si>
    <t>상담권 금액</t>
    <phoneticPr fontId="1" type="noConversion"/>
  </si>
  <si>
    <t>■ 상담금액 부가세 포함가 통일
- 관리자 업데이트</t>
    <phoneticPr fontId="1" type="noConversion"/>
  </si>
  <si>
    <t>Push 알림</t>
    <phoneticPr fontId="1" type="noConversion"/>
  </si>
  <si>
    <t>상담 금액</t>
    <phoneticPr fontId="1" type="noConversion"/>
  </si>
  <si>
    <t>실시간 상담</t>
    <phoneticPr fontId="1" type="noConversion"/>
  </si>
  <si>
    <t>App</t>
    <phoneticPr fontId="1" type="noConversion"/>
  </si>
  <si>
    <t>■ 실시간 상담 신청 후 내담자가 상담실 접속 시 상담사가 연결까지 안내 문구</t>
    <phoneticPr fontId="1" type="noConversion"/>
  </si>
  <si>
    <t>■ 실시간 상담 로직 세분화하여 정의
- 내담자의 실시간 신청과 동시에 상담사 실시간 상담 Off 시 처리 등 프로세스 정의 필요</t>
    <phoneticPr fontId="1" type="noConversion"/>
  </si>
  <si>
    <t>■ 서비스 노출 정보 후 승인 완료 전 수정 가능여부 정의
- 서비스 노출 정보 수정 후 승인이 되어야 앱에 반영, 승인/보류 전까지 정보 재수정 시도 시 처리</t>
    <phoneticPr fontId="1" type="noConversion"/>
  </si>
  <si>
    <t>서비스 노출 정보 수정</t>
    <phoneticPr fontId="1" type="noConversion"/>
  </si>
  <si>
    <t>만족도평가</t>
    <phoneticPr fontId="1" type="noConversion"/>
  </si>
  <si>
    <t>■ 각 상담완료 건별 만족도평가 후기 노출 안됨
- 후기 노출 영역 추가</t>
    <phoneticPr fontId="1" type="noConversion"/>
  </si>
  <si>
    <t>마인드체크</t>
    <phoneticPr fontId="1" type="noConversion"/>
  </si>
  <si>
    <t>자가진단</t>
    <phoneticPr fontId="1" type="noConversion"/>
  </si>
  <si>
    <t>■ 자가진단 시행 결과 및 히스토리 노출
- AS-IS : 노출하지 않음
  TO-BE : 상담을 위한 참고자료로 활용하기 위해 과거 시행한 모든 정보 팝업 제공</t>
    <phoneticPr fontId="1" type="noConversion"/>
  </si>
  <si>
    <t>관리자 Web</t>
    <phoneticPr fontId="1" type="noConversion"/>
  </si>
  <si>
    <t>가입회원</t>
    <phoneticPr fontId="1" type="noConversion"/>
  </si>
  <si>
    <t>■ 회원 상세정보의 문진정보 탭 삭제
- 상담사가 상담에 참고하는 데이터로만 활용하도록 하고 문진정보는 상담정보에도 포함될 수 있고 개인정보에 포함될 수 있으므로 삭제</t>
    <phoneticPr fontId="1" type="noConversion"/>
  </si>
  <si>
    <t>심리검사</t>
    <phoneticPr fontId="1" type="noConversion"/>
  </si>
  <si>
    <t>■ 상담 진행 중 심리검사 요청 팝업 호출 시 상담중인 내담자가 자동 지정되도록 처리</t>
    <phoneticPr fontId="1" type="noConversion"/>
  </si>
  <si>
    <t>■ 심리검사 요청 창 회원선택 부분에 회원검색 기능 추가</t>
    <phoneticPr fontId="1" type="noConversion"/>
  </si>
  <si>
    <t>쪽지</t>
    <phoneticPr fontId="1" type="noConversion"/>
  </si>
  <si>
    <t>■ 쪽지 쓰기 창 받는 회원 명에 최근 일주일 상담 받은 내담자명 자동 입력 기능 추가</t>
    <phoneticPr fontId="1" type="noConversion"/>
  </si>
  <si>
    <t>가이던스 계정</t>
    <phoneticPr fontId="1" type="noConversion"/>
  </si>
  <si>
    <t>상담사 Web</t>
    <phoneticPr fontId="1" type="noConversion"/>
  </si>
  <si>
    <t>■ 마인드체크 시행 히스토리 노출
- AS-IS : 가장 최근 시행한 마인드체크 결과만 보여줌
  TO-BE : 심경의 변화등을 파악하기 위한 용도로 과거 시행한 모든 정보 팝업 제공</t>
    <phoneticPr fontId="1" type="noConversion"/>
  </si>
  <si>
    <t>■ 상담사 web 가이던스 계정안내                                                                            
- ID :Hello ID와 동일                                                                                               - PW: 최초 생년월일로 설정(형식: YYYYMMDD)                                                  
로그인 후 수정 가능합니다.</t>
    <phoneticPr fontId="1" type="noConversion"/>
  </si>
  <si>
    <t>공통</t>
    <phoneticPr fontId="1" type="noConversion"/>
  </si>
  <si>
    <t>용어</t>
    <phoneticPr fontId="1" type="noConversion"/>
  </si>
  <si>
    <t>■ 상담사에 대해 [심리상담사] 로 용어 통일</t>
    <phoneticPr fontId="1" type="noConversion"/>
  </si>
  <si>
    <t>슬라이드 메뉴</t>
    <phoneticPr fontId="1" type="noConversion"/>
  </si>
  <si>
    <t>■ 슬라이드 메뉴 하단 '멤버십 사이트' 에 링크 추가
 - URL및 전달해야 하는 파라미터 값 정의하여 전달 예정</t>
    <phoneticPr fontId="1" type="noConversion"/>
  </si>
  <si>
    <t>Hello 추가 업데이트 항목</t>
    <phoneticPr fontId="1" type="noConversion"/>
  </si>
  <si>
    <t>반영여부</t>
    <phoneticPr fontId="1" type="noConversion"/>
  </si>
  <si>
    <t>상담사 매칭</t>
    <phoneticPr fontId="1" type="noConversion"/>
  </si>
  <si>
    <t>■ 특정 기업에 특정 상담사 그룹 매칭 기능 추가
- 상담사 그룹핑 기능 추가
- 기업 : 상담사그룹(혹은 특정 상담센터 소속) 매칭 기능 추가</t>
    <phoneticPr fontId="1" type="noConversion"/>
  </si>
  <si>
    <t>결제 관리</t>
    <phoneticPr fontId="1" type="noConversion"/>
  </si>
  <si>
    <t>■ 결제(헬로코인 충전) 관련 상태값 설정 기능 추가
- 결제 상세화면에 상태값 선택 기능 및 [저장]버튼 추가</t>
    <phoneticPr fontId="1" type="noConversion"/>
  </si>
  <si>
    <t>App</t>
    <phoneticPr fontId="5" type="noConversion"/>
  </si>
  <si>
    <t>완료</t>
    <phoneticPr fontId="1" type="noConversion"/>
  </si>
  <si>
    <t>진행중</t>
    <phoneticPr fontId="1" type="noConversion"/>
  </si>
  <si>
    <t>디자인</t>
    <phoneticPr fontId="5" type="noConversion"/>
  </si>
  <si>
    <t>■ 디자인 수정
■ 스플래시에 애니메이션 적용</t>
    <phoneticPr fontId="6" type="noConversion"/>
  </si>
  <si>
    <t>예약상담</t>
    <phoneticPr fontId="5" type="noConversion"/>
  </si>
  <si>
    <t>■ 예약 상담 시 상담 시작시간이 지난 후 입장할 경우 입장 경로 추가</t>
    <phoneticPr fontId="6" type="noConversion"/>
  </si>
  <si>
    <t>디자인, 텍스트 통일성</t>
    <phoneticPr fontId="5" type="noConversion"/>
  </si>
  <si>
    <t xml:space="preserve">■ Hello 앱 전체에 괄호() 삭제
■ 날짜 표기 통일
■ 마이헬로 충전/소비 내역에서 +, - 에 해당하는 금액에 색으로 구분 표시 </t>
    <phoneticPr fontId="6" type="noConversion"/>
  </si>
  <si>
    <t>완료 희망 시점</t>
    <phoneticPr fontId="1" type="noConversion"/>
  </si>
  <si>
    <t>iOS 오픈 전</t>
    <phoneticPr fontId="1" type="noConversion"/>
  </si>
  <si>
    <t>안드로이드 오픈 전</t>
    <phoneticPr fontId="1" type="noConversion"/>
  </si>
  <si>
    <t>1차 업데이트</t>
    <phoneticPr fontId="1" type="noConversion"/>
  </si>
  <si>
    <t>공통</t>
    <phoneticPr fontId="5" type="noConversion"/>
  </si>
  <si>
    <t>■ 자가진단 시작 첫화면 개선 (너무 비어보임, 문항수 노출 추가)</t>
    <phoneticPr fontId="6" type="noConversion"/>
  </si>
  <si>
    <t>반영 완료</t>
    <phoneticPr fontId="1" type="noConversion"/>
  </si>
  <si>
    <t>반영 예정</t>
    <phoneticPr fontId="1" type="noConversion"/>
  </si>
  <si>
    <t>안드 오픈전</t>
    <phoneticPr fontId="1" type="noConversion"/>
  </si>
  <si>
    <t>iOS 오픈전</t>
    <phoneticPr fontId="1" type="noConversion"/>
  </si>
  <si>
    <t>기타</t>
    <phoneticPr fontId="1" type="noConversion"/>
  </si>
  <si>
    <t>합계</t>
    <phoneticPr fontId="1" type="noConversion"/>
  </si>
  <si>
    <t>App
관리자 Web</t>
    <phoneticPr fontId="1" type="noConversion"/>
  </si>
  <si>
    <t>리워드 기능</t>
    <phoneticPr fontId="1" type="noConversion"/>
  </si>
  <si>
    <t>■ 상담권 상담비용 정의
- B2B 상담권 비용 정의</t>
    <phoneticPr fontId="1" type="noConversion"/>
  </si>
  <si>
    <t>우선순위</t>
    <phoneticPr fontId="1" type="noConversion"/>
  </si>
  <si>
    <t>■ 만족도평가는 상담일 기준 D+7일 이후 건에 대해서는 만족도평가 불가하도록 변경</t>
    <phoneticPr fontId="6" type="noConversion"/>
  </si>
  <si>
    <t>■ 유료심리상담 10회 이용 시 1회 무료 심리검사권 제공</t>
    <phoneticPr fontId="6" type="noConversion"/>
  </si>
  <si>
    <t>App</t>
    <phoneticPr fontId="5" type="noConversion"/>
  </si>
  <si>
    <t>안드로이드 오픈 전</t>
    <phoneticPr fontId="1" type="noConversion"/>
  </si>
  <si>
    <t>7월 10일
(일부)</t>
    <phoneticPr fontId="1" type="noConversion"/>
  </si>
  <si>
    <t>7월 10일
(일부)</t>
    <phoneticPr fontId="1" type="noConversion"/>
  </si>
  <si>
    <t>1차 업데이트</t>
    <phoneticPr fontId="1" type="noConversion"/>
  </si>
  <si>
    <t>미정</t>
    <phoneticPr fontId="1" type="noConversion"/>
  </si>
  <si>
    <t>안드로이드 오픈 전</t>
    <phoneticPr fontId="1" type="noConversion"/>
  </si>
  <si>
    <t>디자인 필요</t>
    <phoneticPr fontId="1" type="noConversion"/>
  </si>
  <si>
    <t>iOS 오픈 전</t>
    <phoneticPr fontId="1" type="noConversion"/>
  </si>
  <si>
    <r>
      <t>■ 상담 시간 선택 기능 추가
- 30분 / 50분 선택
- 타임테이블 10분 단위로 세분화
- 쉬는시간 설정 10분 단위 (</t>
    </r>
    <r>
      <rPr>
        <b/>
        <sz val="10"/>
        <color theme="1"/>
        <rFont val="Calibri"/>
        <family val="2"/>
        <charset val="163"/>
        <scheme val="minor"/>
      </rPr>
      <t>10분</t>
    </r>
    <r>
      <rPr>
        <sz val="10"/>
        <color theme="1"/>
        <rFont val="Calibri"/>
        <family val="2"/>
        <charset val="163"/>
        <scheme val="minor"/>
      </rPr>
      <t>/20분/30분)</t>
    </r>
  </si>
  <si>
    <t>하트
Heart</t>
  </si>
  <si>
    <t>기업회원
Business Member</t>
  </si>
  <si>
    <t>가이던스 계정
Guidance Account</t>
  </si>
  <si>
    <t>상담사 등록 신청
Counselor Registration</t>
  </si>
  <si>
    <t>가입회원
Member Registration</t>
  </si>
  <si>
    <t>1:1문의
1:1 Inquiry</t>
  </si>
  <si>
    <t>■ 레이아웃 및 톤앤매너 다른 페이지와 유사하게 변경
■ 하단에 회사 정보 삽입
■ Thay đổi layout và tone&amp;manor để giống với các page khác
■ Thêm thông tin công ty ở bên dưới</t>
  </si>
  <si>
    <t>회원가입
Member Registration</t>
  </si>
  <si>
    <t>공통
General</t>
  </si>
  <si>
    <t>■ 헬로코인 충전 시 디폴트 금액 설정 (현재 33,000원) 
■ 충전화면에서 노출할 충전금액 재정립 
- 위에서부터 33,000원, 44,000원, 55,000원, 72,600원, 직접입력 _ 원 으로 표기, 디폴트는 33,000원
■ Thiết lập số tiền mặc định khi nạp Hello Coin (hiện nay là 33,000won) 
■ Thiết lập lại số tiền nạp hiển thị trên màn hình nạp tiền 
- Hiển thị lần lượt từ trên xuống dưới là 33,000원, 44,000원, 55,000원, 72,600원, 직접입력 _ 원, mặc định là 33,000원</t>
  </si>
  <si>
    <t>충전
Hello Coin Charging</t>
  </si>
  <si>
    <t>가격정책
Price Policy</t>
  </si>
  <si>
    <t>■ 상담비용 및 심리검사 가격 변경 반영
■ 상담사 지급비율 변경
■ Thay đổi giá tư vấn và giá Psychological Test
■ Thay đổi tỷ lệ thanh toán cho Counselor  
(Slide 10 Counselor Web)</t>
  </si>
  <si>
    <t>■ 상담 예약 취소 기준 변경
AS-IS : 상담 24시간 전 전체 환불, 12시간 전 반액 환불, 12시간 이내 환불 불가
TO-BE : 상담시간 6시간 전 전체 환불, 6시간 이내 환불 불가
■ Thay đổi điều kiện hủy lịch hẹn tư vấn
AS-IS : Hoàn toàn bộ tiền nếu hủy lịch hẹn trước thời gian tư vấn 24 tiếng, hoàn một nửa số tiền nếu hủy lịch hẹn trước thời gian tư vấn 12 tiếng, ko hoàn tiền nếu hủy lịch hẹn trong khoảng thời gian 12 tiếng trước buổi tư vấn
TO-BE : Hoàn toàn bộ tiền nếu hủy lịch hẹn trước thời gian tư vấn 6 tiếng, ko hoàn tiền nếu hủy lịch hẹn trong khoảng thời gian 6 tiếng trước buổi tư vấn</t>
  </si>
  <si>
    <t>■ Push 메시지 변경
■ Thay đổi Push Message
(Slide 129 App)</t>
  </si>
  <si>
    <t>Push 메시지 변경
Change Push Message</t>
  </si>
  <si>
    <t>상담취소
Cancel Reservation</t>
  </si>
  <si>
    <t xml:space="preserve">■ 하트 적립 로직 및 하트 노출 부분 삭제
■ Ẩn toàn bộ phần hiển thị Heart và logic tích lũy Heart </t>
  </si>
  <si>
    <t>■ 기업회원 설정 커스터마이징
- 상담시간(30분/50분)별 상담권 각각 부여 기능
- 상담권으로 심리검사 결제 가능 여부 설정
- 기업 전체 예산 소진 시 계약 종료 기능 추가
■ Thay đổi các tùy chỉnh liên quan đến Business Member
- Function cấp Voucher theo từng loại thời gian tư vấn (30 phút/50 phút)</t>
  </si>
  <si>
    <t>■ 가입회원 국내거주/해외거주 구분자 추가
■  Thêm mục phân loại Cư trú trong nước/nước ngoài khi đăng ký thành viên</t>
  </si>
  <si>
    <t>■ 심리검사 사이트(가이던스) 계정 정보 항목 삭제
■ Xóa mục thông tin tài khoản website làm Psychological Test (Guidance)</t>
  </si>
  <si>
    <t>■ 자격증 취득 년도 입력 칸 추가 
■ Thêm ô nhập ngày cấp Certificate</t>
  </si>
  <si>
    <t xml:space="preserve">상담화면 팝업 변경
Change Pop-up on Counseling Screen </t>
  </si>
  <si>
    <t>■ 영상상담 화면에 있는 팝업 모두 레이어팝업 -&gt; 윈도우 팝업으로 변경
■ Đổi toàn bộ Pop-up trên màn hình Video Counseling từ dạng Layer Pop-up thành Window Pop-up</t>
  </si>
  <si>
    <t>■ 개인정보 추가수집 동의 추가
■ Thêm mục đồng ý với việc cấp quyền truy cập thêm thông tin cá nhân</t>
  </si>
  <si>
    <t>counselor Web</t>
  </si>
  <si>
    <t>admin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</si>
</sst>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quot;월&quot;\ dd&quot;일&quot;"/>
  </numFmts>
  <fonts count="10">
    <font>
      <sz val="11"/>
      <color theme="1"/>
      <name val="Calibri"/>
      <family val="2"/>
      <charset val="129"/>
      <scheme val="minor"/>
    </font>
    <font>
      <sz val="8"/>
      <name val="Calibri"/>
      <family val="2"/>
      <charset val="129"/>
      <scheme val="minor"/>
    </font>
    <font>
      <sz val="10"/>
      <color theme="1"/>
      <name val="나눔고딕"/>
      <family val="3"/>
      <charset val="129"/>
    </font>
    <font>
      <b/>
      <sz val="12"/>
      <color theme="1"/>
      <name val="나눔고딕"/>
      <family val="3"/>
      <charset val="129"/>
    </font>
    <font>
      <b/>
      <sz val="10"/>
      <color theme="1"/>
      <name val="나눔고딕"/>
      <family val="3"/>
      <charset val="129"/>
    </font>
    <font>
      <sz val="8"/>
      <name val="Calibri"/>
      <family val="3"/>
      <charset val="129"/>
      <scheme val="minor"/>
    </font>
    <font>
      <sz val="12"/>
      <color theme="1"/>
      <name val="Calibri"/>
      <family val="2"/>
      <scheme val="minor"/>
    </font>
    <font>
      <sz val="10"/>
      <color theme="1"/>
      <name val="Calibri"/>
      <family val="2"/>
      <charset val="163"/>
      <scheme val="minor"/>
    </font>
    <font>
      <sz val="9"/>
      <color theme="1"/>
      <name val="Calibri"/>
      <family val="2"/>
      <charset val="163"/>
      <scheme val="minor"/>
    </font>
    <font>
      <b/>
      <sz val="10"/>
      <color theme="1"/>
      <name val="Calibri"/>
      <family val="2"/>
      <charset val="163"/>
      <scheme val="minor"/>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center" vertical="center"/>
    </xf>
    <xf numFmtId="0" fontId="2" fillId="0" borderId="3" xfId="0" applyFont="1" applyBorder="1">
      <alignment vertical="center"/>
    </xf>
    <xf numFmtId="0" fontId="2" fillId="0" borderId="5" xfId="0" applyFont="1" applyBorder="1">
      <alignmen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7" xfId="0" applyFont="1" applyBorder="1">
      <alignment vertical="center"/>
    </xf>
    <xf numFmtId="0" fontId="2" fillId="2" borderId="0" xfId="0" applyFont="1" applyFill="1">
      <alignment vertical="center"/>
    </xf>
    <xf numFmtId="0" fontId="2" fillId="3" borderId="0" xfId="0" applyFont="1" applyFill="1">
      <alignment vertical="center"/>
    </xf>
    <xf numFmtId="0" fontId="2" fillId="4" borderId="0" xfId="0" applyFont="1" applyFill="1">
      <alignment vertical="center"/>
    </xf>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applyFont="1" applyFill="1" applyBorder="1">
      <alignment vertical="center"/>
    </xf>
    <xf numFmtId="0" fontId="7" fillId="2" borderId="1" xfId="0" applyFont="1" applyFill="1" applyBorder="1" applyAlignment="1">
      <alignment vertical="center" wrapText="1"/>
    </xf>
    <xf numFmtId="164" fontId="8" fillId="2"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8" fillId="0" borderId="1" xfId="0" applyFont="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3" borderId="1" xfId="0" applyFont="1" applyFill="1" applyBorder="1" applyAlignment="1">
      <alignment vertical="center" wrapText="1"/>
    </xf>
    <xf numFmtId="164"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164" fontId="8" fillId="4"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164" fontId="8" fillId="4" borderId="1" xfId="0" applyNumberFormat="1" applyFont="1" applyFill="1" applyBorder="1" applyAlignment="1">
      <alignment horizontal="center" vertical="center" wrapText="1"/>
    </xf>
    <xf numFmtId="164" fontId="7" fillId="2" borderId="1" xfId="0" applyNumberFormat="1" applyFont="1" applyFill="1" applyBorder="1" applyAlignment="1">
      <alignment horizontal="center" vertical="center"/>
    </xf>
    <xf numFmtId="0" fontId="7"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51"/>
  <sheetViews>
    <sheetView tabSelected="1" topLeftCell="A45" workbookViewId="0">
      <selection activeCell="G47" sqref="G47"/>
    </sheetView>
  </sheetViews>
  <sheetFormatPr defaultColWidth="9" defaultRowHeight="12.75"/>
  <cols>
    <col min="1" max="1" width="6.28515625" style="1" customWidth="1"/>
    <col min="2" max="2" width="16.7109375" style="1" bestFit="1" customWidth="1"/>
    <col min="3" max="3" width="16.5703125" style="1" customWidth="1"/>
    <col min="4" max="4" width="53.85546875" style="1" customWidth="1"/>
    <col min="5" max="5" width="9.85546875" style="1" customWidth="1"/>
    <col min="6" max="6" width="10.85546875" style="3" customWidth="1"/>
    <col min="7" max="7" width="18.28515625" style="1" customWidth="1"/>
    <col min="8" max="16384" width="9" style="1"/>
  </cols>
  <sheetData>
    <row r="3" spans="1:8" ht="16.5" thickBot="1">
      <c r="A3" s="2" t="s">
        <v>47</v>
      </c>
    </row>
    <row r="4" spans="1:8">
      <c r="F4" s="6" t="s">
        <v>68</v>
      </c>
      <c r="G4" s="4">
        <f>COUNTIF(E:E,"완료")</f>
        <v>13</v>
      </c>
    </row>
    <row r="5" spans="1:8">
      <c r="F5" s="7" t="s">
        <v>69</v>
      </c>
      <c r="G5" s="5">
        <f>COUNTIF(E:E,"진행중")</f>
        <v>3</v>
      </c>
    </row>
    <row r="6" spans="1:8">
      <c r="F6" s="7" t="s">
        <v>70</v>
      </c>
      <c r="G6" s="5">
        <f>COUNTIF(G13:G60,"안드로이드 오픈 전")</f>
        <v>11</v>
      </c>
    </row>
    <row r="7" spans="1:8">
      <c r="F7" s="7" t="s">
        <v>65</v>
      </c>
      <c r="G7" s="5">
        <f>COUNTIF(G13:G60,"1차 업데이트")</f>
        <v>6</v>
      </c>
    </row>
    <row r="8" spans="1:8">
      <c r="F8" s="7" t="s">
        <v>71</v>
      </c>
      <c r="G8" s="5">
        <f>COUNTIF(G13:G60,"iOS 오픈 전")</f>
        <v>4</v>
      </c>
    </row>
    <row r="9" spans="1:8">
      <c r="F9" s="7" t="s">
        <v>72</v>
      </c>
      <c r="G9" s="5">
        <f>COUNTIF(G13:G60,"미정")+COUNTIF(G13:G60,"디자인 필요")</f>
        <v>2</v>
      </c>
    </row>
    <row r="10" spans="1:8" ht="13.5" thickBot="1">
      <c r="F10" s="8" t="s">
        <v>73</v>
      </c>
      <c r="G10" s="9">
        <f>SUM(G4:G9)</f>
        <v>39</v>
      </c>
    </row>
    <row r="12" spans="1:8">
      <c r="A12" s="13" t="s">
        <v>3</v>
      </c>
      <c r="B12" s="13" t="s">
        <v>4</v>
      </c>
      <c r="C12" s="13" t="s">
        <v>8</v>
      </c>
      <c r="D12" s="13" t="s">
        <v>5</v>
      </c>
      <c r="E12" s="13" t="s">
        <v>48</v>
      </c>
      <c r="F12" s="13" t="s">
        <v>7</v>
      </c>
      <c r="G12" s="13" t="s">
        <v>62</v>
      </c>
      <c r="H12" s="14" t="s">
        <v>77</v>
      </c>
    </row>
    <row r="13" spans="1:8" s="10" customFormat="1">
      <c r="A13" s="13">
        <v>1</v>
      </c>
      <c r="B13" s="13" t="s">
        <v>0</v>
      </c>
      <c r="C13" s="13" t="s">
        <v>9</v>
      </c>
      <c r="D13" s="15" t="s">
        <v>11</v>
      </c>
      <c r="E13" s="13" t="s">
        <v>54</v>
      </c>
      <c r="F13" s="14"/>
      <c r="G13" s="14"/>
      <c r="H13" s="13"/>
    </row>
    <row r="14" spans="1:8" s="10" customFormat="1">
      <c r="A14" s="13">
        <v>2</v>
      </c>
      <c r="B14" s="13" t="s">
        <v>1</v>
      </c>
      <c r="C14" s="13" t="s">
        <v>10</v>
      </c>
      <c r="D14" s="15" t="s">
        <v>12</v>
      </c>
      <c r="E14" s="13" t="s">
        <v>54</v>
      </c>
      <c r="F14" s="14"/>
      <c r="G14" s="14"/>
      <c r="H14" s="13"/>
    </row>
    <row r="15" spans="1:8" s="10" customFormat="1" ht="58.5" customHeight="1">
      <c r="A15" s="13">
        <v>3</v>
      </c>
      <c r="B15" s="13" t="s">
        <v>2</v>
      </c>
      <c r="C15" s="13" t="s">
        <v>14</v>
      </c>
      <c r="D15" s="16" t="s">
        <v>89</v>
      </c>
      <c r="E15" s="13" t="s">
        <v>54</v>
      </c>
      <c r="F15" s="17"/>
      <c r="G15" s="14"/>
      <c r="H15" s="13"/>
    </row>
    <row r="16" spans="1:8" ht="31.5" customHeight="1">
      <c r="A16" s="18">
        <v>4</v>
      </c>
      <c r="B16" s="18" t="s">
        <v>2</v>
      </c>
      <c r="C16" s="18" t="s">
        <v>15</v>
      </c>
      <c r="D16" s="19" t="s">
        <v>76</v>
      </c>
      <c r="E16" s="19"/>
      <c r="F16" s="20"/>
      <c r="G16" s="20" t="s">
        <v>63</v>
      </c>
      <c r="H16" s="18"/>
    </row>
    <row r="17" spans="1:8" s="11" customFormat="1" ht="30" customHeight="1">
      <c r="A17" s="21">
        <v>5</v>
      </c>
      <c r="B17" s="21" t="s">
        <v>2</v>
      </c>
      <c r="C17" s="22" t="s">
        <v>18</v>
      </c>
      <c r="D17" s="23" t="s">
        <v>16</v>
      </c>
      <c r="E17" s="22" t="s">
        <v>55</v>
      </c>
      <c r="F17" s="24"/>
      <c r="G17" s="25"/>
      <c r="H17" s="21"/>
    </row>
    <row r="18" spans="1:8" s="10" customFormat="1" ht="18" customHeight="1">
      <c r="A18" s="13">
        <v>6</v>
      </c>
      <c r="B18" s="13" t="s">
        <v>0</v>
      </c>
      <c r="C18" s="13" t="s">
        <v>17</v>
      </c>
      <c r="D18" s="15" t="s">
        <v>13</v>
      </c>
      <c r="E18" s="13" t="s">
        <v>54</v>
      </c>
      <c r="F18" s="14"/>
      <c r="G18" s="14"/>
      <c r="H18" s="13"/>
    </row>
    <row r="19" spans="1:8" s="11" customFormat="1" ht="27.75" customHeight="1">
      <c r="A19" s="21">
        <v>7</v>
      </c>
      <c r="B19" s="22" t="s">
        <v>6</v>
      </c>
      <c r="C19" s="22" t="s">
        <v>19</v>
      </c>
      <c r="D19" s="23" t="s">
        <v>22</v>
      </c>
      <c r="E19" s="22" t="s">
        <v>55</v>
      </c>
      <c r="F19" s="25"/>
      <c r="G19" s="25"/>
      <c r="H19" s="21"/>
    </row>
    <row r="20" spans="1:8" s="10" customFormat="1" ht="17.25" customHeight="1">
      <c r="A20" s="13">
        <v>8</v>
      </c>
      <c r="B20" s="13" t="s">
        <v>20</v>
      </c>
      <c r="C20" s="26" t="s">
        <v>19</v>
      </c>
      <c r="D20" s="15" t="s">
        <v>21</v>
      </c>
      <c r="E20" s="13" t="s">
        <v>54</v>
      </c>
      <c r="F20" s="14"/>
      <c r="G20" s="14"/>
      <c r="H20" s="13"/>
    </row>
    <row r="21" spans="1:8" s="10" customFormat="1" ht="38.25">
      <c r="A21" s="13">
        <v>9</v>
      </c>
      <c r="B21" s="13" t="s">
        <v>1</v>
      </c>
      <c r="C21" s="13" t="s">
        <v>24</v>
      </c>
      <c r="D21" s="16" t="s">
        <v>23</v>
      </c>
      <c r="E21" s="13" t="s">
        <v>54</v>
      </c>
      <c r="F21" s="14"/>
      <c r="G21" s="14"/>
      <c r="H21" s="13"/>
    </row>
    <row r="22" spans="1:8" ht="25.5">
      <c r="A22" s="18">
        <v>10</v>
      </c>
      <c r="B22" s="18" t="s">
        <v>1</v>
      </c>
      <c r="C22" s="18" t="s">
        <v>25</v>
      </c>
      <c r="D22" s="19" t="s">
        <v>26</v>
      </c>
      <c r="E22" s="19"/>
      <c r="F22" s="20"/>
      <c r="G22" s="20" t="s">
        <v>65</v>
      </c>
      <c r="H22" s="18"/>
    </row>
    <row r="23" spans="1:8" s="10" customFormat="1" ht="51">
      <c r="A23" s="13">
        <v>11</v>
      </c>
      <c r="B23" s="13" t="s">
        <v>1</v>
      </c>
      <c r="C23" s="13" t="s">
        <v>27</v>
      </c>
      <c r="D23" s="16" t="s">
        <v>40</v>
      </c>
      <c r="E23" s="13" t="s">
        <v>54</v>
      </c>
      <c r="F23" s="17"/>
      <c r="G23" s="14"/>
      <c r="H23" s="13"/>
    </row>
    <row r="24" spans="1:8" s="10" customFormat="1" ht="51">
      <c r="A24" s="13">
        <v>12</v>
      </c>
      <c r="B24" s="13" t="s">
        <v>1</v>
      </c>
      <c r="C24" s="13" t="s">
        <v>28</v>
      </c>
      <c r="D24" s="16" t="s">
        <v>29</v>
      </c>
      <c r="E24" s="13" t="s">
        <v>54</v>
      </c>
      <c r="F24" s="17"/>
      <c r="G24" s="14"/>
      <c r="H24" s="13"/>
    </row>
    <row r="25" spans="1:8" s="10" customFormat="1" ht="38.25">
      <c r="A25" s="13">
        <v>13</v>
      </c>
      <c r="B25" s="13" t="s">
        <v>30</v>
      </c>
      <c r="C25" s="13" t="s">
        <v>31</v>
      </c>
      <c r="D25" s="16" t="s">
        <v>32</v>
      </c>
      <c r="E25" s="13" t="s">
        <v>54</v>
      </c>
      <c r="F25" s="14"/>
      <c r="G25" s="14"/>
      <c r="H25" s="13"/>
    </row>
    <row r="26" spans="1:8" ht="33" customHeight="1">
      <c r="A26" s="18">
        <v>14</v>
      </c>
      <c r="B26" s="18" t="s">
        <v>1</v>
      </c>
      <c r="C26" s="18" t="s">
        <v>33</v>
      </c>
      <c r="D26" s="19" t="s">
        <v>34</v>
      </c>
      <c r="E26" s="19"/>
      <c r="F26" s="20"/>
      <c r="G26" s="20" t="s">
        <v>65</v>
      </c>
      <c r="H26" s="18"/>
    </row>
    <row r="27" spans="1:8" ht="25.5" customHeight="1">
      <c r="A27" s="18">
        <v>15</v>
      </c>
      <c r="B27" s="18" t="s">
        <v>1</v>
      </c>
      <c r="C27" s="18" t="s">
        <v>33</v>
      </c>
      <c r="D27" s="19" t="s">
        <v>35</v>
      </c>
      <c r="E27" s="19"/>
      <c r="F27" s="20"/>
      <c r="G27" s="20" t="s">
        <v>65</v>
      </c>
      <c r="H27" s="18"/>
    </row>
    <row r="28" spans="1:8" ht="29.25" customHeight="1">
      <c r="A28" s="18">
        <v>16</v>
      </c>
      <c r="B28" s="18" t="s">
        <v>1</v>
      </c>
      <c r="C28" s="18" t="s">
        <v>36</v>
      </c>
      <c r="D28" s="19" t="s">
        <v>37</v>
      </c>
      <c r="E28" s="19"/>
      <c r="F28" s="20"/>
      <c r="G28" s="20" t="s">
        <v>65</v>
      </c>
      <c r="H28" s="18"/>
    </row>
    <row r="29" spans="1:8" s="12" customFormat="1" ht="38.25">
      <c r="A29" s="27">
        <v>17</v>
      </c>
      <c r="B29" s="27" t="s">
        <v>115</v>
      </c>
      <c r="C29" s="31" t="s">
        <v>93</v>
      </c>
      <c r="D29" s="28" t="s">
        <v>111</v>
      </c>
      <c r="E29" s="28"/>
      <c r="F29" s="29">
        <v>42926</v>
      </c>
      <c r="G29" s="30" t="s">
        <v>64</v>
      </c>
      <c r="H29" s="27">
        <v>8</v>
      </c>
    </row>
    <row r="30" spans="1:8" s="10" customFormat="1" ht="67.5" customHeight="1">
      <c r="A30" s="13">
        <v>18</v>
      </c>
      <c r="B30" s="13" t="s">
        <v>39</v>
      </c>
      <c r="C30" s="13" t="s">
        <v>38</v>
      </c>
      <c r="D30" s="16" t="s">
        <v>41</v>
      </c>
      <c r="E30" s="13" t="s">
        <v>54</v>
      </c>
      <c r="F30" s="17"/>
      <c r="G30" s="14"/>
      <c r="H30" s="13"/>
    </row>
    <row r="31" spans="1:8" s="12" customFormat="1" ht="38.25">
      <c r="A31" s="27">
        <v>19</v>
      </c>
      <c r="B31" s="27" t="s">
        <v>116</v>
      </c>
      <c r="C31" s="31" t="s">
        <v>92</v>
      </c>
      <c r="D31" s="28" t="s">
        <v>110</v>
      </c>
      <c r="E31" s="28"/>
      <c r="F31" s="29">
        <v>42926</v>
      </c>
      <c r="G31" s="30" t="s">
        <v>64</v>
      </c>
      <c r="H31" s="27"/>
    </row>
    <row r="32" spans="1:8" ht="15.75" customHeight="1">
      <c r="A32" s="18">
        <v>20</v>
      </c>
      <c r="B32" s="18" t="s">
        <v>42</v>
      </c>
      <c r="C32" s="18" t="s">
        <v>43</v>
      </c>
      <c r="D32" s="19" t="s">
        <v>44</v>
      </c>
      <c r="E32" s="19"/>
      <c r="F32" s="18"/>
      <c r="G32" s="20" t="s">
        <v>65</v>
      </c>
      <c r="H32" s="18"/>
    </row>
    <row r="33" spans="1:8" s="12" customFormat="1" ht="51">
      <c r="A33" s="27">
        <v>21</v>
      </c>
      <c r="B33" s="27" t="s">
        <v>116</v>
      </c>
      <c r="C33" s="31" t="s">
        <v>94</v>
      </c>
      <c r="D33" s="28" t="s">
        <v>109</v>
      </c>
      <c r="E33" s="28"/>
      <c r="F33" s="29">
        <v>42926</v>
      </c>
      <c r="G33" s="30" t="s">
        <v>64</v>
      </c>
      <c r="H33" s="27">
        <v>7</v>
      </c>
    </row>
    <row r="34" spans="1:8" s="10" customFormat="1" ht="33.75" customHeight="1">
      <c r="A34" s="13">
        <v>22</v>
      </c>
      <c r="B34" s="13" t="s">
        <v>0</v>
      </c>
      <c r="C34" s="13" t="s">
        <v>45</v>
      </c>
      <c r="D34" s="16" t="s">
        <v>46</v>
      </c>
      <c r="E34" s="13" t="s">
        <v>54</v>
      </c>
      <c r="F34" s="13"/>
      <c r="G34" s="14"/>
      <c r="H34" s="13"/>
    </row>
    <row r="35" spans="1:8" s="12" customFormat="1" ht="102">
      <c r="A35" s="27">
        <v>23</v>
      </c>
      <c r="B35" s="31" t="s">
        <v>98</v>
      </c>
      <c r="C35" s="31" t="s">
        <v>91</v>
      </c>
      <c r="D35" s="28" t="s">
        <v>108</v>
      </c>
      <c r="E35" s="31"/>
      <c r="F35" s="32" t="s">
        <v>82</v>
      </c>
      <c r="G35" s="30" t="s">
        <v>63</v>
      </c>
      <c r="H35" s="27"/>
    </row>
    <row r="36" spans="1:8" ht="44.25" customHeight="1">
      <c r="A36" s="18">
        <v>24</v>
      </c>
      <c r="B36" s="18" t="s">
        <v>2</v>
      </c>
      <c r="C36" s="18" t="s">
        <v>49</v>
      </c>
      <c r="D36" s="19" t="s">
        <v>50</v>
      </c>
      <c r="E36" s="19"/>
      <c r="F36" s="18"/>
      <c r="G36" s="20" t="s">
        <v>63</v>
      </c>
      <c r="H36" s="18"/>
    </row>
    <row r="37" spans="1:8" s="11" customFormat="1" ht="37.5" customHeight="1">
      <c r="A37" s="21">
        <v>25</v>
      </c>
      <c r="B37" s="21" t="s">
        <v>30</v>
      </c>
      <c r="C37" s="21" t="s">
        <v>51</v>
      </c>
      <c r="D37" s="23" t="s">
        <v>52</v>
      </c>
      <c r="E37" s="22" t="s">
        <v>55</v>
      </c>
      <c r="F37" s="21"/>
      <c r="G37" s="25"/>
      <c r="H37" s="21"/>
    </row>
    <row r="38" spans="1:8" s="12" customFormat="1" ht="42" customHeight="1">
      <c r="A38" s="27">
        <v>26</v>
      </c>
      <c r="B38" s="27" t="s">
        <v>53</v>
      </c>
      <c r="C38" s="31" t="s">
        <v>90</v>
      </c>
      <c r="D38" s="28" t="s">
        <v>107</v>
      </c>
      <c r="E38" s="28"/>
      <c r="F38" s="32" t="s">
        <v>83</v>
      </c>
      <c r="G38" s="30" t="s">
        <v>64</v>
      </c>
      <c r="H38" s="27">
        <v>5</v>
      </c>
    </row>
    <row r="39" spans="1:8" s="12" customFormat="1" ht="63.75">
      <c r="A39" s="27">
        <v>27</v>
      </c>
      <c r="B39" s="27" t="s">
        <v>53</v>
      </c>
      <c r="C39" s="31" t="s">
        <v>95</v>
      </c>
      <c r="D39" s="28" t="s">
        <v>96</v>
      </c>
      <c r="E39" s="28"/>
      <c r="F39" s="29">
        <v>42926</v>
      </c>
      <c r="G39" s="30" t="s">
        <v>64</v>
      </c>
      <c r="H39" s="27">
        <v>1</v>
      </c>
    </row>
    <row r="40" spans="1:8" s="10" customFormat="1" ht="25.5">
      <c r="A40" s="13">
        <v>28</v>
      </c>
      <c r="B40" s="13" t="s">
        <v>53</v>
      </c>
      <c r="C40" s="13" t="s">
        <v>56</v>
      </c>
      <c r="D40" s="16" t="s">
        <v>57</v>
      </c>
      <c r="E40" s="13" t="s">
        <v>54</v>
      </c>
      <c r="F40" s="33"/>
      <c r="G40" s="14"/>
      <c r="H40" s="13"/>
    </row>
    <row r="41" spans="1:8" s="10" customFormat="1" ht="24" customHeight="1">
      <c r="A41" s="13">
        <v>29</v>
      </c>
      <c r="B41" s="13" t="s">
        <v>53</v>
      </c>
      <c r="C41" s="13" t="s">
        <v>58</v>
      </c>
      <c r="D41" s="16" t="s">
        <v>59</v>
      </c>
      <c r="E41" s="13" t="s">
        <v>54</v>
      </c>
      <c r="F41" s="17"/>
      <c r="G41" s="14"/>
      <c r="H41" s="13">
        <v>6</v>
      </c>
    </row>
    <row r="42" spans="1:8" s="12" customFormat="1" ht="38.25">
      <c r="A42" s="27">
        <v>30</v>
      </c>
      <c r="B42" s="27" t="s">
        <v>53</v>
      </c>
      <c r="C42" s="31" t="s">
        <v>97</v>
      </c>
      <c r="D42" s="28" t="s">
        <v>114</v>
      </c>
      <c r="E42" s="31"/>
      <c r="F42" s="29">
        <v>42926</v>
      </c>
      <c r="G42" s="30" t="s">
        <v>64</v>
      </c>
      <c r="H42" s="27">
        <v>2</v>
      </c>
    </row>
    <row r="43" spans="1:8" ht="52.5" customHeight="1">
      <c r="A43" s="18">
        <v>31</v>
      </c>
      <c r="B43" s="18" t="s">
        <v>53</v>
      </c>
      <c r="C43" s="18" t="s">
        <v>60</v>
      </c>
      <c r="D43" s="19" t="s">
        <v>61</v>
      </c>
      <c r="E43" s="34"/>
      <c r="F43" s="18"/>
      <c r="G43" s="20" t="s">
        <v>84</v>
      </c>
      <c r="H43" s="18"/>
    </row>
    <row r="44" spans="1:8" ht="40.5" customHeight="1">
      <c r="A44" s="18">
        <v>32</v>
      </c>
      <c r="B44" s="18" t="s">
        <v>66</v>
      </c>
      <c r="C44" s="18" t="s">
        <v>25</v>
      </c>
      <c r="D44" s="19" t="s">
        <v>78</v>
      </c>
      <c r="E44" s="34"/>
      <c r="F44" s="18"/>
      <c r="G44" s="25" t="s">
        <v>85</v>
      </c>
      <c r="H44" s="18">
        <v>9</v>
      </c>
    </row>
    <row r="45" spans="1:8" s="12" customFormat="1" ht="114.75">
      <c r="A45" s="27">
        <v>33</v>
      </c>
      <c r="B45" s="31" t="s">
        <v>98</v>
      </c>
      <c r="C45" s="31" t="s">
        <v>100</v>
      </c>
      <c r="D45" s="28" t="s">
        <v>99</v>
      </c>
      <c r="E45" s="31"/>
      <c r="F45" s="29">
        <v>42926</v>
      </c>
      <c r="G45" s="30" t="s">
        <v>86</v>
      </c>
      <c r="H45" s="27">
        <v>5</v>
      </c>
    </row>
    <row r="46" spans="1:8" ht="20.25" customHeight="1">
      <c r="A46" s="18">
        <v>34</v>
      </c>
      <c r="B46" s="18" t="s">
        <v>53</v>
      </c>
      <c r="C46" s="18" t="s">
        <v>28</v>
      </c>
      <c r="D46" s="19" t="s">
        <v>67</v>
      </c>
      <c r="E46" s="34"/>
      <c r="F46" s="18"/>
      <c r="G46" s="25" t="s">
        <v>87</v>
      </c>
      <c r="H46" s="18"/>
    </row>
    <row r="47" spans="1:8" s="12" customFormat="1" ht="76.5">
      <c r="A47" s="27">
        <v>35</v>
      </c>
      <c r="B47" s="31" t="s">
        <v>98</v>
      </c>
      <c r="C47" s="31" t="s">
        <v>101</v>
      </c>
      <c r="D47" s="28" t="s">
        <v>102</v>
      </c>
      <c r="E47" s="31"/>
      <c r="F47" s="29">
        <v>42926</v>
      </c>
      <c r="G47" s="30" t="s">
        <v>86</v>
      </c>
      <c r="H47" s="27">
        <v>3</v>
      </c>
    </row>
    <row r="48" spans="1:8" ht="30.75" customHeight="1">
      <c r="A48" s="18">
        <v>36</v>
      </c>
      <c r="B48" s="34" t="s">
        <v>74</v>
      </c>
      <c r="C48" s="18" t="s">
        <v>75</v>
      </c>
      <c r="D48" s="19" t="s">
        <v>79</v>
      </c>
      <c r="E48" s="34"/>
      <c r="F48" s="18"/>
      <c r="G48" s="20" t="s">
        <v>88</v>
      </c>
      <c r="H48" s="18"/>
    </row>
    <row r="49" spans="1:8" s="12" customFormat="1" ht="165.75">
      <c r="A49" s="27">
        <v>37</v>
      </c>
      <c r="B49" s="31" t="s">
        <v>98</v>
      </c>
      <c r="C49" s="31" t="s">
        <v>106</v>
      </c>
      <c r="D49" s="28" t="s">
        <v>103</v>
      </c>
      <c r="E49" s="31"/>
      <c r="F49" s="29">
        <v>42926</v>
      </c>
      <c r="G49" s="30" t="s">
        <v>86</v>
      </c>
      <c r="H49" s="27">
        <v>4</v>
      </c>
    </row>
    <row r="50" spans="1:8" s="12" customFormat="1" ht="51">
      <c r="A50" s="27">
        <v>38</v>
      </c>
      <c r="B50" s="27" t="s">
        <v>80</v>
      </c>
      <c r="C50" s="31" t="s">
        <v>105</v>
      </c>
      <c r="D50" s="28" t="s">
        <v>104</v>
      </c>
      <c r="E50" s="31"/>
      <c r="F50" s="29">
        <v>42926</v>
      </c>
      <c r="G50" s="30" t="s">
        <v>86</v>
      </c>
      <c r="H50" s="27"/>
    </row>
    <row r="51" spans="1:8" s="12" customFormat="1" ht="51">
      <c r="A51" s="27">
        <v>39</v>
      </c>
      <c r="B51" s="27" t="s">
        <v>115</v>
      </c>
      <c r="C51" s="31" t="s">
        <v>112</v>
      </c>
      <c r="D51" s="28" t="s">
        <v>113</v>
      </c>
      <c r="E51" s="31"/>
      <c r="F51" s="29">
        <v>42926</v>
      </c>
      <c r="G51" s="30" t="s">
        <v>81</v>
      </c>
      <c r="H51" s="27"/>
    </row>
  </sheetData>
  <phoneticPr fontId="1" type="noConversion"/>
  <pageMargins left="0.2" right="0.21" top="0.74803149606299213" bottom="0.74803149606299213" header="0.31496062992125984" footer="0.31496062992125984"/>
  <pageSetup paperSize="9" scale="6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임채은</dc:creator>
  <cp:lastModifiedBy>TRAMS_USER</cp:lastModifiedBy>
  <cp:lastPrinted>2017-06-12T01:55:59Z</cp:lastPrinted>
  <dcterms:created xsi:type="dcterms:W3CDTF">2017-03-31T07:55:28Z</dcterms:created>
  <dcterms:modified xsi:type="dcterms:W3CDTF">2017-06-27T04:01:31Z</dcterms:modified>
</cp:coreProperties>
</file>