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7 Hero-LevelUp" sheetId="1" r:id="rId4"/>
  </sheets>
  <definedNames/>
  <calcPr/>
</workbook>
</file>

<file path=xl/sharedStrings.xml><?xml version="1.0" encoding="utf-8"?>
<sst xmlns="http://schemas.openxmlformats.org/spreadsheetml/2006/main" count="4249" uniqueCount="1726">
  <si>
    <t>TOC Link</t>
  </si>
  <si>
    <t>AFK (Không sử dụng)</t>
  </si>
  <si>
    <t>Puzzle</t>
  </si>
  <si>
    <t>Đừng sử dụng</t>
  </si>
  <si>
    <t>Tổng</t>
  </si>
  <si>
    <t>Campaign</t>
  </si>
  <si>
    <t>AFK</t>
  </si>
  <si>
    <t>Daily</t>
  </si>
  <si>
    <t>LV</t>
  </si>
  <si>
    <t>Vàng (MON1001)</t>
  </si>
  <si>
    <t>Danh vọng (MON1007)</t>
  </si>
  <si>
    <t>Đột phá
(MON1013)</t>
  </si>
  <si>
    <t>Danh vọng (MON1002)</t>
  </si>
  <si>
    <t>Đột phá
(SOG)</t>
  </si>
  <si>
    <t>Nguyên Liệu Đột phá</t>
  </si>
  <si>
    <t>Stage</t>
  </si>
  <si>
    <t>MON1001</t>
  </si>
  <si>
    <t>MON1002</t>
  </si>
  <si>
    <t>SOG</t>
  </si>
  <si>
    <t>MON1018
(Sage EXP)</t>
  </si>
  <si>
    <t>lv 20 -&gt; lv 21 : 40</t>
  </si>
  <si>
    <t>10000</t>
  </si>
  <si>
    <t>50</t>
  </si>
  <si>
    <t>1-1</t>
  </si>
  <si>
    <t>100</t>
  </si>
  <si>
    <t>125</t>
  </si>
  <si>
    <t>0.05</t>
  </si>
  <si>
    <t>005</t>
  </si>
  <si>
    <t xml:space="preserve"> - Nâng cấp từng lv khi click vào button nâng cấp</t>
  </si>
  <si>
    <t>lv 40 -&gt; lv 41 : 100</t>
  </si>
  <si>
    <t>2400</t>
  </si>
  <si>
    <t>5</t>
  </si>
  <si>
    <t>1-2</t>
  </si>
  <si>
    <t>101</t>
  </si>
  <si>
    <t>126</t>
  </si>
  <si>
    <t>007</t>
  </si>
  <si>
    <t>- Giữ để nâng cấp nhanh</t>
  </si>
  <si>
    <t>lv 60 -&gt; lv 61: 250</t>
  </si>
  <si>
    <t>1-3</t>
  </si>
  <si>
    <t>102</t>
  </si>
  <si>
    <t>127</t>
  </si>
  <si>
    <t>009</t>
  </si>
  <si>
    <t>- Khi click vào Button nâng cấp đề xuất Button nâng cấp nhanh( mỗi 20 lv một lần ) tới các mốc đột phá tiếp theo</t>
  </si>
  <si>
    <t>lv 80 -&gt; lv 81: 500</t>
  </si>
  <si>
    <t>1-4</t>
  </si>
  <si>
    <t>103</t>
  </si>
  <si>
    <t>128</t>
  </si>
  <si>
    <t>011</t>
  </si>
  <si>
    <t>- Khi bắt đầu game có thể nâng tướng lên lv 80 và yêu cầu 4 tướng khác tối thiểu phải lên lv  60 mới nâng cấp tiếp được tướng kia lên lv 81</t>
  </si>
  <si>
    <t>lv 100 -&gt; lv 101: 1200</t>
  </si>
  <si>
    <t>1-5</t>
  </si>
  <si>
    <t>104</t>
  </si>
  <si>
    <t>129</t>
  </si>
  <si>
    <t>013</t>
  </si>
  <si>
    <t>- Khoảng cách giữa tướng lv cao nhất và tướng lv thấp nhất không vượt quá 40 lv</t>
  </si>
  <si>
    <t>lv 120 -&gt; lv 121 :  3000</t>
  </si>
  <si>
    <t>4800</t>
  </si>
  <si>
    <t>1-6</t>
  </si>
  <si>
    <t>105</t>
  </si>
  <si>
    <t>130</t>
  </si>
  <si>
    <t>015</t>
  </si>
  <si>
    <t>- Các mốc đột phá tăng như sau: (+ % base)
20: 80%
40: 80%
60-140: 50%
160-200: 60%
220: 70%
240: 70%</t>
  </si>
  <si>
    <t>lv 140 -&gt; lv 141 : 6000</t>
  </si>
  <si>
    <t>1-7</t>
  </si>
  <si>
    <t>106</t>
  </si>
  <si>
    <t>131</t>
  </si>
  <si>
    <t>017</t>
  </si>
  <si>
    <t>lv 160 -&gt; lv 161 : 12000</t>
  </si>
  <si>
    <t>1-8</t>
  </si>
  <si>
    <t>107</t>
  </si>
  <si>
    <t>132</t>
  </si>
  <si>
    <t>019</t>
  </si>
  <si>
    <t>- Các mốc đột phá tăng như sau: (+ % base)
21: 80%
41: 80%
61,81,101: 60%
121+: 40%</t>
  </si>
  <si>
    <t>lv 180-&gt; lv 181 :  25000</t>
  </si>
  <si>
    <t>1-9</t>
  </si>
  <si>
    <t>108</t>
  </si>
  <si>
    <t>133</t>
  </si>
  <si>
    <t>021</t>
  </si>
  <si>
    <t>lv 200 -&gt; lv 201:  30000</t>
  </si>
  <si>
    <t>1-10</t>
  </si>
  <si>
    <t>109</t>
  </si>
  <si>
    <t>134</t>
  </si>
  <si>
    <t>023</t>
  </si>
  <si>
    <t>lv 220 -&gt; lv 221: 40000</t>
  </si>
  <si>
    <t>1-11</t>
  </si>
  <si>
    <t>110</t>
  </si>
  <si>
    <t>135</t>
  </si>
  <si>
    <t>025</t>
  </si>
  <si>
    <t>1-12</t>
  </si>
  <si>
    <t>111</t>
  </si>
  <si>
    <t>136</t>
  </si>
  <si>
    <t>027</t>
  </si>
  <si>
    <t>10</t>
  </si>
  <si>
    <t>2-1</t>
  </si>
  <si>
    <t>112</t>
  </si>
  <si>
    <t>137</t>
  </si>
  <si>
    <t>029</t>
  </si>
  <si>
    <t>2-2</t>
  </si>
  <si>
    <t>113</t>
  </si>
  <si>
    <t>138</t>
  </si>
  <si>
    <t>031</t>
  </si>
  <si>
    <t>2-3</t>
  </si>
  <si>
    <t>114</t>
  </si>
  <si>
    <t>139</t>
  </si>
  <si>
    <t>033</t>
  </si>
  <si>
    <t>2-4</t>
  </si>
  <si>
    <t>115</t>
  </si>
  <si>
    <t>140</t>
  </si>
  <si>
    <t>035</t>
  </si>
  <si>
    <t>2-5</t>
  </si>
  <si>
    <t>116</t>
  </si>
  <si>
    <t>141</t>
  </si>
  <si>
    <t>037</t>
  </si>
  <si>
    <t>2-6</t>
  </si>
  <si>
    <t>117</t>
  </si>
  <si>
    <t>142</t>
  </si>
  <si>
    <t>039</t>
  </si>
  <si>
    <t>3600</t>
  </si>
  <si>
    <t>2-7</t>
  </si>
  <si>
    <t>118</t>
  </si>
  <si>
    <t>143</t>
  </si>
  <si>
    <t>041</t>
  </si>
  <si>
    <t>2-8</t>
  </si>
  <si>
    <t>119</t>
  </si>
  <si>
    <t>144</t>
  </si>
  <si>
    <t>043</t>
  </si>
  <si>
    <t>2-9</t>
  </si>
  <si>
    <t>120</t>
  </si>
  <si>
    <t>145</t>
  </si>
  <si>
    <t>045</t>
  </si>
  <si>
    <t>2-10</t>
  </si>
  <si>
    <t>121</t>
  </si>
  <si>
    <t>146</t>
  </si>
  <si>
    <t>047</t>
  </si>
  <si>
    <t>2-11</t>
  </si>
  <si>
    <t>122</t>
  </si>
  <si>
    <t>147</t>
  </si>
  <si>
    <t>049</t>
  </si>
  <si>
    <t>7200</t>
  </si>
  <si>
    <t>2-12</t>
  </si>
  <si>
    <t>123</t>
  </si>
  <si>
    <t>148</t>
  </si>
  <si>
    <t>051</t>
  </si>
  <si>
    <t>2-13</t>
  </si>
  <si>
    <t>124</t>
  </si>
  <si>
    <t>149</t>
  </si>
  <si>
    <t>053</t>
  </si>
  <si>
    <t>2-14</t>
  </si>
  <si>
    <t>150</t>
  </si>
  <si>
    <t>055</t>
  </si>
  <si>
    <t>2-15</t>
  </si>
  <si>
    <t>151</t>
  </si>
  <si>
    <t>057</t>
  </si>
  <si>
    <t>2-16</t>
  </si>
  <si>
    <t>152</t>
  </si>
  <si>
    <t>059</t>
  </si>
  <si>
    <t>2-17</t>
  </si>
  <si>
    <t>153</t>
  </si>
  <si>
    <t>061</t>
  </si>
  <si>
    <t>9600</t>
  </si>
  <si>
    <t>2-18</t>
  </si>
  <si>
    <t>154</t>
  </si>
  <si>
    <t>063</t>
  </si>
  <si>
    <t>5400</t>
  </si>
  <si>
    <t>2-19</t>
  </si>
  <si>
    <t>155</t>
  </si>
  <si>
    <t>065</t>
  </si>
  <si>
    <t>2-20</t>
  </si>
  <si>
    <t>156</t>
  </si>
  <si>
    <t>067</t>
  </si>
  <si>
    <t>2-21</t>
  </si>
  <si>
    <t>157</t>
  </si>
  <si>
    <t>069</t>
  </si>
  <si>
    <t>2-22</t>
  </si>
  <si>
    <t>158</t>
  </si>
  <si>
    <t>071</t>
  </si>
  <si>
    <t>2-23</t>
  </si>
  <si>
    <t>159</t>
  </si>
  <si>
    <t>073</t>
  </si>
  <si>
    <t>10800</t>
  </si>
  <si>
    <t>2-24</t>
  </si>
  <si>
    <t>160</t>
  </si>
  <si>
    <t>075</t>
  </si>
  <si>
    <t>6300</t>
  </si>
  <si>
    <t>15</t>
  </si>
  <si>
    <t>3-1</t>
  </si>
  <si>
    <t>161</t>
  </si>
  <si>
    <t>077</t>
  </si>
  <si>
    <t>3-2</t>
  </si>
  <si>
    <t>162</t>
  </si>
  <si>
    <t>079</t>
  </si>
  <si>
    <t>3-3</t>
  </si>
  <si>
    <t>163</t>
  </si>
  <si>
    <t>081</t>
  </si>
  <si>
    <t>3-4</t>
  </si>
  <si>
    <t>164</t>
  </si>
  <si>
    <t>083</t>
  </si>
  <si>
    <t>3-5</t>
  </si>
  <si>
    <t>165</t>
  </si>
  <si>
    <t>085</t>
  </si>
  <si>
    <t>12600</t>
  </si>
  <si>
    <t>3-6</t>
  </si>
  <si>
    <t>166</t>
  </si>
  <si>
    <t>087</t>
  </si>
  <si>
    <t>3-7</t>
  </si>
  <si>
    <t>167</t>
  </si>
  <si>
    <t>089</t>
  </si>
  <si>
    <t>3-8</t>
  </si>
  <si>
    <t>168</t>
  </si>
  <si>
    <t>091</t>
  </si>
  <si>
    <t>3-9</t>
  </si>
  <si>
    <t>169</t>
  </si>
  <si>
    <t>093</t>
  </si>
  <si>
    <t>3-10</t>
  </si>
  <si>
    <t>170</t>
  </si>
  <si>
    <t>095</t>
  </si>
  <si>
    <t>3-11</t>
  </si>
  <si>
    <t>171</t>
  </si>
  <si>
    <t>097</t>
  </si>
  <si>
    <t>14400</t>
  </si>
  <si>
    <t>3-12</t>
  </si>
  <si>
    <t>172</t>
  </si>
  <si>
    <t>099</t>
  </si>
  <si>
    <t>8100</t>
  </si>
  <si>
    <t>3-13</t>
  </si>
  <si>
    <t>173</t>
  </si>
  <si>
    <t>3-14</t>
  </si>
  <si>
    <t>174</t>
  </si>
  <si>
    <t>3-15</t>
  </si>
  <si>
    <t>175</t>
  </si>
  <si>
    <t>3-16</t>
  </si>
  <si>
    <t>176</t>
  </si>
  <si>
    <t>3-17</t>
  </si>
  <si>
    <t>177</t>
  </si>
  <si>
    <t>16200</t>
  </si>
  <si>
    <t>3-18</t>
  </si>
  <si>
    <t>178</t>
  </si>
  <si>
    <t>9000</t>
  </si>
  <si>
    <t>3-19</t>
  </si>
  <si>
    <t>179</t>
  </si>
  <si>
    <t>3-20</t>
  </si>
  <si>
    <t>180</t>
  </si>
  <si>
    <t>3-21</t>
  </si>
  <si>
    <t>181</t>
  </si>
  <si>
    <t>3-22</t>
  </si>
  <si>
    <t>182</t>
  </si>
  <si>
    <t>3-23</t>
  </si>
  <si>
    <t>183</t>
  </si>
  <si>
    <t>18000</t>
  </si>
  <si>
    <t>3-24</t>
  </si>
  <si>
    <t>184</t>
  </si>
  <si>
    <t>9900</t>
  </si>
  <si>
    <t>3-25</t>
  </si>
  <si>
    <t>185</t>
  </si>
  <si>
    <t>3-26</t>
  </si>
  <si>
    <t>186</t>
  </si>
  <si>
    <t>3-27</t>
  </si>
  <si>
    <t>187</t>
  </si>
  <si>
    <t>3-28</t>
  </si>
  <si>
    <t>188</t>
  </si>
  <si>
    <t>3-29</t>
  </si>
  <si>
    <t>189</t>
  </si>
  <si>
    <t>19800</t>
  </si>
  <si>
    <t>3-30</t>
  </si>
  <si>
    <t>190</t>
  </si>
  <si>
    <t>3-31</t>
  </si>
  <si>
    <t>191</t>
  </si>
  <si>
    <t>3-32</t>
  </si>
  <si>
    <t>192</t>
  </si>
  <si>
    <t>3-33</t>
  </si>
  <si>
    <t>193</t>
  </si>
  <si>
    <t>3-34</t>
  </si>
  <si>
    <t>194</t>
  </si>
  <si>
    <t>3-35</t>
  </si>
  <si>
    <t>195</t>
  </si>
  <si>
    <t>21600</t>
  </si>
  <si>
    <t>3-36</t>
  </si>
  <si>
    <t>196</t>
  </si>
  <si>
    <t>11700</t>
  </si>
  <si>
    <t>20</t>
  </si>
  <si>
    <t>4-1</t>
  </si>
  <si>
    <t>197</t>
  </si>
  <si>
    <t>0.1</t>
  </si>
  <si>
    <t>4-2</t>
  </si>
  <si>
    <t>198</t>
  </si>
  <si>
    <t>4-3</t>
  </si>
  <si>
    <t>199</t>
  </si>
  <si>
    <t>4-4</t>
  </si>
  <si>
    <t>200</t>
  </si>
  <si>
    <t>4-5</t>
  </si>
  <si>
    <t>201</t>
  </si>
  <si>
    <t>23400</t>
  </si>
  <si>
    <t>4-6</t>
  </si>
  <si>
    <t>202</t>
  </si>
  <si>
    <t>4-7</t>
  </si>
  <si>
    <t>203</t>
  </si>
  <si>
    <t>4-8</t>
  </si>
  <si>
    <t>204</t>
  </si>
  <si>
    <t>4-9</t>
  </si>
  <si>
    <t>205</t>
  </si>
  <si>
    <t>4-10</t>
  </si>
  <si>
    <t>206</t>
  </si>
  <si>
    <t>4-11</t>
  </si>
  <si>
    <t>207</t>
  </si>
  <si>
    <t>25200</t>
  </si>
  <si>
    <t>4-12</t>
  </si>
  <si>
    <t>208</t>
  </si>
  <si>
    <t>13500</t>
  </si>
  <si>
    <t>4-13</t>
  </si>
  <si>
    <t>209</t>
  </si>
  <si>
    <t>4-14</t>
  </si>
  <si>
    <t>210</t>
  </si>
  <si>
    <t>4-15</t>
  </si>
  <si>
    <t>211</t>
  </si>
  <si>
    <t>4-16</t>
  </si>
  <si>
    <t>212</t>
  </si>
  <si>
    <t>4-17</t>
  </si>
  <si>
    <t>213</t>
  </si>
  <si>
    <t>27000</t>
  </si>
  <si>
    <t>4-18</t>
  </si>
  <si>
    <t>214</t>
  </si>
  <si>
    <t>4-19</t>
  </si>
  <si>
    <t>215</t>
  </si>
  <si>
    <t>4-20</t>
  </si>
  <si>
    <t>216</t>
  </si>
  <si>
    <t>4-21</t>
  </si>
  <si>
    <t>217</t>
  </si>
  <si>
    <t>4-22</t>
  </si>
  <si>
    <t>218</t>
  </si>
  <si>
    <t>4-23</t>
  </si>
  <si>
    <t>219</t>
  </si>
  <si>
    <t>28800</t>
  </si>
  <si>
    <t>4-24</t>
  </si>
  <si>
    <t>220</t>
  </si>
  <si>
    <t>15300</t>
  </si>
  <si>
    <t>4-25</t>
  </si>
  <si>
    <t>221</t>
  </si>
  <si>
    <t>4-26</t>
  </si>
  <si>
    <t>222</t>
  </si>
  <si>
    <t>4-27</t>
  </si>
  <si>
    <t>223</t>
  </si>
  <si>
    <t>4-28</t>
  </si>
  <si>
    <t>224</t>
  </si>
  <si>
    <t>4-29</t>
  </si>
  <si>
    <t>225</t>
  </si>
  <si>
    <t>30600</t>
  </si>
  <si>
    <t>4-30</t>
  </si>
  <si>
    <t>226</t>
  </si>
  <si>
    <t>4-31</t>
  </si>
  <si>
    <t>227</t>
  </si>
  <si>
    <t>4-32</t>
  </si>
  <si>
    <t>228</t>
  </si>
  <si>
    <t>4-33</t>
  </si>
  <si>
    <t>229</t>
  </si>
  <si>
    <t>4-34</t>
  </si>
  <si>
    <t>230</t>
  </si>
  <si>
    <t>4-35</t>
  </si>
  <si>
    <t>231</t>
  </si>
  <si>
    <t>32400</t>
  </si>
  <si>
    <t>4-36</t>
  </si>
  <si>
    <t>232</t>
  </si>
  <si>
    <t>17100</t>
  </si>
  <si>
    <t>5-1</t>
  </si>
  <si>
    <t>233</t>
  </si>
  <si>
    <t>5-2</t>
  </si>
  <si>
    <t>234</t>
  </si>
  <si>
    <t>5-3</t>
  </si>
  <si>
    <t>235</t>
  </si>
  <si>
    <t>5-4</t>
  </si>
  <si>
    <t>236</t>
  </si>
  <si>
    <t>5-5</t>
  </si>
  <si>
    <t>237</t>
  </si>
  <si>
    <t>34200</t>
  </si>
  <si>
    <t>5-6</t>
  </si>
  <si>
    <t>238</t>
  </si>
  <si>
    <t>5-7</t>
  </si>
  <si>
    <t>239</t>
  </si>
  <si>
    <t>5-8</t>
  </si>
  <si>
    <t>240</t>
  </si>
  <si>
    <t>5-9</t>
  </si>
  <si>
    <t>241</t>
  </si>
  <si>
    <t>5-10</t>
  </si>
  <si>
    <t>242</t>
  </si>
  <si>
    <t>5-11</t>
  </si>
  <si>
    <t>243</t>
  </si>
  <si>
    <t>5-12</t>
  </si>
  <si>
    <t>244</t>
  </si>
  <si>
    <t>5-13</t>
  </si>
  <si>
    <t>245</t>
  </si>
  <si>
    <t>5-14</t>
  </si>
  <si>
    <t>246</t>
  </si>
  <si>
    <t>247</t>
  </si>
  <si>
    <t>5-15</t>
  </si>
  <si>
    <t>249</t>
  </si>
  <si>
    <t>5-16</t>
  </si>
  <si>
    <t>248</t>
  </si>
  <si>
    <t>251</t>
  </si>
  <si>
    <t>5-17</t>
  </si>
  <si>
    <t>253</t>
  </si>
  <si>
    <t>5-18</t>
  </si>
  <si>
    <t>250</t>
  </si>
  <si>
    <t>255</t>
  </si>
  <si>
    <t>5-19</t>
  </si>
  <si>
    <t>257</t>
  </si>
  <si>
    <t>5-20</t>
  </si>
  <si>
    <t>252</t>
  </si>
  <si>
    <t>259</t>
  </si>
  <si>
    <t>5-21</t>
  </si>
  <si>
    <t>261</t>
  </si>
  <si>
    <t>5-22</t>
  </si>
  <si>
    <t>254</t>
  </si>
  <si>
    <t>263</t>
  </si>
  <si>
    <t>5-23</t>
  </si>
  <si>
    <t>265</t>
  </si>
  <si>
    <t>5-24</t>
  </si>
  <si>
    <t>256</t>
  </si>
  <si>
    <t>267</t>
  </si>
  <si>
    <t>5-25</t>
  </si>
  <si>
    <t>269</t>
  </si>
  <si>
    <t>5-26</t>
  </si>
  <si>
    <t>258</t>
  </si>
  <si>
    <t>271</t>
  </si>
  <si>
    <t>5-27</t>
  </si>
  <si>
    <t>273</t>
  </si>
  <si>
    <t>5-28</t>
  </si>
  <si>
    <t>260</t>
  </si>
  <si>
    <t>275</t>
  </si>
  <si>
    <t>5-29</t>
  </si>
  <si>
    <t>277</t>
  </si>
  <si>
    <t>5-30</t>
  </si>
  <si>
    <t>262</t>
  </si>
  <si>
    <t>279</t>
  </si>
  <si>
    <t>5-31</t>
  </si>
  <si>
    <t>281</t>
  </si>
  <si>
    <t>5-32</t>
  </si>
  <si>
    <t>264</t>
  </si>
  <si>
    <t>283</t>
  </si>
  <si>
    <t>5-33</t>
  </si>
  <si>
    <t>285</t>
  </si>
  <si>
    <t>5-34</t>
  </si>
  <si>
    <t>266</t>
  </si>
  <si>
    <t>287</t>
  </si>
  <si>
    <t>5-35</t>
  </si>
  <si>
    <t>289</t>
  </si>
  <si>
    <t>5-36</t>
  </si>
  <si>
    <t>268</t>
  </si>
  <si>
    <t>291</t>
  </si>
  <si>
    <t>6-1</t>
  </si>
  <si>
    <t>293</t>
  </si>
  <si>
    <t>6-2</t>
  </si>
  <si>
    <t>270</t>
  </si>
  <si>
    <t>294</t>
  </si>
  <si>
    <t>6-3</t>
  </si>
  <si>
    <t>295</t>
  </si>
  <si>
    <t>6-4</t>
  </si>
  <si>
    <t>272</t>
  </si>
  <si>
    <t>296</t>
  </si>
  <si>
    <t>6-5</t>
  </si>
  <si>
    <t>297</t>
  </si>
  <si>
    <t>36000</t>
  </si>
  <si>
    <t>6-6</t>
  </si>
  <si>
    <t>274</t>
  </si>
  <si>
    <t>298</t>
  </si>
  <si>
    <t>6-7</t>
  </si>
  <si>
    <t>299</t>
  </si>
  <si>
    <t>6-8</t>
  </si>
  <si>
    <t>276</t>
  </si>
  <si>
    <t>300</t>
  </si>
  <si>
    <t>6-9</t>
  </si>
  <si>
    <t>301</t>
  </si>
  <si>
    <t>6-10</t>
  </si>
  <si>
    <t>278</t>
  </si>
  <si>
    <t>302</t>
  </si>
  <si>
    <t>6-11</t>
  </si>
  <si>
    <t>303</t>
  </si>
  <si>
    <t>6-12</t>
  </si>
  <si>
    <t>280</t>
  </si>
  <si>
    <t>304</t>
  </si>
  <si>
    <t>6-13</t>
  </si>
  <si>
    <t>305</t>
  </si>
  <si>
    <t>6-14</t>
  </si>
  <si>
    <t>282</t>
  </si>
  <si>
    <t>306</t>
  </si>
  <si>
    <t>6-15</t>
  </si>
  <si>
    <t>307</t>
  </si>
  <si>
    <t>6-16</t>
  </si>
  <si>
    <t>284</t>
  </si>
  <si>
    <t>308</t>
  </si>
  <si>
    <t>12k</t>
  </si>
  <si>
    <t>6-17</t>
  </si>
  <si>
    <t>309</t>
  </si>
  <si>
    <t>6-18</t>
  </si>
  <si>
    <t>286</t>
  </si>
  <si>
    <t>310</t>
  </si>
  <si>
    <t>6-19</t>
  </si>
  <si>
    <t>311</t>
  </si>
  <si>
    <t>6-20</t>
  </si>
  <si>
    <t>288</t>
  </si>
  <si>
    <t>312</t>
  </si>
  <si>
    <t>6-21</t>
  </si>
  <si>
    <t>313</t>
  </si>
  <si>
    <t>6-22</t>
  </si>
  <si>
    <t>290</t>
  </si>
  <si>
    <t>314</t>
  </si>
  <si>
    <t>6-23</t>
  </si>
  <si>
    <t>315</t>
  </si>
  <si>
    <t>6-24</t>
  </si>
  <si>
    <t>292</t>
  </si>
  <si>
    <t>316</t>
  </si>
  <si>
    <t>6-25</t>
  </si>
  <si>
    <t>317</t>
  </si>
  <si>
    <t>6-26</t>
  </si>
  <si>
    <t>318</t>
  </si>
  <si>
    <t>6-27</t>
  </si>
  <si>
    <t>319</t>
  </si>
  <si>
    <t>6-28</t>
  </si>
  <si>
    <t>320</t>
  </si>
  <si>
    <t>6-29</t>
  </si>
  <si>
    <t>321</t>
  </si>
  <si>
    <t>6-30</t>
  </si>
  <si>
    <t>322</t>
  </si>
  <si>
    <t>6-31</t>
  </si>
  <si>
    <t>323</t>
  </si>
  <si>
    <t>6-32</t>
  </si>
  <si>
    <t>324</t>
  </si>
  <si>
    <t>6-33</t>
  </si>
  <si>
    <t>325</t>
  </si>
  <si>
    <t>6-34</t>
  </si>
  <si>
    <t>326</t>
  </si>
  <si>
    <t>6-35</t>
  </si>
  <si>
    <t>327</t>
  </si>
  <si>
    <t>6-36</t>
  </si>
  <si>
    <t>328</t>
  </si>
  <si>
    <t>25k</t>
  </si>
  <si>
    <t>18900</t>
  </si>
  <si>
    <t>25</t>
  </si>
  <si>
    <t>7-1</t>
  </si>
  <si>
    <t>0.15</t>
  </si>
  <si>
    <t>329</t>
  </si>
  <si>
    <t>7-2</t>
  </si>
  <si>
    <t>330</t>
  </si>
  <si>
    <t>7-3</t>
  </si>
  <si>
    <t>331</t>
  </si>
  <si>
    <t>7-4</t>
  </si>
  <si>
    <t>332</t>
  </si>
  <si>
    <t>7-5</t>
  </si>
  <si>
    <t>333</t>
  </si>
  <si>
    <t>37800</t>
  </si>
  <si>
    <t>7-6</t>
  </si>
  <si>
    <t>334</t>
  </si>
  <si>
    <t>7-7</t>
  </si>
  <si>
    <t>335</t>
  </si>
  <si>
    <t>7-8</t>
  </si>
  <si>
    <t>336</t>
  </si>
  <si>
    <t>7-9</t>
  </si>
  <si>
    <t>337</t>
  </si>
  <si>
    <t>7-10</t>
  </si>
  <si>
    <t>338</t>
  </si>
  <si>
    <t>7-11</t>
  </si>
  <si>
    <t>339</t>
  </si>
  <si>
    <t>7-12</t>
  </si>
  <si>
    <t>340</t>
  </si>
  <si>
    <t>7-13</t>
  </si>
  <si>
    <t>341</t>
  </si>
  <si>
    <t>7-14</t>
  </si>
  <si>
    <t>342</t>
  </si>
  <si>
    <t>7-15</t>
  </si>
  <si>
    <t>343</t>
  </si>
  <si>
    <t>7-16</t>
  </si>
  <si>
    <t>344</t>
  </si>
  <si>
    <t>7-17</t>
  </si>
  <si>
    <t>345</t>
  </si>
  <si>
    <t>7-18</t>
  </si>
  <si>
    <t>346</t>
  </si>
  <si>
    <t>7-19</t>
  </si>
  <si>
    <t>347</t>
  </si>
  <si>
    <t>7-20</t>
  </si>
  <si>
    <t>348</t>
  </si>
  <si>
    <t>7-21</t>
  </si>
  <si>
    <t>349</t>
  </si>
  <si>
    <t>7-22</t>
  </si>
  <si>
    <t>350</t>
  </si>
  <si>
    <t>7-23</t>
  </si>
  <si>
    <t>351</t>
  </si>
  <si>
    <t>7-24</t>
  </si>
  <si>
    <t>352</t>
  </si>
  <si>
    <t>7-25</t>
  </si>
  <si>
    <t>353</t>
  </si>
  <si>
    <t>7-26</t>
  </si>
  <si>
    <t>355</t>
  </si>
  <si>
    <t>354</t>
  </si>
  <si>
    <t>7-27</t>
  </si>
  <si>
    <t>357</t>
  </si>
  <si>
    <t>7-28</t>
  </si>
  <si>
    <t>359</t>
  </si>
  <si>
    <t>356</t>
  </si>
  <si>
    <t>7-29</t>
  </si>
  <si>
    <t>361</t>
  </si>
  <si>
    <t>7-30</t>
  </si>
  <si>
    <t>363</t>
  </si>
  <si>
    <t>358</t>
  </si>
  <si>
    <t>7-31</t>
  </si>
  <si>
    <t>365</t>
  </si>
  <si>
    <t>7-32</t>
  </si>
  <si>
    <t>367</t>
  </si>
  <si>
    <t>360</t>
  </si>
  <si>
    <t>7-33</t>
  </si>
  <si>
    <t>369</t>
  </si>
  <si>
    <t>7-34</t>
  </si>
  <si>
    <t>371</t>
  </si>
  <si>
    <t>362</t>
  </si>
  <si>
    <t>7-35</t>
  </si>
  <si>
    <t>373</t>
  </si>
  <si>
    <t>7-36</t>
  </si>
  <si>
    <t>375</t>
  </si>
  <si>
    <t>364</t>
  </si>
  <si>
    <t>13200</t>
  </si>
  <si>
    <t>8-1</t>
  </si>
  <si>
    <t>376</t>
  </si>
  <si>
    <t>8-2</t>
  </si>
  <si>
    <t>377</t>
  </si>
  <si>
    <t>366</t>
  </si>
  <si>
    <t>8-3</t>
  </si>
  <si>
    <t>378</t>
  </si>
  <si>
    <t>8-4</t>
  </si>
  <si>
    <t>379</t>
  </si>
  <si>
    <t>368</t>
  </si>
  <si>
    <t>8-5</t>
  </si>
  <si>
    <t>380</t>
  </si>
  <si>
    <t>39600</t>
  </si>
  <si>
    <t>26400</t>
  </si>
  <si>
    <t>8-6</t>
  </si>
  <si>
    <t>381</t>
  </si>
  <si>
    <t>370</t>
  </si>
  <si>
    <t>8-7</t>
  </si>
  <si>
    <t>382</t>
  </si>
  <si>
    <t>8-8</t>
  </si>
  <si>
    <t>383</t>
  </si>
  <si>
    <t>372</t>
  </si>
  <si>
    <t>8-9</t>
  </si>
  <si>
    <t>384</t>
  </si>
  <si>
    <t>8-10</t>
  </si>
  <si>
    <t>385</t>
  </si>
  <si>
    <t>374</t>
  </si>
  <si>
    <t>8-11</t>
  </si>
  <si>
    <t>386</t>
  </si>
  <si>
    <t>8-12</t>
  </si>
  <si>
    <t>387</t>
  </si>
  <si>
    <t>8-13</t>
  </si>
  <si>
    <t>388</t>
  </si>
  <si>
    <t>8-14</t>
  </si>
  <si>
    <t>389</t>
  </si>
  <si>
    <t>8-15</t>
  </si>
  <si>
    <t>390</t>
  </si>
  <si>
    <t>8-16</t>
  </si>
  <si>
    <t>391</t>
  </si>
  <si>
    <t>8-17</t>
  </si>
  <si>
    <t>392</t>
  </si>
  <si>
    <t>8-18</t>
  </si>
  <si>
    <t>393</t>
  </si>
  <si>
    <t>8-19</t>
  </si>
  <si>
    <t>394</t>
  </si>
  <si>
    <t>8-20</t>
  </si>
  <si>
    <t>395</t>
  </si>
  <si>
    <t>8-21</t>
  </si>
  <si>
    <t>396</t>
  </si>
  <si>
    <t>8-22</t>
  </si>
  <si>
    <t>397</t>
  </si>
  <si>
    <t>8-23</t>
  </si>
  <si>
    <t>398</t>
  </si>
  <si>
    <t>8-24</t>
  </si>
  <si>
    <t>399</t>
  </si>
  <si>
    <t>8-25</t>
  </si>
  <si>
    <t>400</t>
  </si>
  <si>
    <t>8-26</t>
  </si>
  <si>
    <t>401</t>
  </si>
  <si>
    <t>8-27</t>
  </si>
  <si>
    <t>402</t>
  </si>
  <si>
    <t>8-28</t>
  </si>
  <si>
    <t>403</t>
  </si>
  <si>
    <t>8-29</t>
  </si>
  <si>
    <t>404</t>
  </si>
  <si>
    <t>8-30</t>
  </si>
  <si>
    <t>405</t>
  </si>
  <si>
    <t>8-31</t>
  </si>
  <si>
    <t>406</t>
  </si>
  <si>
    <t>8-32</t>
  </si>
  <si>
    <t>407</t>
  </si>
  <si>
    <t>8-33</t>
  </si>
  <si>
    <t>408</t>
  </si>
  <si>
    <t>8-34</t>
  </si>
  <si>
    <t>409</t>
  </si>
  <si>
    <t>8-35</t>
  </si>
  <si>
    <t>410</t>
  </si>
  <si>
    <t>8-36</t>
  </si>
  <si>
    <t>411</t>
  </si>
  <si>
    <t>20700</t>
  </si>
  <si>
    <t>13800</t>
  </si>
  <si>
    <t>9-1</t>
  </si>
  <si>
    <t>412</t>
  </si>
  <si>
    <t>9-2</t>
  </si>
  <si>
    <t>413</t>
  </si>
  <si>
    <t>9-3</t>
  </si>
  <si>
    <t>414</t>
  </si>
  <si>
    <t>9-4</t>
  </si>
  <si>
    <t>415</t>
  </si>
  <si>
    <t>9-5</t>
  </si>
  <si>
    <t>416</t>
  </si>
  <si>
    <t>41400</t>
  </si>
  <si>
    <t>27600</t>
  </si>
  <si>
    <t>9-6</t>
  </si>
  <si>
    <t>417</t>
  </si>
  <si>
    <t>9-7</t>
  </si>
  <si>
    <t>418</t>
  </si>
  <si>
    <t>9-8</t>
  </si>
  <si>
    <t>419</t>
  </si>
  <si>
    <t>9-9</t>
  </si>
  <si>
    <t>420</t>
  </si>
  <si>
    <t>9-10</t>
  </si>
  <si>
    <t>421</t>
  </si>
  <si>
    <t>9-11</t>
  </si>
  <si>
    <t>422</t>
  </si>
  <si>
    <t>9-12</t>
  </si>
  <si>
    <t>423</t>
  </si>
  <si>
    <t>9-13</t>
  </si>
  <si>
    <t>424</t>
  </si>
  <si>
    <t>9-14</t>
  </si>
  <si>
    <t>425</t>
  </si>
  <si>
    <t>9-15</t>
  </si>
  <si>
    <t>426</t>
  </si>
  <si>
    <t>9-16</t>
  </si>
  <si>
    <t>427</t>
  </si>
  <si>
    <t>9-17</t>
  </si>
  <si>
    <t>428</t>
  </si>
  <si>
    <t>9-18</t>
  </si>
  <si>
    <t>429</t>
  </si>
  <si>
    <t>9-19</t>
  </si>
  <si>
    <t>430</t>
  </si>
  <si>
    <t>9-20</t>
  </si>
  <si>
    <t>431</t>
  </si>
  <si>
    <t>9-21</t>
  </si>
  <si>
    <t>432</t>
  </si>
  <si>
    <t>9-22</t>
  </si>
  <si>
    <t>433</t>
  </si>
  <si>
    <t>9-23</t>
  </si>
  <si>
    <t>434</t>
  </si>
  <si>
    <t>9-24</t>
  </si>
  <si>
    <t>435</t>
  </si>
  <si>
    <t>9-25</t>
  </si>
  <si>
    <t>436</t>
  </si>
  <si>
    <t>9-26</t>
  </si>
  <si>
    <t>437</t>
  </si>
  <si>
    <t>9-27</t>
  </si>
  <si>
    <t>438</t>
  </si>
  <si>
    <t>9-28</t>
  </si>
  <si>
    <t>439</t>
  </si>
  <si>
    <t>9-29</t>
  </si>
  <si>
    <t>440</t>
  </si>
  <si>
    <t>9-30</t>
  </si>
  <si>
    <t>441</t>
  </si>
  <si>
    <t>9-31</t>
  </si>
  <si>
    <t>442</t>
  </si>
  <si>
    <t>9-32</t>
  </si>
  <si>
    <t>443</t>
  </si>
  <si>
    <t>9-33</t>
  </si>
  <si>
    <t>444</t>
  </si>
  <si>
    <t>9-34</t>
  </si>
  <si>
    <t>445</t>
  </si>
  <si>
    <t>9-35</t>
  </si>
  <si>
    <t>446</t>
  </si>
  <si>
    <t>9-36</t>
  </si>
  <si>
    <t>447</t>
  </si>
  <si>
    <t>10-1</t>
  </si>
  <si>
    <t>448</t>
  </si>
  <si>
    <t>10-2</t>
  </si>
  <si>
    <t>449</t>
  </si>
  <si>
    <t>10-3</t>
  </si>
  <si>
    <t>450</t>
  </si>
  <si>
    <t>10-4</t>
  </si>
  <si>
    <t>451</t>
  </si>
  <si>
    <t>10-5</t>
  </si>
  <si>
    <t>452</t>
  </si>
  <si>
    <t>43200</t>
  </si>
  <si>
    <t>10-6</t>
  </si>
  <si>
    <t>453</t>
  </si>
  <si>
    <t>10-7</t>
  </si>
  <si>
    <t>454</t>
  </si>
  <si>
    <t>10-8</t>
  </si>
  <si>
    <t>455</t>
  </si>
  <si>
    <t>10-9</t>
  </si>
  <si>
    <t>456</t>
  </si>
  <si>
    <t>10-10</t>
  </si>
  <si>
    <t>457</t>
  </si>
  <si>
    <t>10-11</t>
  </si>
  <si>
    <t>458</t>
  </si>
  <si>
    <t>10-12</t>
  </si>
  <si>
    <t>459</t>
  </si>
  <si>
    <t>10-13</t>
  </si>
  <si>
    <t>460</t>
  </si>
  <si>
    <t>10-14</t>
  </si>
  <si>
    <t>461</t>
  </si>
  <si>
    <t>10-15</t>
  </si>
  <si>
    <t>462</t>
  </si>
  <si>
    <t>10-16</t>
  </si>
  <si>
    <t>463</t>
  </si>
  <si>
    <t>10-17</t>
  </si>
  <si>
    <t>464</t>
  </si>
  <si>
    <t>10-18</t>
  </si>
  <si>
    <t>465</t>
  </si>
  <si>
    <t>10-19</t>
  </si>
  <si>
    <t>466</t>
  </si>
  <si>
    <t>10-20</t>
  </si>
  <si>
    <t>467</t>
  </si>
  <si>
    <t>10-21</t>
  </si>
  <si>
    <t>468</t>
  </si>
  <si>
    <t>10-22</t>
  </si>
  <si>
    <t>469</t>
  </si>
  <si>
    <t>10-23</t>
  </si>
  <si>
    <t>470</t>
  </si>
  <si>
    <t>10-24</t>
  </si>
  <si>
    <t>471</t>
  </si>
  <si>
    <t>10-25</t>
  </si>
  <si>
    <t>472</t>
  </si>
  <si>
    <t>10-26</t>
  </si>
  <si>
    <t>473</t>
  </si>
  <si>
    <t>10-27</t>
  </si>
  <si>
    <t>474</t>
  </si>
  <si>
    <t>10-28</t>
  </si>
  <si>
    <t>475</t>
  </si>
  <si>
    <t>10-29</t>
  </si>
  <si>
    <t>476</t>
  </si>
  <si>
    <t>10-30</t>
  </si>
  <si>
    <t>477</t>
  </si>
  <si>
    <t>10-31</t>
  </si>
  <si>
    <t>478</t>
  </si>
  <si>
    <t>10-32</t>
  </si>
  <si>
    <t>479</t>
  </si>
  <si>
    <t>10-33</t>
  </si>
  <si>
    <t>480</t>
  </si>
  <si>
    <t>10-34</t>
  </si>
  <si>
    <t>481</t>
  </si>
  <si>
    <t>10-35</t>
  </si>
  <si>
    <t>482</t>
  </si>
  <si>
    <t>10-36</t>
  </si>
  <si>
    <t>483</t>
  </si>
  <si>
    <t>22500</t>
  </si>
  <si>
    <t>30</t>
  </si>
  <si>
    <t>11-1</t>
  </si>
  <si>
    <t>484</t>
  </si>
  <si>
    <t>11-2</t>
  </si>
  <si>
    <t>485</t>
  </si>
  <si>
    <t>11-3</t>
  </si>
  <si>
    <t>486</t>
  </si>
  <si>
    <t>11-4</t>
  </si>
  <si>
    <t>487</t>
  </si>
  <si>
    <t>11-5</t>
  </si>
  <si>
    <t>488</t>
  </si>
  <si>
    <t>45000</t>
  </si>
  <si>
    <t>11-6</t>
  </si>
  <si>
    <t>489</t>
  </si>
  <si>
    <t>11-7</t>
  </si>
  <si>
    <t>490</t>
  </si>
  <si>
    <t>11-8</t>
  </si>
  <si>
    <t>491</t>
  </si>
  <si>
    <t>11-9</t>
  </si>
  <si>
    <t>492</t>
  </si>
  <si>
    <t>11-10</t>
  </si>
  <si>
    <t>493</t>
  </si>
  <si>
    <t>11-11</t>
  </si>
  <si>
    <t>494</t>
  </si>
  <si>
    <t>11-12</t>
  </si>
  <si>
    <t>495</t>
  </si>
  <si>
    <t>11-13</t>
  </si>
  <si>
    <t>496</t>
  </si>
  <si>
    <t>11-14</t>
  </si>
  <si>
    <t>497</t>
  </si>
  <si>
    <t>11-15</t>
  </si>
  <si>
    <t>498</t>
  </si>
  <si>
    <t>11-16</t>
  </si>
  <si>
    <t>499</t>
  </si>
  <si>
    <t>11-17</t>
  </si>
  <si>
    <t>500</t>
  </si>
  <si>
    <t>11-18</t>
  </si>
  <si>
    <t>501</t>
  </si>
  <si>
    <t>11-19</t>
  </si>
  <si>
    <t>502</t>
  </si>
  <si>
    <t>11-20</t>
  </si>
  <si>
    <t>503</t>
  </si>
  <si>
    <t>11-21</t>
  </si>
  <si>
    <t>504</t>
  </si>
  <si>
    <t>11-22</t>
  </si>
  <si>
    <t>505</t>
  </si>
  <si>
    <t>11-23</t>
  </si>
  <si>
    <t>506</t>
  </si>
  <si>
    <t>11-24</t>
  </si>
  <si>
    <t>507</t>
  </si>
  <si>
    <t>11-25</t>
  </si>
  <si>
    <t>508</t>
  </si>
  <si>
    <t>11-26</t>
  </si>
  <si>
    <t>509</t>
  </si>
  <si>
    <t>11-27</t>
  </si>
  <si>
    <t>510</t>
  </si>
  <si>
    <t>11-28</t>
  </si>
  <si>
    <t>511</t>
  </si>
  <si>
    <t>11-29</t>
  </si>
  <si>
    <t>512</t>
  </si>
  <si>
    <t>11-30</t>
  </si>
  <si>
    <t>513</t>
  </si>
  <si>
    <t>11-31</t>
  </si>
  <si>
    <t>514</t>
  </si>
  <si>
    <t>11-32</t>
  </si>
  <si>
    <t>515</t>
  </si>
  <si>
    <t>11-33</t>
  </si>
  <si>
    <t>516</t>
  </si>
  <si>
    <t>11-34</t>
  </si>
  <si>
    <t>517</t>
  </si>
  <si>
    <t>11-35</t>
  </si>
  <si>
    <t>518</t>
  </si>
  <si>
    <t>11-36</t>
  </si>
  <si>
    <t>519</t>
  </si>
  <si>
    <t>12-1</t>
  </si>
  <si>
    <t>521</t>
  </si>
  <si>
    <t>0.2</t>
  </si>
  <si>
    <t>12-2</t>
  </si>
  <si>
    <t>523</t>
  </si>
  <si>
    <t>12-3</t>
  </si>
  <si>
    <t>525</t>
  </si>
  <si>
    <t>12-4</t>
  </si>
  <si>
    <t>527</t>
  </si>
  <si>
    <t>12-5</t>
  </si>
  <si>
    <t>529</t>
  </si>
  <si>
    <t>12-6</t>
  </si>
  <si>
    <t>531</t>
  </si>
  <si>
    <t>12-7</t>
  </si>
  <si>
    <t>533</t>
  </si>
  <si>
    <t>12-8</t>
  </si>
  <si>
    <t>535</t>
  </si>
  <si>
    <t>12-9</t>
  </si>
  <si>
    <t>537</t>
  </si>
  <si>
    <t>12-10</t>
  </si>
  <si>
    <t>539</t>
  </si>
  <si>
    <t>12-11</t>
  </si>
  <si>
    <t>541</t>
  </si>
  <si>
    <t>12-12</t>
  </si>
  <si>
    <t>543</t>
  </si>
  <si>
    <t>520</t>
  </si>
  <si>
    <t>12-13</t>
  </si>
  <si>
    <t>545</t>
  </si>
  <si>
    <t>12-14</t>
  </si>
  <si>
    <t>547</t>
  </si>
  <si>
    <t>522</t>
  </si>
  <si>
    <t>12-15</t>
  </si>
  <si>
    <t>549</t>
  </si>
  <si>
    <t>12-16</t>
  </si>
  <si>
    <t>551</t>
  </si>
  <si>
    <t>524</t>
  </si>
  <si>
    <t>12-17</t>
  </si>
  <si>
    <t>553</t>
  </si>
  <si>
    <t>12-18</t>
  </si>
  <si>
    <t>555</t>
  </si>
  <si>
    <t>526</t>
  </si>
  <si>
    <t>12-19</t>
  </si>
  <si>
    <t>557</t>
  </si>
  <si>
    <t>12-20</t>
  </si>
  <si>
    <t>559</t>
  </si>
  <si>
    <t>528</t>
  </si>
  <si>
    <t>12-21</t>
  </si>
  <si>
    <t>561</t>
  </si>
  <si>
    <t>12-22</t>
  </si>
  <si>
    <t>563</t>
  </si>
  <si>
    <t>530</t>
  </si>
  <si>
    <t>12-23</t>
  </si>
  <si>
    <t>565</t>
  </si>
  <si>
    <t>12-24</t>
  </si>
  <si>
    <t>567</t>
  </si>
  <si>
    <t>532</t>
  </si>
  <si>
    <t>12-25</t>
  </si>
  <si>
    <t>569</t>
  </si>
  <si>
    <t>12-26</t>
  </si>
  <si>
    <t>571</t>
  </si>
  <si>
    <t>534</t>
  </si>
  <si>
    <t>12-27</t>
  </si>
  <si>
    <t>573</t>
  </si>
  <si>
    <t>12-28</t>
  </si>
  <si>
    <t>575</t>
  </si>
  <si>
    <t>536</t>
  </si>
  <si>
    <t>12-29</t>
  </si>
  <si>
    <t>577</t>
  </si>
  <si>
    <t>12-30</t>
  </si>
  <si>
    <t>579</t>
  </si>
  <si>
    <t>538</t>
  </si>
  <si>
    <t>12-31</t>
  </si>
  <si>
    <t>581</t>
  </si>
  <si>
    <t>12-32</t>
  </si>
  <si>
    <t>583</t>
  </si>
  <si>
    <t>540</t>
  </si>
  <si>
    <t>12-33</t>
  </si>
  <si>
    <t>585</t>
  </si>
  <si>
    <t>12-34</t>
  </si>
  <si>
    <t>587</t>
  </si>
  <si>
    <t>542</t>
  </si>
  <si>
    <t>12-35</t>
  </si>
  <si>
    <t>589</t>
  </si>
  <si>
    <t>12-36</t>
  </si>
  <si>
    <t>591</t>
  </si>
  <si>
    <t>544</t>
  </si>
  <si>
    <t>12-37</t>
  </si>
  <si>
    <t>593</t>
  </si>
  <si>
    <t>12-38</t>
  </si>
  <si>
    <t>595</t>
  </si>
  <si>
    <t>546</t>
  </si>
  <si>
    <t>12-39</t>
  </si>
  <si>
    <t>597</t>
  </si>
  <si>
    <t>12-40</t>
  </si>
  <si>
    <t>599</t>
  </si>
  <si>
    <t>548</t>
  </si>
  <si>
    <t>12-41</t>
  </si>
  <si>
    <t>601</t>
  </si>
  <si>
    <t>12-42</t>
  </si>
  <si>
    <t>603</t>
  </si>
  <si>
    <t>550</t>
  </si>
  <si>
    <t>13-1</t>
  </si>
  <si>
    <t>605</t>
  </si>
  <si>
    <t>13-2</t>
  </si>
  <si>
    <t>607</t>
  </si>
  <si>
    <t>552</t>
  </si>
  <si>
    <t>13-3</t>
  </si>
  <si>
    <t>609</t>
  </si>
  <si>
    <t>13-4</t>
  </si>
  <si>
    <t>611</t>
  </si>
  <si>
    <t>554</t>
  </si>
  <si>
    <t>13-5</t>
  </si>
  <si>
    <t>613</t>
  </si>
  <si>
    <t>13-6</t>
  </si>
  <si>
    <t>615</t>
  </si>
  <si>
    <t>556</t>
  </si>
  <si>
    <t>13-7</t>
  </si>
  <si>
    <t>617</t>
  </si>
  <si>
    <t>13-8</t>
  </si>
  <si>
    <t>619</t>
  </si>
  <si>
    <t>558</t>
  </si>
  <si>
    <t>13-9</t>
  </si>
  <si>
    <t>621</t>
  </si>
  <si>
    <t>13-10</t>
  </si>
  <si>
    <t>623</t>
  </si>
  <si>
    <t>560</t>
  </si>
  <si>
    <t>13-11</t>
  </si>
  <si>
    <t>625</t>
  </si>
  <si>
    <t>13-12</t>
  </si>
  <si>
    <t>627</t>
  </si>
  <si>
    <t>562</t>
  </si>
  <si>
    <t>13-13</t>
  </si>
  <si>
    <t>629</t>
  </si>
  <si>
    <t>13-14</t>
  </si>
  <si>
    <t>631</t>
  </si>
  <si>
    <t>564</t>
  </si>
  <si>
    <t>13-15</t>
  </si>
  <si>
    <t>633</t>
  </si>
  <si>
    <t>13-16</t>
  </si>
  <si>
    <t>635</t>
  </si>
  <si>
    <t>566</t>
  </si>
  <si>
    <t>13-17</t>
  </si>
  <si>
    <t>637</t>
  </si>
  <si>
    <t>13-18</t>
  </si>
  <si>
    <t>639</t>
  </si>
  <si>
    <t>568</t>
  </si>
  <si>
    <t>13-19</t>
  </si>
  <si>
    <t>641</t>
  </si>
  <si>
    <t>13-20</t>
  </si>
  <si>
    <t>643</t>
  </si>
  <si>
    <t>570</t>
  </si>
  <si>
    <t>13-21</t>
  </si>
  <si>
    <t>645</t>
  </si>
  <si>
    <t>13-22</t>
  </si>
  <si>
    <t>647</t>
  </si>
  <si>
    <t>572</t>
  </si>
  <si>
    <t>13-23</t>
  </si>
  <si>
    <t>649</t>
  </si>
  <si>
    <t>13-24</t>
  </si>
  <si>
    <t>651</t>
  </si>
  <si>
    <t>574</t>
  </si>
  <si>
    <t>13-25</t>
  </si>
  <si>
    <t>653</t>
  </si>
  <si>
    <t>13-26</t>
  </si>
  <si>
    <t>655</t>
  </si>
  <si>
    <t>576</t>
  </si>
  <si>
    <t>13-27</t>
  </si>
  <si>
    <t>657</t>
  </si>
  <si>
    <t>13-28</t>
  </si>
  <si>
    <t>659</t>
  </si>
  <si>
    <t>578</t>
  </si>
  <si>
    <t>13-29</t>
  </si>
  <si>
    <t>661</t>
  </si>
  <si>
    <t>13-30</t>
  </si>
  <si>
    <t>663</t>
  </si>
  <si>
    <t>580</t>
  </si>
  <si>
    <t>13-31</t>
  </si>
  <si>
    <t>665</t>
  </si>
  <si>
    <t>13-32</t>
  </si>
  <si>
    <t>667</t>
  </si>
  <si>
    <t>582</t>
  </si>
  <si>
    <t>13-33</t>
  </si>
  <si>
    <t>669</t>
  </si>
  <si>
    <t>13-34</t>
  </si>
  <si>
    <t>671</t>
  </si>
  <si>
    <t>584</t>
  </si>
  <si>
    <t>13-35</t>
  </si>
  <si>
    <t>673</t>
  </si>
  <si>
    <t>13-36</t>
  </si>
  <si>
    <t>675</t>
  </si>
  <si>
    <t>586</t>
  </si>
  <si>
    <t>13-37</t>
  </si>
  <si>
    <t>677</t>
  </si>
  <si>
    <t>13-38</t>
  </si>
  <si>
    <t>679</t>
  </si>
  <si>
    <t>588</t>
  </si>
  <si>
    <t>13-39</t>
  </si>
  <si>
    <t>681</t>
  </si>
  <si>
    <t>13-40</t>
  </si>
  <si>
    <t>683</t>
  </si>
  <si>
    <t>590</t>
  </si>
  <si>
    <t>13-41</t>
  </si>
  <si>
    <t>685</t>
  </si>
  <si>
    <t>13-42</t>
  </si>
  <si>
    <t>687</t>
  </si>
  <si>
    <t>592</t>
  </si>
  <si>
    <t>14-1</t>
  </si>
  <si>
    <t>14-2</t>
  </si>
  <si>
    <t>594</t>
  </si>
  <si>
    <t>14-3</t>
  </si>
  <si>
    <t>14-4</t>
  </si>
  <si>
    <t>596</t>
  </si>
  <si>
    <t>14-5</t>
  </si>
  <si>
    <t>688</t>
  </si>
  <si>
    <t>14-6</t>
  </si>
  <si>
    <t>598</t>
  </si>
  <si>
    <t>14-7</t>
  </si>
  <si>
    <t>14-8</t>
  </si>
  <si>
    <t>600</t>
  </si>
  <si>
    <t>14-9</t>
  </si>
  <si>
    <t>14-10</t>
  </si>
  <si>
    <t>689</t>
  </si>
  <si>
    <t>602</t>
  </si>
  <si>
    <t>14-11</t>
  </si>
  <si>
    <t>14-12</t>
  </si>
  <si>
    <t>604</t>
  </si>
  <si>
    <t>14-13</t>
  </si>
  <si>
    <t>14-14</t>
  </si>
  <si>
    <t>606</t>
  </si>
  <si>
    <t>14-15</t>
  </si>
  <si>
    <t>690</t>
  </si>
  <si>
    <t>14-16</t>
  </si>
  <si>
    <t>608</t>
  </si>
  <si>
    <t>14-17</t>
  </si>
  <si>
    <t>14-18</t>
  </si>
  <si>
    <t>610</t>
  </si>
  <si>
    <t>14-19</t>
  </si>
  <si>
    <t>14-20</t>
  </si>
  <si>
    <t>612</t>
  </si>
  <si>
    <t>14-21</t>
  </si>
  <si>
    <t>691</t>
  </si>
  <si>
    <t>14-22</t>
  </si>
  <si>
    <t>614</t>
  </si>
  <si>
    <t>14-23</t>
  </si>
  <si>
    <t>14-24</t>
  </si>
  <si>
    <t>616</t>
  </si>
  <si>
    <t>14-25</t>
  </si>
  <si>
    <t>14-26</t>
  </si>
  <si>
    <t>692</t>
  </si>
  <si>
    <t>618</t>
  </si>
  <si>
    <t>14-27</t>
  </si>
  <si>
    <t>14-28</t>
  </si>
  <si>
    <t>620</t>
  </si>
  <si>
    <t>14-29</t>
  </si>
  <si>
    <t>14-30</t>
  </si>
  <si>
    <t>622</t>
  </si>
  <si>
    <t>14-31</t>
  </si>
  <si>
    <t>693</t>
  </si>
  <si>
    <t>14-32</t>
  </si>
  <si>
    <t>624</t>
  </si>
  <si>
    <t>14-33</t>
  </si>
  <si>
    <t>14-34</t>
  </si>
  <si>
    <t>626</t>
  </si>
  <si>
    <t>14-35</t>
  </si>
  <si>
    <t>14-36</t>
  </si>
  <si>
    <t>694</t>
  </si>
  <si>
    <t>628</t>
  </si>
  <si>
    <t>14-37</t>
  </si>
  <si>
    <t>14-38</t>
  </si>
  <si>
    <t>630</t>
  </si>
  <si>
    <t>14-39</t>
  </si>
  <si>
    <t>14-40</t>
  </si>
  <si>
    <t>632</t>
  </si>
  <si>
    <t>14-41</t>
  </si>
  <si>
    <t>695</t>
  </si>
  <si>
    <t>14-42</t>
  </si>
  <si>
    <t>634</t>
  </si>
  <si>
    <t>15-1</t>
  </si>
  <si>
    <t>15-2</t>
  </si>
  <si>
    <t>636</t>
  </si>
  <si>
    <t>15-3</t>
  </si>
  <si>
    <t>15-4</t>
  </si>
  <si>
    <t>638</t>
  </si>
  <si>
    <t>15-5</t>
  </si>
  <si>
    <t>696</t>
  </si>
  <si>
    <t>15-6</t>
  </si>
  <si>
    <t>640</t>
  </si>
  <si>
    <t>15-7</t>
  </si>
  <si>
    <t>15-8</t>
  </si>
  <si>
    <t>642</t>
  </si>
  <si>
    <t>15-9</t>
  </si>
  <si>
    <t>15-10</t>
  </si>
  <si>
    <t>644</t>
  </si>
  <si>
    <t>15-11</t>
  </si>
  <si>
    <t>697</t>
  </si>
  <si>
    <t>15-12</t>
  </si>
  <si>
    <t>646</t>
  </si>
  <si>
    <t>15-13</t>
  </si>
  <si>
    <t>15-14</t>
  </si>
  <si>
    <t>648</t>
  </si>
  <si>
    <t>15-15</t>
  </si>
  <si>
    <t>15-16</t>
  </si>
  <si>
    <t>650</t>
  </si>
  <si>
    <t>15-17</t>
  </si>
  <si>
    <t>698</t>
  </si>
  <si>
    <t>15-18</t>
  </si>
  <si>
    <t>652</t>
  </si>
  <si>
    <t>15-19</t>
  </si>
  <si>
    <t>15-20</t>
  </si>
  <si>
    <t>654</t>
  </si>
  <si>
    <t>15-21</t>
  </si>
  <si>
    <t>15-22</t>
  </si>
  <si>
    <t>656</t>
  </si>
  <si>
    <t>15-23</t>
  </si>
  <si>
    <t>699</t>
  </si>
  <si>
    <t>15-24</t>
  </si>
  <si>
    <t>658</t>
  </si>
  <si>
    <t>15-25</t>
  </si>
  <si>
    <t>15-26</t>
  </si>
  <si>
    <t>660</t>
  </si>
  <si>
    <t>15-27</t>
  </si>
  <si>
    <t>15-28</t>
  </si>
  <si>
    <t>662</t>
  </si>
  <si>
    <t>15-29</t>
  </si>
  <si>
    <t>700</t>
  </si>
  <si>
    <t>15-30</t>
  </si>
  <si>
    <t>664</t>
  </si>
  <si>
    <t>15-31</t>
  </si>
  <si>
    <t>15-32</t>
  </si>
  <si>
    <t>666</t>
  </si>
  <si>
    <t>15-33</t>
  </si>
  <si>
    <t>15-34</t>
  </si>
  <si>
    <t>668</t>
  </si>
  <si>
    <t>15-35</t>
  </si>
  <si>
    <t>701</t>
  </si>
  <si>
    <t>15-36</t>
  </si>
  <si>
    <t>670</t>
  </si>
  <si>
    <t>15-37</t>
  </si>
  <si>
    <t>15-38</t>
  </si>
  <si>
    <t>672</t>
  </si>
  <si>
    <t>15-39</t>
  </si>
  <si>
    <t>15-40</t>
  </si>
  <si>
    <t>674</t>
  </si>
  <si>
    <t>15-41</t>
  </si>
  <si>
    <t>702</t>
  </si>
  <si>
    <t>15-42</t>
  </si>
  <si>
    <t>676</t>
  </si>
  <si>
    <t>16-1</t>
  </si>
  <si>
    <t>16-2</t>
  </si>
  <si>
    <t>678</t>
  </si>
  <si>
    <t>16-3</t>
  </si>
  <si>
    <t>16-4</t>
  </si>
  <si>
    <t>680</t>
  </si>
  <si>
    <t>16-5</t>
  </si>
  <si>
    <t>16-6</t>
  </si>
  <si>
    <t>682</t>
  </si>
  <si>
    <t>16-7</t>
  </si>
  <si>
    <t>16-8</t>
  </si>
  <si>
    <t>684</t>
  </si>
  <si>
    <t>16-9</t>
  </si>
  <si>
    <t>16-10</t>
  </si>
  <si>
    <t>686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</si>
  <si>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</si>
  <si>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</si>
  <si>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</si>
  <si>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</si>
  <si>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</si>
  <si>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</si>
  <si>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</si>
  <si>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</si>
  <si>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</si>
  <si>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</si>
  <si>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</si>
  <si>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</si>
  <si>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</si>
  <si>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</si>
  <si>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</si>
  <si>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</si>
  <si>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</si>
  <si>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703</t>
  </si>
  <si>
    <t>16-28</t>
  </si>
  <si>
    <t>704</t>
  </si>
  <si>
    <t>16-29</t>
  </si>
  <si>
    <t>705</t>
  </si>
  <si>
    <t>16-30</t>
  </si>
  <si>
    <t>706</t>
  </si>
  <si>
    <t>16-31</t>
  </si>
  <si>
    <t>707</t>
  </si>
  <si>
    <t>16-32</t>
  </si>
  <si>
    <t>708</t>
  </si>
  <si>
    <t>16-33</t>
  </si>
  <si>
    <t>709</t>
  </si>
  <si>
    <t>16-34</t>
  </si>
  <si>
    <t>710</t>
  </si>
  <si>
    <t>16-35</t>
  </si>
  <si>
    <t>711</t>
  </si>
  <si>
    <t>16-36</t>
  </si>
  <si>
    <t>712</t>
  </si>
  <si>
    <t>16-37</t>
  </si>
  <si>
    <t>713</t>
  </si>
  <si>
    <t>16-38</t>
  </si>
  <si>
    <t>714</t>
  </si>
  <si>
    <t>16-39</t>
  </si>
  <si>
    <t>715</t>
  </si>
  <si>
    <t>16-40</t>
  </si>
  <si>
    <t>716</t>
  </si>
  <si>
    <t>16-41</t>
  </si>
  <si>
    <t>717</t>
  </si>
  <si>
    <t>16-42</t>
  </si>
  <si>
    <t>718</t>
  </si>
  <si>
    <t>16-43</t>
  </si>
  <si>
    <t>719</t>
  </si>
  <si>
    <t>16-44</t>
  </si>
  <si>
    <t>720</t>
  </si>
  <si>
    <t>16-45</t>
  </si>
  <si>
    <t>721</t>
  </si>
  <si>
    <t>16-46</t>
  </si>
  <si>
    <t>722</t>
  </si>
  <si>
    <t>16-47</t>
  </si>
  <si>
    <t>723</t>
  </si>
  <si>
    <t>16-48</t>
  </si>
  <si>
    <t>724</t>
  </si>
  <si>
    <t>17-1</t>
  </si>
  <si>
    <t>725</t>
  </si>
  <si>
    <t>17-2</t>
  </si>
  <si>
    <t>726</t>
  </si>
  <si>
    <t>17-3</t>
  </si>
  <si>
    <t>727</t>
  </si>
  <si>
    <t>17-4</t>
  </si>
  <si>
    <t>728</t>
  </si>
  <si>
    <t>17-5</t>
  </si>
  <si>
    <t>729</t>
  </si>
  <si>
    <t>17-6</t>
  </si>
  <si>
    <t>730</t>
  </si>
  <si>
    <t>17-7</t>
  </si>
  <si>
    <t>731</t>
  </si>
  <si>
    <t>17-8</t>
  </si>
  <si>
    <t>732</t>
  </si>
  <si>
    <t>17-9</t>
  </si>
  <si>
    <t>733</t>
  </si>
  <si>
    <t>17-10</t>
  </si>
  <si>
    <t>734</t>
  </si>
  <si>
    <t>17-11</t>
  </si>
  <si>
    <t>735</t>
  </si>
  <si>
    <t>17-12</t>
  </si>
  <si>
    <t>736</t>
  </si>
  <si>
    <t>17-13</t>
  </si>
  <si>
    <t>737</t>
  </si>
  <si>
    <t>17-14</t>
  </si>
  <si>
    <t>738</t>
  </si>
  <si>
    <t>17-15</t>
  </si>
  <si>
    <t>739</t>
  </si>
  <si>
    <t>17-16</t>
  </si>
  <si>
    <t>740</t>
  </si>
  <si>
    <t>17-17</t>
  </si>
  <si>
    <t>741</t>
  </si>
  <si>
    <t>17-18</t>
  </si>
  <si>
    <t>742</t>
  </si>
  <si>
    <t>17-19</t>
  </si>
  <si>
    <t>743</t>
  </si>
  <si>
    <t>17-20</t>
  </si>
  <si>
    <t>744</t>
  </si>
  <si>
    <t>17-21</t>
  </si>
  <si>
    <t>745</t>
  </si>
  <si>
    <t>17-22</t>
  </si>
  <si>
    <t>746</t>
  </si>
  <si>
    <t>17-23</t>
  </si>
  <si>
    <t>747</t>
  </si>
  <si>
    <t>17-24</t>
  </si>
  <si>
    <t>748</t>
  </si>
  <si>
    <t>17-25</t>
  </si>
  <si>
    <t>749</t>
  </si>
  <si>
    <t>17-26</t>
  </si>
  <si>
    <t>750</t>
  </si>
  <si>
    <t>17-27</t>
  </si>
  <si>
    <t>751</t>
  </si>
  <si>
    <t>17-28</t>
  </si>
  <si>
    <t>752</t>
  </si>
  <si>
    <t>17-29</t>
  </si>
  <si>
    <t>753</t>
  </si>
  <si>
    <t>17-30</t>
  </si>
  <si>
    <t>754</t>
  </si>
  <si>
    <t>17-31</t>
  </si>
  <si>
    <t>755</t>
  </si>
  <si>
    <t>17-32</t>
  </si>
  <si>
    <t>756</t>
  </si>
  <si>
    <t>17-33</t>
  </si>
  <si>
    <t>757</t>
  </si>
  <si>
    <t>17-34</t>
  </si>
  <si>
    <t>758</t>
  </si>
  <si>
    <t>17-35</t>
  </si>
  <si>
    <t>759</t>
  </si>
  <si>
    <t>17-36</t>
  </si>
  <si>
    <t>760</t>
  </si>
  <si>
    <t>17-37</t>
  </si>
  <si>
    <t>761</t>
  </si>
  <si>
    <t>17-38</t>
  </si>
  <si>
    <t>762</t>
  </si>
  <si>
    <t>17-39</t>
  </si>
  <si>
    <t>763</t>
  </si>
  <si>
    <t>17-40</t>
  </si>
  <si>
    <t>764</t>
  </si>
  <si>
    <t>17-41</t>
  </si>
  <si>
    <t>765</t>
  </si>
  <si>
    <t>17-42</t>
  </si>
  <si>
    <t>766</t>
  </si>
  <si>
    <t>17-43</t>
  </si>
  <si>
    <t>767</t>
  </si>
  <si>
    <t>17-44</t>
  </si>
  <si>
    <t>768</t>
  </si>
  <si>
    <t>17-45</t>
  </si>
  <si>
    <t>769</t>
  </si>
  <si>
    <t>17-46</t>
  </si>
  <si>
    <t>770</t>
  </si>
  <si>
    <t>17-47</t>
  </si>
  <si>
    <t>771</t>
  </si>
  <si>
    <t>17-48</t>
  </si>
  <si>
    <t>772</t>
  </si>
  <si>
    <t>18-1</t>
  </si>
  <si>
    <t>773</t>
  </si>
  <si>
    <t>18-2</t>
  </si>
  <si>
    <t>774</t>
  </si>
  <si>
    <t>18-3</t>
  </si>
  <si>
    <t>775</t>
  </si>
  <si>
    <t>18-4</t>
  </si>
  <si>
    <t>776</t>
  </si>
  <si>
    <t>18-5</t>
  </si>
  <si>
    <t>777</t>
  </si>
  <si>
    <t>18-6</t>
  </si>
  <si>
    <t>778</t>
  </si>
  <si>
    <t>18-7</t>
  </si>
  <si>
    <t>779</t>
  </si>
  <si>
    <t>18-8</t>
  </si>
  <si>
    <t>780</t>
  </si>
  <si>
    <t>18-9</t>
  </si>
  <si>
    <t>781</t>
  </si>
  <si>
    <t>18-10</t>
  </si>
  <si>
    <t>782</t>
  </si>
  <si>
    <t>18-11</t>
  </si>
  <si>
    <t>783</t>
  </si>
  <si>
    <t>18-12</t>
  </si>
  <si>
    <t>784</t>
  </si>
  <si>
    <t>18-13</t>
  </si>
  <si>
    <t>785</t>
  </si>
  <si>
    <t>18-14</t>
  </si>
  <si>
    <t>786</t>
  </si>
  <si>
    <t>18-15</t>
  </si>
  <si>
    <t>787</t>
  </si>
  <si>
    <t>18-16</t>
  </si>
  <si>
    <t>788</t>
  </si>
  <si>
    <t>18-17</t>
  </si>
  <si>
    <t>789</t>
  </si>
  <si>
    <t>18-18</t>
  </si>
  <si>
    <t>790</t>
  </si>
  <si>
    <t>18-19</t>
  </si>
  <si>
    <t>791</t>
  </si>
  <si>
    <t>18-20</t>
  </si>
  <si>
    <t>792</t>
  </si>
  <si>
    <t>18-21</t>
  </si>
  <si>
    <t>793</t>
  </si>
  <si>
    <t>18-22</t>
  </si>
  <si>
    <t>794</t>
  </si>
  <si>
    <t>18-23</t>
  </si>
  <si>
    <t>795</t>
  </si>
  <si>
    <t>18-24</t>
  </si>
  <si>
    <t>796</t>
  </si>
  <si>
    <t>18-25</t>
  </si>
  <si>
    <t>797</t>
  </si>
  <si>
    <t>18-26</t>
  </si>
  <si>
    <t>798</t>
  </si>
  <si>
    <t>18-27</t>
  </si>
  <si>
    <t>799</t>
  </si>
  <si>
    <t>18-28</t>
  </si>
  <si>
    <t>800</t>
  </si>
  <si>
    <t>18-29</t>
  </si>
  <si>
    <t>801</t>
  </si>
  <si>
    <t>18-30</t>
  </si>
  <si>
    <t>802</t>
  </si>
  <si>
    <t>18-31</t>
  </si>
  <si>
    <t>803</t>
  </si>
  <si>
    <t>18-32</t>
  </si>
  <si>
    <t>804</t>
  </si>
  <si>
    <t>18-33</t>
  </si>
  <si>
    <t>805</t>
  </si>
  <si>
    <t>18-34</t>
  </si>
  <si>
    <t>806</t>
  </si>
  <si>
    <t>18-35</t>
  </si>
  <si>
    <t>807</t>
  </si>
  <si>
    <t>18-36</t>
  </si>
  <si>
    <t>808</t>
  </si>
  <si>
    <t>18-37</t>
  </si>
  <si>
    <t>809</t>
  </si>
  <si>
    <t>18-38</t>
  </si>
  <si>
    <t>810</t>
  </si>
  <si>
    <t>18-39</t>
  </si>
  <si>
    <t>811</t>
  </si>
  <si>
    <t>18-40</t>
  </si>
  <si>
    <t>812</t>
  </si>
  <si>
    <t>18-41</t>
  </si>
  <si>
    <t>813</t>
  </si>
  <si>
    <t>18-42</t>
  </si>
  <si>
    <t>814</t>
  </si>
  <si>
    <t>18-43</t>
  </si>
  <si>
    <t>815</t>
  </si>
  <si>
    <t>18-44</t>
  </si>
  <si>
    <t>816</t>
  </si>
  <si>
    <t>18-45</t>
  </si>
  <si>
    <t>817</t>
  </si>
  <si>
    <t>18-46</t>
  </si>
  <si>
    <t>818</t>
  </si>
  <si>
    <t>18-47</t>
  </si>
  <si>
    <t>819</t>
  </si>
  <si>
    <t>18-48</t>
  </si>
  <si>
    <t>820</t>
  </si>
  <si>
    <t>19-1</t>
  </si>
  <si>
    <t>821</t>
  </si>
  <si>
    <t>19-2</t>
  </si>
  <si>
    <t>822</t>
  </si>
  <si>
    <t>19-3</t>
  </si>
  <si>
    <t>823</t>
  </si>
  <si>
    <t>19-4</t>
  </si>
  <si>
    <t>824</t>
  </si>
  <si>
    <t>19-5</t>
  </si>
  <si>
    <t>825</t>
  </si>
  <si>
    <t>19-6</t>
  </si>
  <si>
    <t>826</t>
  </si>
  <si>
    <t>19-7</t>
  </si>
  <si>
    <t>827</t>
  </si>
  <si>
    <t>19-8</t>
  </si>
  <si>
    <t>828</t>
  </si>
  <si>
    <t>19-9</t>
  </si>
  <si>
    <t>829</t>
  </si>
  <si>
    <t>19-10</t>
  </si>
  <si>
    <t>830</t>
  </si>
  <si>
    <t>19-11</t>
  </si>
  <si>
    <t>831</t>
  </si>
  <si>
    <t>19-12</t>
  </si>
  <si>
    <t>832</t>
  </si>
  <si>
    <t>19-13</t>
  </si>
  <si>
    <t>833</t>
  </si>
  <si>
    <t>19-14</t>
  </si>
  <si>
    <t>834</t>
  </si>
  <si>
    <t>19-15</t>
  </si>
  <si>
    <t>835</t>
  </si>
  <si>
    <t>19-16</t>
  </si>
  <si>
    <t>836</t>
  </si>
  <si>
    <t>19-17</t>
  </si>
  <si>
    <t>837</t>
  </si>
  <si>
    <t>19-18</t>
  </si>
  <si>
    <t>838</t>
  </si>
  <si>
    <t>19-19</t>
  </si>
  <si>
    <t>839</t>
  </si>
  <si>
    <t>19-20</t>
  </si>
  <si>
    <t>840</t>
  </si>
  <si>
    <t>19-21</t>
  </si>
  <si>
    <t>841</t>
  </si>
  <si>
    <t>19-22</t>
  </si>
  <si>
    <t>842</t>
  </si>
  <si>
    <t>19-23</t>
  </si>
  <si>
    <t>843</t>
  </si>
  <si>
    <t>19-24</t>
  </si>
  <si>
    <t>844</t>
  </si>
  <si>
    <t>19-25</t>
  </si>
  <si>
    <t>845</t>
  </si>
  <si>
    <t>19-26</t>
  </si>
  <si>
    <t>846</t>
  </si>
  <si>
    <t>19-27</t>
  </si>
  <si>
    <t>847</t>
  </si>
  <si>
    <t>19-28</t>
  </si>
  <si>
    <t>848</t>
  </si>
  <si>
    <t>19-29</t>
  </si>
  <si>
    <t>849</t>
  </si>
  <si>
    <t>19-30</t>
  </si>
  <si>
    <t>850</t>
  </si>
  <si>
    <t>19-31</t>
  </si>
  <si>
    <t>851</t>
  </si>
  <si>
    <t>19-32</t>
  </si>
  <si>
    <t>852</t>
  </si>
  <si>
    <t>19-33</t>
  </si>
  <si>
    <t>853</t>
  </si>
  <si>
    <t>19-34</t>
  </si>
  <si>
    <t>854</t>
  </si>
  <si>
    <t>19-35</t>
  </si>
  <si>
    <t>855</t>
  </si>
  <si>
    <t>19-36</t>
  </si>
  <si>
    <t>856</t>
  </si>
  <si>
    <t>19-37</t>
  </si>
  <si>
    <t>857</t>
  </si>
  <si>
    <t>19-38</t>
  </si>
  <si>
    <t>858</t>
  </si>
  <si>
    <t>19-39</t>
  </si>
  <si>
    <t>859</t>
  </si>
  <si>
    <t>19-40</t>
  </si>
  <si>
    <t>860</t>
  </si>
  <si>
    <t>19-41</t>
  </si>
  <si>
    <t>861</t>
  </si>
  <si>
    <t>19-42</t>
  </si>
  <si>
    <t>862</t>
  </si>
  <si>
    <t>19-43</t>
  </si>
  <si>
    <t>863</t>
  </si>
  <si>
    <t>19-44</t>
  </si>
  <si>
    <t>864</t>
  </si>
  <si>
    <t>19-45</t>
  </si>
  <si>
    <t>865</t>
  </si>
  <si>
    <t>19-46</t>
  </si>
  <si>
    <t>866</t>
  </si>
  <si>
    <t>19-47</t>
  </si>
  <si>
    <t>867</t>
  </si>
  <si>
    <t>19-48</t>
  </si>
  <si>
    <t>868</t>
  </si>
  <si>
    <t>20-1</t>
  </si>
  <si>
    <t>869</t>
  </si>
  <si>
    <t>20-2</t>
  </si>
  <si>
    <t>870</t>
  </si>
  <si>
    <t>20-3</t>
  </si>
  <si>
    <t>871</t>
  </si>
  <si>
    <t>20-4</t>
  </si>
  <si>
    <t>872</t>
  </si>
  <si>
    <t>20-5</t>
  </si>
  <si>
    <t>873</t>
  </si>
  <si>
    <t>20-6</t>
  </si>
  <si>
    <t>874</t>
  </si>
  <si>
    <t>20-7</t>
  </si>
  <si>
    <t>875</t>
  </si>
  <si>
    <t>20-8</t>
  </si>
  <si>
    <t>876</t>
  </si>
  <si>
    <t>20-9</t>
  </si>
  <si>
    <t>877</t>
  </si>
  <si>
    <t>20-10</t>
  </si>
  <si>
    <t>878</t>
  </si>
  <si>
    <t>20-11</t>
  </si>
  <si>
    <t>879</t>
  </si>
  <si>
    <t>20-12</t>
  </si>
  <si>
    <t>880</t>
  </si>
  <si>
    <t>20-13</t>
  </si>
  <si>
    <t>881</t>
  </si>
  <si>
    <t>20-14</t>
  </si>
  <si>
    <t>882</t>
  </si>
  <si>
    <t>20-15</t>
  </si>
  <si>
    <t>883</t>
  </si>
  <si>
    <t>20-16</t>
  </si>
  <si>
    <t>884</t>
  </si>
  <si>
    <t>20-17</t>
  </si>
  <si>
    <t>885</t>
  </si>
  <si>
    <t>20-18</t>
  </si>
  <si>
    <t>886</t>
  </si>
  <si>
    <t>20-19</t>
  </si>
  <si>
    <t>887</t>
  </si>
  <si>
    <t>20-20</t>
  </si>
  <si>
    <t>888</t>
  </si>
  <si>
    <t>20-21</t>
  </si>
  <si>
    <t>889</t>
  </si>
  <si>
    <t>20-22</t>
  </si>
  <si>
    <t>890</t>
  </si>
  <si>
    <t>20-23</t>
  </si>
  <si>
    <t>891</t>
  </si>
  <si>
    <t>20-24</t>
  </si>
  <si>
    <t>892</t>
  </si>
  <si>
    <t>20-25</t>
  </si>
  <si>
    <t>893</t>
  </si>
  <si>
    <t>20-26</t>
  </si>
  <si>
    <t>894</t>
  </si>
  <si>
    <t>20-27</t>
  </si>
  <si>
    <t>895</t>
  </si>
  <si>
    <t>20-28</t>
  </si>
  <si>
    <t>896</t>
  </si>
  <si>
    <t>20-29</t>
  </si>
  <si>
    <t>897</t>
  </si>
  <si>
    <t>20-30</t>
  </si>
  <si>
    <t>898</t>
  </si>
  <si>
    <t>20-31</t>
  </si>
  <si>
    <t>899</t>
  </si>
  <si>
    <t>20-32</t>
  </si>
  <si>
    <t>900</t>
  </si>
  <si>
    <t>20-33</t>
  </si>
  <si>
    <t>901</t>
  </si>
  <si>
    <t>20-34</t>
  </si>
  <si>
    <t>902</t>
  </si>
  <si>
    <t>20-35</t>
  </si>
  <si>
    <t>903</t>
  </si>
  <si>
    <t>20-36</t>
  </si>
  <si>
    <t>904</t>
  </si>
  <si>
    <t>20-37</t>
  </si>
  <si>
    <t>905</t>
  </si>
  <si>
    <t>20-38</t>
  </si>
  <si>
    <t>906</t>
  </si>
  <si>
    <t>20-39</t>
  </si>
  <si>
    <t>907</t>
  </si>
  <si>
    <t>20-40</t>
  </si>
  <si>
    <t>908</t>
  </si>
  <si>
    <t>20-41</t>
  </si>
  <si>
    <t>909</t>
  </si>
  <si>
    <t>20-42</t>
  </si>
  <si>
    <t>910</t>
  </si>
  <si>
    <t>20-43</t>
  </si>
  <si>
    <t>911</t>
  </si>
  <si>
    <t>20-44</t>
  </si>
  <si>
    <t>912</t>
  </si>
  <si>
    <t>20-45</t>
  </si>
  <si>
    <t>913</t>
  </si>
  <si>
    <t>20-46</t>
  </si>
  <si>
    <t>914</t>
  </si>
  <si>
    <t>20-47</t>
  </si>
  <si>
    <t>915</t>
  </si>
  <si>
    <t>20-48</t>
  </si>
  <si>
    <t>916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</si>
</sst>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u/>
      <color rgb="FF1155CC"/>
      <name val="Arial"/>
    </font>
    <font>
      <color theme="1"/>
      <name val="Arial"/>
    </font>
    <font/>
    <font>
      <b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2" fontId="2" numFmtId="0" xfId="0" applyAlignment="1" applyBorder="1" applyFill="1" applyFont="1">
      <alignment horizontal="center" shrinkToFit="0" vertical="bottom" wrapText="1"/>
    </xf>
    <xf borderId="2" fillId="0" fontId="3" numFmtId="0" xfId="0" applyBorder="1" applyFont="1"/>
    <xf borderId="3" fillId="0" fontId="3" numFmtId="0" xfId="0" applyBorder="1" applyFont="1"/>
    <xf borderId="1" fillId="3" fontId="2" numFmtId="1" xfId="0" applyAlignment="1" applyBorder="1" applyFill="1" applyFont="1" applyNumberFormat="1">
      <alignment horizontal="center" vertical="bottom"/>
    </xf>
    <xf borderId="0" fillId="3" fontId="2" numFmtId="0" xfId="0" applyAlignment="1" applyFont="1">
      <alignment vertical="bottom"/>
    </xf>
    <xf borderId="4" fillId="3" fontId="2" numFmtId="0" xfId="0" applyAlignment="1" applyBorder="1" applyFont="1">
      <alignment vertical="bottom"/>
    </xf>
    <xf borderId="4" fillId="4" fontId="2" numFmtId="0" xfId="0" applyAlignment="1" applyBorder="1" applyFill="1" applyFont="1">
      <alignment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shrinkToFit="0" vertical="bottom" wrapText="1"/>
    </xf>
    <xf borderId="4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center" shrinkToFit="0" wrapText="1"/>
    </xf>
    <xf borderId="0" fillId="5" fontId="2" numFmtId="49" xfId="0" applyAlignment="1" applyFill="1" applyFont="1" applyNumberFormat="1">
      <alignment horizontal="center" shrinkToFit="0" vertical="bottom" wrapText="1"/>
    </xf>
    <xf borderId="0" fillId="5" fontId="2" numFmtId="49" xfId="0" applyAlignment="1" applyFont="1" applyNumberFormat="1">
      <alignment horizontal="center" readingOrder="0" shrinkToFit="0" vertical="bottom" wrapText="1"/>
    </xf>
    <xf borderId="0" fillId="6" fontId="4" numFmtId="1" xfId="0" applyAlignment="1" applyFill="1" applyFont="1" applyNumberFormat="1">
      <alignment horizontal="center" vertical="bottom"/>
    </xf>
    <xf borderId="0" fillId="0" fontId="2" numFmtId="1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6" fontId="2" numFmtId="49" xfId="0" applyAlignment="1" applyFont="1" applyNumberFormat="1">
      <alignment horizontal="center" vertical="bottom"/>
    </xf>
    <xf borderId="0" fillId="7" fontId="2" numFmtId="0" xfId="0" applyAlignment="1" applyFill="1" applyFont="1">
      <alignment vertical="bottom"/>
    </xf>
    <xf borderId="0" fillId="0" fontId="2" numFmtId="0" xfId="0" applyAlignment="1" applyFont="1">
      <alignment horizontal="center" readingOrder="0" vertical="bottom"/>
    </xf>
    <xf borderId="0" fillId="8" fontId="2" numFmtId="0" xfId="0" applyAlignment="1" applyFill="1" applyFont="1">
      <alignment vertical="bottom"/>
    </xf>
    <xf borderId="4" fillId="8" fontId="4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4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center" shrinkToFit="0" wrapText="1"/>
    </xf>
    <xf borderId="0" fillId="0" fontId="4" numFmtId="1" xfId="0" applyAlignment="1" applyFont="1" applyNumberFormat="1">
      <alignment horizontal="center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49" xfId="0" applyAlignment="1" applyFont="1" applyNumberFormat="1">
      <alignment horizontal="center" vertical="bottom"/>
    </xf>
    <xf borderId="0" fillId="6" fontId="4" numFmtId="49" xfId="0" applyAlignment="1" applyFont="1" applyNumberFormat="1">
      <alignment horizontal="center" vertical="bottom"/>
    </xf>
    <xf borderId="0" fillId="3" fontId="2" numFmtId="1" xfId="0" applyAlignment="1" applyFont="1" applyNumberFormat="1">
      <alignment horizontal="center" vertical="bottom"/>
    </xf>
    <xf borderId="4" fillId="6" fontId="5" numFmtId="3" xfId="0" applyAlignment="1" applyBorder="1" applyFont="1" applyNumberFormat="1">
      <alignment horizontal="center" vertical="bottom"/>
    </xf>
    <xf borderId="4" fillId="6" fontId="5" numFmtId="0" xfId="0" applyAlignment="1" applyBorder="1" applyFont="1">
      <alignment horizontal="center" vertical="bottom"/>
    </xf>
    <xf borderId="4" fillId="6" fontId="6" numFmtId="3" xfId="0" applyAlignment="1" applyBorder="1" applyFont="1" applyNumberFormat="1">
      <alignment horizontal="center" vertical="bottom"/>
    </xf>
    <xf borderId="4" fillId="6" fontId="6" numFmtId="0" xfId="0" applyAlignment="1" applyBorder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8" max="9" width="20.5"/>
    <col customWidth="1" min="28" max="28" width="104.25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4"/>
      <c r="H1" s="6"/>
      <c r="I1" s="6" t="s">
        <v>3</v>
      </c>
      <c r="J1" s="7"/>
      <c r="K1" s="7" t="s">
        <v>4</v>
      </c>
      <c r="L1" s="7"/>
      <c r="M1" s="8"/>
      <c r="N1" s="8" t="s">
        <v>5</v>
      </c>
      <c r="O1" s="8"/>
      <c r="P1" s="8"/>
      <c r="Q1" s="8" t="s">
        <v>4</v>
      </c>
      <c r="R1" s="8"/>
      <c r="S1" s="9"/>
      <c r="T1" s="9"/>
      <c r="U1" s="9" t="s">
        <v>6</v>
      </c>
      <c r="V1" s="9"/>
      <c r="W1" s="9"/>
      <c r="X1" s="9" t="s">
        <v>7</v>
      </c>
      <c r="Y1" s="9"/>
      <c r="Z1" s="10" t="s">
        <v>6</v>
      </c>
      <c r="AA1" s="10" t="s">
        <v>7</v>
      </c>
      <c r="AB1" s="11"/>
      <c r="AC1" s="11"/>
    </row>
    <row r="2">
      <c r="A2" s="12" t="s">
        <v>8</v>
      </c>
      <c r="B2" s="13" t="s">
        <v>9</v>
      </c>
      <c r="C2" s="13" t="s">
        <v>10</v>
      </c>
      <c r="D2" s="14" t="s">
        <v>11</v>
      </c>
      <c r="E2" s="13" t="s">
        <v>9</v>
      </c>
      <c r="F2" s="13" t="s">
        <v>12</v>
      </c>
      <c r="G2" s="15" t="s">
        <v>13</v>
      </c>
      <c r="H2" s="16"/>
      <c r="I2" s="16" t="s">
        <v>14</v>
      </c>
      <c r="J2" s="13" t="s">
        <v>9</v>
      </c>
      <c r="K2" s="13" t="s">
        <v>12</v>
      </c>
      <c r="L2" s="15" t="s">
        <v>13</v>
      </c>
      <c r="M2" s="13" t="s">
        <v>9</v>
      </c>
      <c r="N2" s="13" t="s">
        <v>12</v>
      </c>
      <c r="O2" s="15" t="s">
        <v>13</v>
      </c>
      <c r="P2" s="13" t="s">
        <v>9</v>
      </c>
      <c r="Q2" s="13" t="s">
        <v>12</v>
      </c>
      <c r="R2" s="15" t="s">
        <v>13</v>
      </c>
      <c r="S2" s="17" t="s">
        <v>15</v>
      </c>
      <c r="T2" s="18" t="s">
        <v>16</v>
      </c>
      <c r="U2" s="18" t="s">
        <v>17</v>
      </c>
      <c r="V2" s="19" t="s">
        <v>18</v>
      </c>
      <c r="W2" s="18" t="s">
        <v>16</v>
      </c>
      <c r="X2" s="18" t="s">
        <v>17</v>
      </c>
      <c r="Y2" s="19" t="s">
        <v>18</v>
      </c>
      <c r="Z2" s="18" t="s">
        <v>19</v>
      </c>
      <c r="AA2" s="18" t="s">
        <v>19</v>
      </c>
      <c r="AB2" s="11"/>
      <c r="AC2" s="11"/>
    </row>
    <row r="3">
      <c r="A3" s="12">
        <v>1.0</v>
      </c>
      <c r="B3" s="13">
        <v>0.0</v>
      </c>
      <c r="C3" s="13">
        <v>0.0</v>
      </c>
      <c r="D3" s="14"/>
      <c r="E3" s="20">
        <v>0.0</v>
      </c>
      <c r="F3" s="21">
        <v>0.0</v>
      </c>
      <c r="G3" s="10">
        <v>0.0</v>
      </c>
      <c r="H3" s="11"/>
      <c r="I3" s="11" t="s">
        <v>20</v>
      </c>
      <c r="J3" s="21">
        <f>sum(E3)</f>
        <v>0</v>
      </c>
      <c r="K3" s="10">
        <v>0.0</v>
      </c>
      <c r="L3" s="10"/>
      <c r="M3" s="22" t="s">
        <v>21</v>
      </c>
      <c r="N3" s="22" t="s">
        <v>21</v>
      </c>
      <c r="O3" s="22" t="s">
        <v>22</v>
      </c>
      <c r="P3" s="22" t="s">
        <v>21</v>
      </c>
      <c r="Q3" s="22" t="s">
        <v>21</v>
      </c>
      <c r="R3" s="22" t="s">
        <v>22</v>
      </c>
      <c r="S3" s="22" t="s">
        <v>23</v>
      </c>
      <c r="T3" s="22" t="s">
        <v>24</v>
      </c>
      <c r="U3" s="22" t="s">
        <v>25</v>
      </c>
      <c r="V3" s="22" t="s">
        <v>26</v>
      </c>
      <c r="W3" s="22">
        <f t="shared" ref="W3:Y3" si="1">T3*60*24</f>
        <v>144000</v>
      </c>
      <c r="X3" s="22">
        <f t="shared" si="1"/>
        <v>180000</v>
      </c>
      <c r="Y3" s="22">
        <f t="shared" si="1"/>
        <v>72</v>
      </c>
      <c r="Z3" s="23" t="s">
        <v>27</v>
      </c>
      <c r="AA3" s="10">
        <f t="shared" ref="AA3:AA770" si="5">Z3*60*24</f>
        <v>7200</v>
      </c>
      <c r="AB3" s="24" t="s">
        <v>28</v>
      </c>
    </row>
    <row r="4">
      <c r="A4" s="12">
        <v>2.0</v>
      </c>
      <c r="B4" s="13">
        <v>23.0</v>
      </c>
      <c r="C4" s="13">
        <v>89.0</v>
      </c>
      <c r="D4" s="14"/>
      <c r="E4" s="20">
        <v>25.0</v>
      </c>
      <c r="F4" s="21">
        <v>80.0</v>
      </c>
      <c r="G4" s="10"/>
      <c r="H4" s="11"/>
      <c r="I4" s="11" t="s">
        <v>29</v>
      </c>
      <c r="J4" s="21">
        <f t="shared" ref="J4:L4" si="2">J3+E4</f>
        <v>25</v>
      </c>
      <c r="K4" s="21">
        <f t="shared" si="2"/>
        <v>80</v>
      </c>
      <c r="L4" s="10">
        <f t="shared" si="2"/>
        <v>0</v>
      </c>
      <c r="M4" s="22" t="s">
        <v>30</v>
      </c>
      <c r="N4" s="22">
        <v>1600.0</v>
      </c>
      <c r="O4" s="22" t="s">
        <v>31</v>
      </c>
      <c r="P4" s="22">
        <f t="shared" ref="P4:R4" si="3">P3+M4</f>
        <v>12400</v>
      </c>
      <c r="Q4" s="22">
        <f t="shared" si="3"/>
        <v>11600</v>
      </c>
      <c r="R4" s="22">
        <f t="shared" si="3"/>
        <v>55</v>
      </c>
      <c r="S4" s="22" t="s">
        <v>32</v>
      </c>
      <c r="T4" s="22" t="s">
        <v>33</v>
      </c>
      <c r="U4" s="22" t="s">
        <v>34</v>
      </c>
      <c r="V4" s="22" t="s">
        <v>26</v>
      </c>
      <c r="W4" s="22">
        <f t="shared" ref="W4:Y4" si="4">T4*60*24</f>
        <v>145440</v>
      </c>
      <c r="X4" s="22">
        <f t="shared" si="4"/>
        <v>181440</v>
      </c>
      <c r="Y4" s="22">
        <f t="shared" si="4"/>
        <v>72</v>
      </c>
      <c r="Z4" s="23" t="s">
        <v>35</v>
      </c>
      <c r="AA4" s="10">
        <f t="shared" si="5"/>
        <v>10080</v>
      </c>
      <c r="AB4" s="24" t="s">
        <v>36</v>
      </c>
    </row>
    <row r="5">
      <c r="A5" s="12">
        <v>3.0</v>
      </c>
      <c r="B5" s="13">
        <v>72.0</v>
      </c>
      <c r="C5" s="13">
        <v>133.0</v>
      </c>
      <c r="D5" s="14"/>
      <c r="E5" s="20">
        <v>50.0</v>
      </c>
      <c r="F5" s="21">
        <f t="shared" ref="F5:F21" si="9">F4+40</f>
        <v>120</v>
      </c>
      <c r="G5" s="10"/>
      <c r="H5" s="11"/>
      <c r="I5" s="11" t="s">
        <v>37</v>
      </c>
      <c r="J5" s="21">
        <f t="shared" ref="J5:L5" si="6">J4+E5</f>
        <v>75</v>
      </c>
      <c r="K5" s="21">
        <f t="shared" si="6"/>
        <v>200</v>
      </c>
      <c r="L5" s="10">
        <f t="shared" si="6"/>
        <v>0</v>
      </c>
      <c r="M5" s="22" t="s">
        <v>30</v>
      </c>
      <c r="N5" s="22">
        <v>1600.0</v>
      </c>
      <c r="O5" s="22" t="s">
        <v>31</v>
      </c>
      <c r="P5" s="22">
        <f t="shared" ref="P5:R5" si="7">P4+M5</f>
        <v>14800</v>
      </c>
      <c r="Q5" s="22">
        <f t="shared" si="7"/>
        <v>13200</v>
      </c>
      <c r="R5" s="22">
        <f t="shared" si="7"/>
        <v>60</v>
      </c>
      <c r="S5" s="22" t="s">
        <v>38</v>
      </c>
      <c r="T5" s="22" t="s">
        <v>39</v>
      </c>
      <c r="U5" s="22" t="s">
        <v>40</v>
      </c>
      <c r="V5" s="22" t="s">
        <v>26</v>
      </c>
      <c r="W5" s="22">
        <f t="shared" ref="W5:Y5" si="8">T5*60*24</f>
        <v>146880</v>
      </c>
      <c r="X5" s="22">
        <f t="shared" si="8"/>
        <v>182880</v>
      </c>
      <c r="Y5" s="22">
        <f t="shared" si="8"/>
        <v>72</v>
      </c>
      <c r="Z5" s="23" t="s">
        <v>41</v>
      </c>
      <c r="AA5" s="10">
        <f t="shared" si="5"/>
        <v>12960</v>
      </c>
      <c r="AB5" s="24" t="s">
        <v>42</v>
      </c>
    </row>
    <row r="6">
      <c r="A6" s="12">
        <v>4.0</v>
      </c>
      <c r="B6" s="13">
        <v>134.0</v>
      </c>
      <c r="C6" s="13">
        <v>170.0</v>
      </c>
      <c r="D6" s="14"/>
      <c r="E6" s="20">
        <v>100.0</v>
      </c>
      <c r="F6" s="21">
        <f t="shared" si="9"/>
        <v>160</v>
      </c>
      <c r="G6" s="10"/>
      <c r="H6" s="11"/>
      <c r="I6" s="11" t="s">
        <v>43</v>
      </c>
      <c r="J6" s="21">
        <f t="shared" ref="J6:L6" si="10">J5+E6</f>
        <v>175</v>
      </c>
      <c r="K6" s="21">
        <f t="shared" si="10"/>
        <v>360</v>
      </c>
      <c r="L6" s="10">
        <f t="shared" si="10"/>
        <v>0</v>
      </c>
      <c r="M6" s="22" t="s">
        <v>30</v>
      </c>
      <c r="N6" s="22">
        <v>1600.0</v>
      </c>
      <c r="O6" s="22" t="s">
        <v>31</v>
      </c>
      <c r="P6" s="22">
        <f t="shared" ref="P6:R6" si="11">P5+M6</f>
        <v>17200</v>
      </c>
      <c r="Q6" s="22">
        <f t="shared" si="11"/>
        <v>14800</v>
      </c>
      <c r="R6" s="22">
        <f t="shared" si="11"/>
        <v>65</v>
      </c>
      <c r="S6" s="22" t="s">
        <v>44</v>
      </c>
      <c r="T6" s="22" t="s">
        <v>45</v>
      </c>
      <c r="U6" s="22" t="s">
        <v>46</v>
      </c>
      <c r="V6" s="22" t="s">
        <v>26</v>
      </c>
      <c r="W6" s="22">
        <f t="shared" ref="W6:Y6" si="12">T6*60*24</f>
        <v>148320</v>
      </c>
      <c r="X6" s="22">
        <f t="shared" si="12"/>
        <v>184320</v>
      </c>
      <c r="Y6" s="22">
        <f t="shared" si="12"/>
        <v>72</v>
      </c>
      <c r="Z6" s="23" t="s">
        <v>47</v>
      </c>
      <c r="AA6" s="10">
        <f t="shared" si="5"/>
        <v>15840</v>
      </c>
      <c r="AB6" s="24" t="s">
        <v>48</v>
      </c>
    </row>
    <row r="7">
      <c r="A7" s="12">
        <v>5.0</v>
      </c>
      <c r="B7" s="13">
        <v>222.0</v>
      </c>
      <c r="C7" s="13">
        <v>204.0</v>
      </c>
      <c r="D7" s="14"/>
      <c r="E7" s="20">
        <v>150.0</v>
      </c>
      <c r="F7" s="21">
        <f t="shared" si="9"/>
        <v>200</v>
      </c>
      <c r="G7" s="25"/>
      <c r="H7" s="11"/>
      <c r="I7" s="11" t="s">
        <v>49</v>
      </c>
      <c r="J7" s="21">
        <f t="shared" ref="J7:L7" si="13">J6+E7</f>
        <v>325</v>
      </c>
      <c r="K7" s="21">
        <f t="shared" si="13"/>
        <v>560</v>
      </c>
      <c r="L7" s="10">
        <f t="shared" si="13"/>
        <v>0</v>
      </c>
      <c r="M7" s="22" t="s">
        <v>30</v>
      </c>
      <c r="N7" s="22">
        <v>1600.0</v>
      </c>
      <c r="O7" s="22" t="s">
        <v>31</v>
      </c>
      <c r="P7" s="22">
        <f t="shared" ref="P7:R7" si="14">P6+M7</f>
        <v>19600</v>
      </c>
      <c r="Q7" s="22">
        <f t="shared" si="14"/>
        <v>16400</v>
      </c>
      <c r="R7" s="22">
        <f t="shared" si="14"/>
        <v>70</v>
      </c>
      <c r="S7" s="22" t="s">
        <v>50</v>
      </c>
      <c r="T7" s="22" t="s">
        <v>51</v>
      </c>
      <c r="U7" s="22" t="s">
        <v>52</v>
      </c>
      <c r="V7" s="22" t="s">
        <v>26</v>
      </c>
      <c r="W7" s="22">
        <f t="shared" ref="W7:Y7" si="15">T7*60*24</f>
        <v>149760</v>
      </c>
      <c r="X7" s="22">
        <f t="shared" si="15"/>
        <v>185760</v>
      </c>
      <c r="Y7" s="22">
        <f t="shared" si="15"/>
        <v>72</v>
      </c>
      <c r="Z7" s="23" t="s">
        <v>53</v>
      </c>
      <c r="AA7" s="10">
        <f t="shared" si="5"/>
        <v>18720</v>
      </c>
      <c r="AB7" s="24" t="s">
        <v>54</v>
      </c>
    </row>
    <row r="8">
      <c r="A8" s="12">
        <v>6.0</v>
      </c>
      <c r="B8" s="13">
        <v>314.0</v>
      </c>
      <c r="C8" s="13">
        <v>239.0</v>
      </c>
      <c r="D8" s="14"/>
      <c r="E8" s="20">
        <v>250.0</v>
      </c>
      <c r="F8" s="21">
        <f t="shared" si="9"/>
        <v>240</v>
      </c>
      <c r="G8" s="25">
        <v>10.0</v>
      </c>
      <c r="H8" s="11"/>
      <c r="I8" s="11" t="s">
        <v>55</v>
      </c>
      <c r="J8" s="21">
        <f t="shared" ref="J8:L8" si="16">J7+E8</f>
        <v>575</v>
      </c>
      <c r="K8" s="21">
        <f t="shared" si="16"/>
        <v>800</v>
      </c>
      <c r="L8" s="10">
        <f t="shared" si="16"/>
        <v>10</v>
      </c>
      <c r="M8" s="22" t="s">
        <v>56</v>
      </c>
      <c r="N8" s="22">
        <v>3200.0</v>
      </c>
      <c r="O8" s="22" t="s">
        <v>31</v>
      </c>
      <c r="P8" s="22">
        <f t="shared" ref="P8:R8" si="17">P7+M8</f>
        <v>24400</v>
      </c>
      <c r="Q8" s="22">
        <f t="shared" si="17"/>
        <v>19600</v>
      </c>
      <c r="R8" s="22">
        <f t="shared" si="17"/>
        <v>75</v>
      </c>
      <c r="S8" s="22" t="s">
        <v>57</v>
      </c>
      <c r="T8" s="22" t="s">
        <v>58</v>
      </c>
      <c r="U8" s="22" t="s">
        <v>59</v>
      </c>
      <c r="V8" s="22" t="s">
        <v>26</v>
      </c>
      <c r="W8" s="22">
        <f t="shared" ref="W8:Y8" si="18">T8*60*24</f>
        <v>151200</v>
      </c>
      <c r="X8" s="22">
        <f t="shared" si="18"/>
        <v>187200</v>
      </c>
      <c r="Y8" s="22">
        <f t="shared" si="18"/>
        <v>72</v>
      </c>
      <c r="Z8" s="23" t="s">
        <v>60</v>
      </c>
      <c r="AA8" s="10">
        <f t="shared" si="5"/>
        <v>21600</v>
      </c>
      <c r="AB8" s="26" t="s">
        <v>61</v>
      </c>
    </row>
    <row r="9">
      <c r="A9" s="12">
        <v>7.0</v>
      </c>
      <c r="B9" s="13">
        <v>444.0</v>
      </c>
      <c r="C9" s="13">
        <v>273.0</v>
      </c>
      <c r="D9" s="14"/>
      <c r="E9" s="20">
        <v>350.0</v>
      </c>
      <c r="F9" s="21">
        <f t="shared" si="9"/>
        <v>280</v>
      </c>
      <c r="G9" s="10"/>
      <c r="H9" s="11"/>
      <c r="I9" s="11" t="s">
        <v>62</v>
      </c>
      <c r="J9" s="21">
        <f t="shared" ref="J9:L9" si="19">J8+E9</f>
        <v>925</v>
      </c>
      <c r="K9" s="21">
        <f t="shared" si="19"/>
        <v>1080</v>
      </c>
      <c r="L9" s="10">
        <f t="shared" si="19"/>
        <v>10</v>
      </c>
      <c r="M9" s="22" t="s">
        <v>30</v>
      </c>
      <c r="N9" s="22">
        <v>1600.0</v>
      </c>
      <c r="O9" s="22" t="s">
        <v>31</v>
      </c>
      <c r="P9" s="22">
        <f t="shared" ref="P9:R9" si="20">P8+M9</f>
        <v>26800</v>
      </c>
      <c r="Q9" s="22">
        <f t="shared" si="20"/>
        <v>21200</v>
      </c>
      <c r="R9" s="22">
        <f t="shared" si="20"/>
        <v>80</v>
      </c>
      <c r="S9" s="22" t="s">
        <v>63</v>
      </c>
      <c r="T9" s="22" t="s">
        <v>64</v>
      </c>
      <c r="U9" s="22" t="s">
        <v>65</v>
      </c>
      <c r="V9" s="22" t="s">
        <v>26</v>
      </c>
      <c r="W9" s="22">
        <f t="shared" ref="W9:Y9" si="21">T9*60*24</f>
        <v>152640</v>
      </c>
      <c r="X9" s="22">
        <f t="shared" si="21"/>
        <v>188640</v>
      </c>
      <c r="Y9" s="22">
        <f t="shared" si="21"/>
        <v>72</v>
      </c>
      <c r="Z9" s="23" t="s">
        <v>66</v>
      </c>
      <c r="AA9" s="10">
        <f t="shared" si="5"/>
        <v>24480</v>
      </c>
      <c r="AB9" s="11"/>
      <c r="AC9" s="11"/>
    </row>
    <row r="10">
      <c r="A10" s="12">
        <v>8.0</v>
      </c>
      <c r="B10" s="13">
        <v>600.0</v>
      </c>
      <c r="C10" s="13">
        <v>307.0</v>
      </c>
      <c r="D10" s="14"/>
      <c r="E10" s="20">
        <v>450.0</v>
      </c>
      <c r="F10" s="21">
        <f t="shared" si="9"/>
        <v>320</v>
      </c>
      <c r="G10" s="10"/>
      <c r="H10" s="11"/>
      <c r="I10" s="11" t="s">
        <v>67</v>
      </c>
      <c r="J10" s="21">
        <f t="shared" ref="J10:L10" si="22">J9+E10</f>
        <v>1375</v>
      </c>
      <c r="K10" s="21">
        <f t="shared" si="22"/>
        <v>1400</v>
      </c>
      <c r="L10" s="10">
        <f t="shared" si="22"/>
        <v>10</v>
      </c>
      <c r="M10" s="22" t="s">
        <v>30</v>
      </c>
      <c r="N10" s="22">
        <v>1600.0</v>
      </c>
      <c r="O10" s="22" t="s">
        <v>31</v>
      </c>
      <c r="P10" s="22">
        <f t="shared" ref="P10:R10" si="23">P9+M10</f>
        <v>29200</v>
      </c>
      <c r="Q10" s="22">
        <f t="shared" si="23"/>
        <v>22800</v>
      </c>
      <c r="R10" s="22">
        <f t="shared" si="23"/>
        <v>85</v>
      </c>
      <c r="S10" s="22" t="s">
        <v>68</v>
      </c>
      <c r="T10" s="22" t="s">
        <v>69</v>
      </c>
      <c r="U10" s="22" t="s">
        <v>70</v>
      </c>
      <c r="V10" s="22" t="s">
        <v>26</v>
      </c>
      <c r="W10" s="22">
        <f t="shared" ref="W10:Y10" si="24">T10*60*24</f>
        <v>154080</v>
      </c>
      <c r="X10" s="22">
        <f t="shared" si="24"/>
        <v>190080</v>
      </c>
      <c r="Y10" s="22">
        <f t="shared" si="24"/>
        <v>72</v>
      </c>
      <c r="Z10" s="23" t="s">
        <v>71</v>
      </c>
      <c r="AA10" s="10">
        <f t="shared" si="5"/>
        <v>27360</v>
      </c>
      <c r="AB10" s="27" t="s">
        <v>72</v>
      </c>
      <c r="AC10" s="11"/>
    </row>
    <row r="11">
      <c r="A11" s="12">
        <v>9.0</v>
      </c>
      <c r="B11" s="13">
        <v>740.0</v>
      </c>
      <c r="C11" s="13">
        <v>343.0</v>
      </c>
      <c r="D11" s="14"/>
      <c r="E11" s="20">
        <v>550.0</v>
      </c>
      <c r="F11" s="21">
        <f t="shared" si="9"/>
        <v>360</v>
      </c>
      <c r="G11" s="10"/>
      <c r="H11" s="11"/>
      <c r="I11" s="11" t="s">
        <v>73</v>
      </c>
      <c r="J11" s="21">
        <f t="shared" ref="J11:L11" si="25">J10+E11</f>
        <v>1925</v>
      </c>
      <c r="K11" s="21">
        <f t="shared" si="25"/>
        <v>1760</v>
      </c>
      <c r="L11" s="10">
        <f t="shared" si="25"/>
        <v>10</v>
      </c>
      <c r="M11" s="22" t="s">
        <v>30</v>
      </c>
      <c r="N11" s="22">
        <v>1600.0</v>
      </c>
      <c r="O11" s="22" t="s">
        <v>31</v>
      </c>
      <c r="P11" s="22">
        <f t="shared" ref="P11:R11" si="26">P10+M11</f>
        <v>31600</v>
      </c>
      <c r="Q11" s="22">
        <f t="shared" si="26"/>
        <v>24400</v>
      </c>
      <c r="R11" s="22">
        <f t="shared" si="26"/>
        <v>90</v>
      </c>
      <c r="S11" s="22" t="s">
        <v>74</v>
      </c>
      <c r="T11" s="22" t="s">
        <v>75</v>
      </c>
      <c r="U11" s="22" t="s">
        <v>76</v>
      </c>
      <c r="V11" s="22" t="s">
        <v>26</v>
      </c>
      <c r="W11" s="22">
        <f t="shared" ref="W11:Y11" si="27">T11*60*24</f>
        <v>155520</v>
      </c>
      <c r="X11" s="22">
        <f t="shared" si="27"/>
        <v>191520</v>
      </c>
      <c r="Y11" s="22">
        <f t="shared" si="27"/>
        <v>72</v>
      </c>
      <c r="Z11" s="23" t="s">
        <v>77</v>
      </c>
      <c r="AA11" s="10">
        <f t="shared" si="5"/>
        <v>30240</v>
      </c>
      <c r="AB11" s="11"/>
      <c r="AC11" s="11"/>
    </row>
    <row r="12">
      <c r="A12" s="12">
        <v>10.0</v>
      </c>
      <c r="B12" s="13">
        <v>892.0</v>
      </c>
      <c r="C12" s="13">
        <v>380.0</v>
      </c>
      <c r="D12" s="14"/>
      <c r="E12" s="20">
        <v>650.0</v>
      </c>
      <c r="F12" s="21">
        <f t="shared" si="9"/>
        <v>400</v>
      </c>
      <c r="G12" s="25"/>
      <c r="H12" s="11"/>
      <c r="I12" s="11" t="s">
        <v>78</v>
      </c>
      <c r="J12" s="21">
        <f t="shared" ref="J12:L12" si="28">J11+E12</f>
        <v>2575</v>
      </c>
      <c r="K12" s="21">
        <f t="shared" si="28"/>
        <v>2160</v>
      </c>
      <c r="L12" s="10">
        <f t="shared" si="28"/>
        <v>10</v>
      </c>
      <c r="M12" s="22" t="s">
        <v>30</v>
      </c>
      <c r="N12" s="22">
        <v>1600.0</v>
      </c>
      <c r="O12" s="22" t="s">
        <v>31</v>
      </c>
      <c r="P12" s="22">
        <f t="shared" ref="P12:R12" si="29">P11+M12</f>
        <v>34000</v>
      </c>
      <c r="Q12" s="22">
        <f t="shared" si="29"/>
        <v>26000</v>
      </c>
      <c r="R12" s="22">
        <f t="shared" si="29"/>
        <v>95</v>
      </c>
      <c r="S12" s="22" t="s">
        <v>79</v>
      </c>
      <c r="T12" s="22" t="s">
        <v>80</v>
      </c>
      <c r="U12" s="22" t="s">
        <v>81</v>
      </c>
      <c r="V12" s="22" t="s">
        <v>26</v>
      </c>
      <c r="W12" s="22">
        <f t="shared" ref="W12:Y12" si="30">T12*60*24</f>
        <v>156960</v>
      </c>
      <c r="X12" s="22">
        <f t="shared" si="30"/>
        <v>192960</v>
      </c>
      <c r="Y12" s="22">
        <f t="shared" si="30"/>
        <v>72</v>
      </c>
      <c r="Z12" s="23" t="s">
        <v>82</v>
      </c>
      <c r="AA12" s="10">
        <f t="shared" si="5"/>
        <v>33120</v>
      </c>
      <c r="AB12" s="11"/>
      <c r="AC12" s="11"/>
    </row>
    <row r="13">
      <c r="A13" s="12">
        <v>11.0</v>
      </c>
      <c r="B13" s="13">
        <v>1116.0</v>
      </c>
      <c r="C13" s="13">
        <v>417.0</v>
      </c>
      <c r="D13" s="14">
        <v>10.0</v>
      </c>
      <c r="E13" s="20">
        <v>700.0</v>
      </c>
      <c r="F13" s="21">
        <f t="shared" si="9"/>
        <v>440</v>
      </c>
      <c r="G13" s="25">
        <f>G8+$H$42</f>
        <v>20</v>
      </c>
      <c r="H13" s="11"/>
      <c r="I13" s="11" t="s">
        <v>83</v>
      </c>
      <c r="J13" s="21">
        <f t="shared" ref="J13:L13" si="31">J12+E13</f>
        <v>3275</v>
      </c>
      <c r="K13" s="21">
        <f t="shared" si="31"/>
        <v>2600</v>
      </c>
      <c r="L13" s="10">
        <f t="shared" si="31"/>
        <v>30</v>
      </c>
      <c r="M13" s="22" t="s">
        <v>30</v>
      </c>
      <c r="N13" s="22">
        <v>1600.0</v>
      </c>
      <c r="O13" s="22" t="s">
        <v>31</v>
      </c>
      <c r="P13" s="22">
        <f t="shared" ref="P13:R13" si="32">P12+M13</f>
        <v>36400</v>
      </c>
      <c r="Q13" s="22">
        <f t="shared" si="32"/>
        <v>27600</v>
      </c>
      <c r="R13" s="22">
        <f t="shared" si="32"/>
        <v>100</v>
      </c>
      <c r="S13" s="22" t="s">
        <v>84</v>
      </c>
      <c r="T13" s="22" t="s">
        <v>85</v>
      </c>
      <c r="U13" s="22" t="s">
        <v>86</v>
      </c>
      <c r="V13" s="22" t="s">
        <v>26</v>
      </c>
      <c r="W13" s="22">
        <f t="shared" ref="W13:Y13" si="33">T13*60*24</f>
        <v>158400</v>
      </c>
      <c r="X13" s="22">
        <f t="shared" si="33"/>
        <v>194400</v>
      </c>
      <c r="Y13" s="22">
        <f t="shared" si="33"/>
        <v>72</v>
      </c>
      <c r="Z13" s="23" t="s">
        <v>87</v>
      </c>
      <c r="AA13" s="10">
        <f t="shared" si="5"/>
        <v>36000</v>
      </c>
      <c r="AB13" s="11"/>
      <c r="AC13" s="11"/>
    </row>
    <row r="14">
      <c r="A14" s="12">
        <v>12.0</v>
      </c>
      <c r="B14" s="13">
        <v>1300.0</v>
      </c>
      <c r="C14" s="13">
        <v>456.0</v>
      </c>
      <c r="D14" s="14"/>
      <c r="E14" s="20">
        <v>800.0</v>
      </c>
      <c r="F14" s="21">
        <f t="shared" si="9"/>
        <v>480</v>
      </c>
      <c r="G14" s="10"/>
      <c r="H14" s="11"/>
      <c r="I14" s="11"/>
      <c r="J14" s="21">
        <f t="shared" ref="J14:L14" si="34">J13+E14</f>
        <v>4075</v>
      </c>
      <c r="K14" s="21">
        <f t="shared" si="34"/>
        <v>3080</v>
      </c>
      <c r="L14" s="10">
        <f t="shared" si="34"/>
        <v>30</v>
      </c>
      <c r="M14" s="22" t="s">
        <v>56</v>
      </c>
      <c r="N14" s="22">
        <v>3200.0</v>
      </c>
      <c r="O14" s="22" t="s">
        <v>31</v>
      </c>
      <c r="P14" s="22">
        <f t="shared" ref="P14:R14" si="35">P13+M14</f>
        <v>41200</v>
      </c>
      <c r="Q14" s="22">
        <f t="shared" si="35"/>
        <v>30800</v>
      </c>
      <c r="R14" s="22">
        <f t="shared" si="35"/>
        <v>105</v>
      </c>
      <c r="S14" s="22" t="s">
        <v>88</v>
      </c>
      <c r="T14" s="22" t="s">
        <v>89</v>
      </c>
      <c r="U14" s="22" t="s">
        <v>90</v>
      </c>
      <c r="V14" s="22" t="s">
        <v>26</v>
      </c>
      <c r="W14" s="22">
        <f t="shared" ref="W14:Y14" si="36">T14*60*24</f>
        <v>159840</v>
      </c>
      <c r="X14" s="22">
        <f t="shared" si="36"/>
        <v>195840</v>
      </c>
      <c r="Y14" s="22">
        <f t="shared" si="36"/>
        <v>72</v>
      </c>
      <c r="Z14" s="23" t="s">
        <v>91</v>
      </c>
      <c r="AA14" s="10">
        <f t="shared" si="5"/>
        <v>38880</v>
      </c>
      <c r="AB14" s="11"/>
      <c r="AC14" s="11"/>
    </row>
    <row r="15">
      <c r="A15" s="12">
        <v>13.0</v>
      </c>
      <c r="B15" s="13">
        <v>1577.0</v>
      </c>
      <c r="C15" s="13">
        <v>497.0</v>
      </c>
      <c r="D15" s="14"/>
      <c r="E15" s="20">
        <v>900.0</v>
      </c>
      <c r="F15" s="21">
        <f t="shared" si="9"/>
        <v>520</v>
      </c>
      <c r="G15" s="10"/>
      <c r="H15" s="11"/>
      <c r="I15" s="11"/>
      <c r="J15" s="21">
        <f t="shared" ref="J15:L15" si="37">J14+E15</f>
        <v>4975</v>
      </c>
      <c r="K15" s="21">
        <f t="shared" si="37"/>
        <v>3600</v>
      </c>
      <c r="L15" s="10">
        <f t="shared" si="37"/>
        <v>30</v>
      </c>
      <c r="M15" s="22" t="s">
        <v>30</v>
      </c>
      <c r="N15" s="22">
        <v>1600.0</v>
      </c>
      <c r="O15" s="22" t="s">
        <v>92</v>
      </c>
      <c r="P15" s="22">
        <f t="shared" ref="P15:R15" si="38">P14+M15</f>
        <v>43600</v>
      </c>
      <c r="Q15" s="22">
        <f t="shared" si="38"/>
        <v>32400</v>
      </c>
      <c r="R15" s="22">
        <f t="shared" si="38"/>
        <v>115</v>
      </c>
      <c r="S15" s="22" t="s">
        <v>93</v>
      </c>
      <c r="T15" s="22" t="s">
        <v>94</v>
      </c>
      <c r="U15" s="22" t="s">
        <v>95</v>
      </c>
      <c r="V15" s="22" t="s">
        <v>26</v>
      </c>
      <c r="W15" s="22">
        <f t="shared" ref="W15:Y15" si="39">T15*60*24</f>
        <v>161280</v>
      </c>
      <c r="X15" s="22">
        <f t="shared" si="39"/>
        <v>197280</v>
      </c>
      <c r="Y15" s="22">
        <f t="shared" si="39"/>
        <v>72</v>
      </c>
      <c r="Z15" s="23" t="s">
        <v>96</v>
      </c>
      <c r="AA15" s="10">
        <f t="shared" si="5"/>
        <v>41760</v>
      </c>
      <c r="AB15" s="11"/>
      <c r="AC15" s="11"/>
    </row>
    <row r="16">
      <c r="A16" s="12">
        <v>14.0</v>
      </c>
      <c r="B16" s="13">
        <v>1793.0</v>
      </c>
      <c r="C16" s="13">
        <v>539.0</v>
      </c>
      <c r="D16" s="14"/>
      <c r="E16" s="20">
        <v>1000.0</v>
      </c>
      <c r="F16" s="21">
        <f t="shared" si="9"/>
        <v>560</v>
      </c>
      <c r="G16" s="10"/>
      <c r="H16" s="11"/>
      <c r="I16" s="11"/>
      <c r="J16" s="21">
        <f t="shared" ref="J16:L16" si="40">J15+E16</f>
        <v>5975</v>
      </c>
      <c r="K16" s="21">
        <f t="shared" si="40"/>
        <v>4160</v>
      </c>
      <c r="L16" s="10">
        <f t="shared" si="40"/>
        <v>30</v>
      </c>
      <c r="M16" s="22" t="s">
        <v>30</v>
      </c>
      <c r="N16" s="22">
        <v>1600.0</v>
      </c>
      <c r="O16" s="22" t="s">
        <v>92</v>
      </c>
      <c r="P16" s="22">
        <f t="shared" ref="P16:R16" si="41">P15+M16</f>
        <v>46000</v>
      </c>
      <c r="Q16" s="22">
        <f t="shared" si="41"/>
        <v>34000</v>
      </c>
      <c r="R16" s="22">
        <f t="shared" si="41"/>
        <v>125</v>
      </c>
      <c r="S16" s="22" t="s">
        <v>97</v>
      </c>
      <c r="T16" s="22" t="s">
        <v>98</v>
      </c>
      <c r="U16" s="22" t="s">
        <v>99</v>
      </c>
      <c r="V16" s="22" t="s">
        <v>26</v>
      </c>
      <c r="W16" s="22">
        <f t="shared" ref="W16:Y16" si="42">T16*60*24</f>
        <v>162720</v>
      </c>
      <c r="X16" s="22">
        <f t="shared" si="42"/>
        <v>198720</v>
      </c>
      <c r="Y16" s="22">
        <f t="shared" si="42"/>
        <v>72</v>
      </c>
      <c r="Z16" s="23" t="s">
        <v>100</v>
      </c>
      <c r="AA16" s="10">
        <f t="shared" si="5"/>
        <v>44640</v>
      </c>
      <c r="AB16" s="11"/>
      <c r="AC16" s="28">
        <v>240.0</v>
      </c>
    </row>
    <row r="17">
      <c r="A17" s="12">
        <v>15.0</v>
      </c>
      <c r="B17" s="13">
        <v>2126.0</v>
      </c>
      <c r="C17" s="13">
        <v>583.0</v>
      </c>
      <c r="D17" s="14"/>
      <c r="E17" s="20">
        <v>1200.0</v>
      </c>
      <c r="F17" s="21">
        <f t="shared" si="9"/>
        <v>600</v>
      </c>
      <c r="G17" s="25"/>
      <c r="H17" s="11"/>
      <c r="I17" s="11"/>
      <c r="J17" s="21">
        <f t="shared" ref="J17:L17" si="43">J16+E17</f>
        <v>7175</v>
      </c>
      <c r="K17" s="21">
        <f t="shared" si="43"/>
        <v>4760</v>
      </c>
      <c r="L17" s="10">
        <f t="shared" si="43"/>
        <v>30</v>
      </c>
      <c r="M17" s="22" t="s">
        <v>30</v>
      </c>
      <c r="N17" s="22">
        <v>1600.0</v>
      </c>
      <c r="O17" s="22" t="s">
        <v>92</v>
      </c>
      <c r="P17" s="22">
        <f t="shared" ref="P17:R17" si="44">P16+M17</f>
        <v>48400</v>
      </c>
      <c r="Q17" s="22">
        <f t="shared" si="44"/>
        <v>35600</v>
      </c>
      <c r="R17" s="22">
        <f t="shared" si="44"/>
        <v>135</v>
      </c>
      <c r="S17" s="22" t="s">
        <v>101</v>
      </c>
      <c r="T17" s="22" t="s">
        <v>102</v>
      </c>
      <c r="U17" s="22" t="s">
        <v>103</v>
      </c>
      <c r="V17" s="22" t="s">
        <v>26</v>
      </c>
      <c r="W17" s="22">
        <f t="shared" ref="W17:Y17" si="45">T17*60*24</f>
        <v>164160</v>
      </c>
      <c r="X17" s="22">
        <f t="shared" si="45"/>
        <v>200160</v>
      </c>
      <c r="Y17" s="22">
        <f t="shared" si="45"/>
        <v>72</v>
      </c>
      <c r="Z17" s="23" t="s">
        <v>104</v>
      </c>
      <c r="AA17" s="10">
        <f t="shared" si="5"/>
        <v>47520</v>
      </c>
      <c r="AB17" s="11"/>
      <c r="AC17" s="11"/>
    </row>
    <row r="18">
      <c r="A18" s="12">
        <v>16.0</v>
      </c>
      <c r="B18" s="13">
        <v>2377.0</v>
      </c>
      <c r="C18" s="13">
        <v>629.0</v>
      </c>
      <c r="D18" s="14"/>
      <c r="E18" s="20">
        <v>1400.0</v>
      </c>
      <c r="F18" s="21">
        <f t="shared" si="9"/>
        <v>640</v>
      </c>
      <c r="G18" s="25">
        <f>G13+$H$42</f>
        <v>30</v>
      </c>
      <c r="H18" s="11"/>
      <c r="I18" s="11"/>
      <c r="J18" s="21">
        <f t="shared" ref="J18:L18" si="46">J17+E18</f>
        <v>8575</v>
      </c>
      <c r="K18" s="21">
        <f t="shared" si="46"/>
        <v>5400</v>
      </c>
      <c r="L18" s="10">
        <f t="shared" si="46"/>
        <v>60</v>
      </c>
      <c r="M18" s="22" t="s">
        <v>30</v>
      </c>
      <c r="N18" s="22">
        <v>1600.0</v>
      </c>
      <c r="O18" s="22" t="s">
        <v>92</v>
      </c>
      <c r="P18" s="22">
        <f t="shared" ref="P18:R18" si="47">P17+M18</f>
        <v>50800</v>
      </c>
      <c r="Q18" s="22">
        <f t="shared" si="47"/>
        <v>37200</v>
      </c>
      <c r="R18" s="22">
        <f t="shared" si="47"/>
        <v>145</v>
      </c>
      <c r="S18" s="22" t="s">
        <v>105</v>
      </c>
      <c r="T18" s="22" t="s">
        <v>106</v>
      </c>
      <c r="U18" s="22" t="s">
        <v>107</v>
      </c>
      <c r="V18" s="22" t="s">
        <v>26</v>
      </c>
      <c r="W18" s="22">
        <f t="shared" ref="W18:Y18" si="48">T18*60*24</f>
        <v>165600</v>
      </c>
      <c r="X18" s="22">
        <f t="shared" si="48"/>
        <v>201600</v>
      </c>
      <c r="Y18" s="22">
        <f t="shared" si="48"/>
        <v>72</v>
      </c>
      <c r="Z18" s="23" t="s">
        <v>108</v>
      </c>
      <c r="AA18" s="10">
        <f t="shared" si="5"/>
        <v>50400</v>
      </c>
      <c r="AB18" s="11"/>
      <c r="AC18" s="11"/>
    </row>
    <row r="19">
      <c r="A19" s="12">
        <v>17.0</v>
      </c>
      <c r="B19" s="13">
        <v>2638.0</v>
      </c>
      <c r="C19" s="13">
        <v>676.0</v>
      </c>
      <c r="D19" s="14"/>
      <c r="E19" s="20">
        <v>1600.0</v>
      </c>
      <c r="F19" s="21">
        <f t="shared" si="9"/>
        <v>680</v>
      </c>
      <c r="G19" s="10"/>
      <c r="I19" s="11"/>
      <c r="J19" s="21">
        <f t="shared" ref="J19:L19" si="49">J18+E19</f>
        <v>10175</v>
      </c>
      <c r="K19" s="21">
        <f t="shared" si="49"/>
        <v>6080</v>
      </c>
      <c r="L19" s="10">
        <f t="shared" si="49"/>
        <v>60</v>
      </c>
      <c r="M19" s="22" t="s">
        <v>30</v>
      </c>
      <c r="N19" s="22">
        <v>1600.0</v>
      </c>
      <c r="O19" s="22" t="s">
        <v>92</v>
      </c>
      <c r="P19" s="22">
        <f t="shared" ref="P19:R19" si="50">P18+M19</f>
        <v>53200</v>
      </c>
      <c r="Q19" s="22">
        <f t="shared" si="50"/>
        <v>38800</v>
      </c>
      <c r="R19" s="22">
        <f t="shared" si="50"/>
        <v>155</v>
      </c>
      <c r="S19" s="22" t="s">
        <v>109</v>
      </c>
      <c r="T19" s="22" t="s">
        <v>110</v>
      </c>
      <c r="U19" s="22" t="s">
        <v>111</v>
      </c>
      <c r="V19" s="22" t="s">
        <v>26</v>
      </c>
      <c r="W19" s="22">
        <f t="shared" ref="W19:Y19" si="51">T19*60*24</f>
        <v>167040</v>
      </c>
      <c r="X19" s="22">
        <f t="shared" si="51"/>
        <v>203040</v>
      </c>
      <c r="Y19" s="22">
        <f t="shared" si="51"/>
        <v>72</v>
      </c>
      <c r="Z19" s="23" t="s">
        <v>112</v>
      </c>
      <c r="AA19" s="10">
        <f t="shared" si="5"/>
        <v>53280</v>
      </c>
      <c r="AB19" s="11"/>
      <c r="AC19" s="11"/>
    </row>
    <row r="20">
      <c r="A20" s="12">
        <v>18.0</v>
      </c>
      <c r="B20" s="13">
        <v>3056.0</v>
      </c>
      <c r="C20" s="13">
        <v>726.0</v>
      </c>
      <c r="D20" s="14"/>
      <c r="E20" s="20">
        <v>1900.0</v>
      </c>
      <c r="F20" s="21">
        <f t="shared" si="9"/>
        <v>720</v>
      </c>
      <c r="G20" s="10"/>
      <c r="H20" s="11"/>
      <c r="I20" s="11"/>
      <c r="J20" s="21">
        <f t="shared" ref="J20:L20" si="52">J19+E20</f>
        <v>12075</v>
      </c>
      <c r="K20" s="21">
        <f t="shared" si="52"/>
        <v>6800</v>
      </c>
      <c r="L20" s="10">
        <f t="shared" si="52"/>
        <v>60</v>
      </c>
      <c r="M20" s="22" t="s">
        <v>56</v>
      </c>
      <c r="N20" s="22">
        <v>3200.0</v>
      </c>
      <c r="O20" s="22" t="s">
        <v>92</v>
      </c>
      <c r="P20" s="22">
        <f t="shared" ref="P20:R20" si="53">P19+M20</f>
        <v>58000</v>
      </c>
      <c r="Q20" s="22">
        <f t="shared" si="53"/>
        <v>42000</v>
      </c>
      <c r="R20" s="22">
        <f t="shared" si="53"/>
        <v>165</v>
      </c>
      <c r="S20" s="22" t="s">
        <v>113</v>
      </c>
      <c r="T20" s="22" t="s">
        <v>114</v>
      </c>
      <c r="U20" s="22" t="s">
        <v>115</v>
      </c>
      <c r="V20" s="22" t="s">
        <v>26</v>
      </c>
      <c r="W20" s="22">
        <f t="shared" ref="W20:Y20" si="54">T20*60*24</f>
        <v>168480</v>
      </c>
      <c r="X20" s="22">
        <f t="shared" si="54"/>
        <v>204480</v>
      </c>
      <c r="Y20" s="22">
        <f t="shared" si="54"/>
        <v>72</v>
      </c>
      <c r="Z20" s="23" t="s">
        <v>116</v>
      </c>
      <c r="AA20" s="10">
        <f t="shared" si="5"/>
        <v>56160</v>
      </c>
      <c r="AB20" s="11"/>
      <c r="AC20" s="11"/>
    </row>
    <row r="21">
      <c r="A21" s="12">
        <v>19.0</v>
      </c>
      <c r="B21" s="13">
        <v>3354.0</v>
      </c>
      <c r="C21" s="13">
        <v>778.0</v>
      </c>
      <c r="D21" s="14"/>
      <c r="E21" s="20">
        <v>2200.0</v>
      </c>
      <c r="F21" s="21">
        <f t="shared" si="9"/>
        <v>760</v>
      </c>
      <c r="G21" s="10"/>
      <c r="H21" s="11"/>
      <c r="I21" s="11"/>
      <c r="J21" s="21">
        <f t="shared" ref="J21:L21" si="55">J20+E21</f>
        <v>14275</v>
      </c>
      <c r="K21" s="21">
        <f t="shared" si="55"/>
        <v>7560</v>
      </c>
      <c r="L21" s="10">
        <f t="shared" si="55"/>
        <v>60</v>
      </c>
      <c r="M21" s="22" t="s">
        <v>117</v>
      </c>
      <c r="N21" s="22">
        <v>2400.0</v>
      </c>
      <c r="O21" s="22" t="s">
        <v>92</v>
      </c>
      <c r="P21" s="22">
        <f t="shared" ref="P21:R21" si="56">P20+M21</f>
        <v>61600</v>
      </c>
      <c r="Q21" s="22">
        <f t="shared" si="56"/>
        <v>44400</v>
      </c>
      <c r="R21" s="22">
        <f t="shared" si="56"/>
        <v>175</v>
      </c>
      <c r="S21" s="22" t="s">
        <v>118</v>
      </c>
      <c r="T21" s="22" t="s">
        <v>119</v>
      </c>
      <c r="U21" s="22" t="s">
        <v>120</v>
      </c>
      <c r="V21" s="22" t="s">
        <v>26</v>
      </c>
      <c r="W21" s="22">
        <f t="shared" ref="W21:Y21" si="57">T21*60*24</f>
        <v>169920</v>
      </c>
      <c r="X21" s="22">
        <f t="shared" si="57"/>
        <v>205920</v>
      </c>
      <c r="Y21" s="22">
        <f t="shared" si="57"/>
        <v>72</v>
      </c>
      <c r="Z21" s="23" t="s">
        <v>121</v>
      </c>
      <c r="AA21" s="10">
        <f t="shared" si="5"/>
        <v>59040</v>
      </c>
      <c r="AB21" s="11"/>
      <c r="AC21" s="11"/>
    </row>
    <row r="22">
      <c r="A22" s="12">
        <v>20.0</v>
      </c>
      <c r="B22" s="13">
        <v>3837.0</v>
      </c>
      <c r="C22" s="13">
        <v>831.0</v>
      </c>
      <c r="D22" s="14"/>
      <c r="E22" s="20">
        <v>2500.0</v>
      </c>
      <c r="F22" s="21">
        <v>800.0</v>
      </c>
      <c r="G22" s="25"/>
      <c r="H22" s="11"/>
      <c r="I22" s="11"/>
      <c r="J22" s="21">
        <f t="shared" ref="J22:L22" si="58">J21+E22</f>
        <v>16775</v>
      </c>
      <c r="K22" s="21">
        <f t="shared" si="58"/>
        <v>8360</v>
      </c>
      <c r="L22" s="10">
        <f t="shared" si="58"/>
        <v>60</v>
      </c>
      <c r="M22" s="22" t="s">
        <v>117</v>
      </c>
      <c r="N22" s="22">
        <v>2400.0</v>
      </c>
      <c r="O22" s="22" t="s">
        <v>92</v>
      </c>
      <c r="P22" s="22">
        <f t="shared" ref="P22:R22" si="59">P21+M22</f>
        <v>65200</v>
      </c>
      <c r="Q22" s="22">
        <f t="shared" si="59"/>
        <v>46800</v>
      </c>
      <c r="R22" s="22">
        <f t="shared" si="59"/>
        <v>185</v>
      </c>
      <c r="S22" s="22" t="s">
        <v>122</v>
      </c>
      <c r="T22" s="22" t="s">
        <v>123</v>
      </c>
      <c r="U22" s="22" t="s">
        <v>124</v>
      </c>
      <c r="V22" s="22" t="s">
        <v>26</v>
      </c>
      <c r="W22" s="22">
        <f t="shared" ref="W22:Y22" si="60">T22*60*24</f>
        <v>171360</v>
      </c>
      <c r="X22" s="22">
        <f t="shared" si="60"/>
        <v>207360</v>
      </c>
      <c r="Y22" s="22">
        <f t="shared" si="60"/>
        <v>72</v>
      </c>
      <c r="Z22" s="23" t="s">
        <v>125</v>
      </c>
      <c r="AA22" s="10">
        <f t="shared" si="5"/>
        <v>61920</v>
      </c>
      <c r="AB22" s="11"/>
      <c r="AC22" s="11"/>
    </row>
    <row r="23">
      <c r="A23" s="12">
        <v>21.0</v>
      </c>
      <c r="B23" s="13">
        <v>4172.0</v>
      </c>
      <c r="C23" s="13">
        <v>888.0</v>
      </c>
      <c r="D23" s="14">
        <v>40.0</v>
      </c>
      <c r="E23" s="20">
        <v>3500.0</v>
      </c>
      <c r="F23" s="21">
        <v>880.0</v>
      </c>
      <c r="G23" s="25">
        <f>G18+$H$42</f>
        <v>40</v>
      </c>
      <c r="H23" s="11"/>
      <c r="I23" s="11"/>
      <c r="J23" s="21">
        <f t="shared" ref="J23:L23" si="61">J22+E23</f>
        <v>20275</v>
      </c>
      <c r="K23" s="21">
        <f t="shared" si="61"/>
        <v>9240</v>
      </c>
      <c r="L23" s="10">
        <f t="shared" si="61"/>
        <v>100</v>
      </c>
      <c r="M23" s="22" t="s">
        <v>117</v>
      </c>
      <c r="N23" s="22">
        <v>2400.0</v>
      </c>
      <c r="O23" s="22" t="s">
        <v>92</v>
      </c>
      <c r="P23" s="22">
        <f t="shared" ref="P23:R23" si="62">P22+M23</f>
        <v>68800</v>
      </c>
      <c r="Q23" s="22">
        <f t="shared" si="62"/>
        <v>49200</v>
      </c>
      <c r="R23" s="22">
        <f t="shared" si="62"/>
        <v>195</v>
      </c>
      <c r="S23" s="22" t="s">
        <v>126</v>
      </c>
      <c r="T23" s="22" t="s">
        <v>127</v>
      </c>
      <c r="U23" s="22" t="s">
        <v>128</v>
      </c>
      <c r="V23" s="22" t="s">
        <v>26</v>
      </c>
      <c r="W23" s="22">
        <f t="shared" ref="W23:Y23" si="63">T23*60*24</f>
        <v>172800</v>
      </c>
      <c r="X23" s="22">
        <f t="shared" si="63"/>
        <v>208800</v>
      </c>
      <c r="Y23" s="22">
        <f t="shared" si="63"/>
        <v>72</v>
      </c>
      <c r="Z23" s="23" t="s">
        <v>129</v>
      </c>
      <c r="AA23" s="10">
        <f t="shared" si="5"/>
        <v>64800</v>
      </c>
      <c r="AB23" s="11"/>
      <c r="AC23" s="11"/>
    </row>
    <row r="24">
      <c r="A24" s="12">
        <v>22.0</v>
      </c>
      <c r="B24" s="13">
        <v>4304.0</v>
      </c>
      <c r="C24" s="13">
        <v>946.0</v>
      </c>
      <c r="D24" s="14"/>
      <c r="E24" s="20">
        <f t="shared" ref="E24:E32" si="67">E23+300</f>
        <v>3800</v>
      </c>
      <c r="F24" s="21">
        <f t="shared" ref="F24:F42" si="68">F23+90</f>
        <v>970</v>
      </c>
      <c r="G24" s="10"/>
      <c r="H24" s="11"/>
      <c r="I24" s="11"/>
      <c r="J24" s="21">
        <f t="shared" ref="J24:L24" si="64">J23+E24</f>
        <v>24075</v>
      </c>
      <c r="K24" s="21">
        <f t="shared" si="64"/>
        <v>10210</v>
      </c>
      <c r="L24" s="10">
        <f t="shared" si="64"/>
        <v>100</v>
      </c>
      <c r="M24" s="22" t="s">
        <v>117</v>
      </c>
      <c r="N24" s="22">
        <v>2400.0</v>
      </c>
      <c r="O24" s="22" t="s">
        <v>92</v>
      </c>
      <c r="P24" s="22">
        <f t="shared" ref="P24:R24" si="65">P23+M24</f>
        <v>72400</v>
      </c>
      <c r="Q24" s="22">
        <f t="shared" si="65"/>
        <v>51600</v>
      </c>
      <c r="R24" s="22">
        <f t="shared" si="65"/>
        <v>205</v>
      </c>
      <c r="S24" s="22" t="s">
        <v>130</v>
      </c>
      <c r="T24" s="22" t="s">
        <v>131</v>
      </c>
      <c r="U24" s="22" t="s">
        <v>132</v>
      </c>
      <c r="V24" s="22" t="s">
        <v>26</v>
      </c>
      <c r="W24" s="22">
        <f t="shared" ref="W24:Y24" si="66">T24*60*24</f>
        <v>174240</v>
      </c>
      <c r="X24" s="22">
        <f t="shared" si="66"/>
        <v>210240</v>
      </c>
      <c r="Y24" s="22">
        <f t="shared" si="66"/>
        <v>72</v>
      </c>
      <c r="Z24" s="23" t="s">
        <v>133</v>
      </c>
      <c r="AA24" s="10">
        <f t="shared" si="5"/>
        <v>67680</v>
      </c>
      <c r="AB24" s="11"/>
      <c r="AC24" s="11"/>
    </row>
    <row r="25">
      <c r="A25" s="12">
        <v>23.0</v>
      </c>
      <c r="B25" s="13">
        <v>4635.0</v>
      </c>
      <c r="C25" s="13">
        <v>1008.0</v>
      </c>
      <c r="D25" s="14"/>
      <c r="E25" s="20">
        <f t="shared" si="67"/>
        <v>4100</v>
      </c>
      <c r="F25" s="21">
        <f t="shared" si="68"/>
        <v>1060</v>
      </c>
      <c r="G25" s="10"/>
      <c r="H25" s="11"/>
      <c r="I25" s="11"/>
      <c r="J25" s="21">
        <f t="shared" ref="J25:L25" si="69">J24+E25</f>
        <v>28175</v>
      </c>
      <c r="K25" s="21">
        <f t="shared" si="69"/>
        <v>11270</v>
      </c>
      <c r="L25" s="10">
        <f t="shared" si="69"/>
        <v>100</v>
      </c>
      <c r="M25" s="22" t="s">
        <v>117</v>
      </c>
      <c r="N25" s="22">
        <v>2400.0</v>
      </c>
      <c r="O25" s="22" t="s">
        <v>92</v>
      </c>
      <c r="P25" s="22">
        <f t="shared" ref="P25:R25" si="70">P24+M25</f>
        <v>76000</v>
      </c>
      <c r="Q25" s="22">
        <f t="shared" si="70"/>
        <v>54000</v>
      </c>
      <c r="R25" s="22">
        <f t="shared" si="70"/>
        <v>215</v>
      </c>
      <c r="S25" s="22" t="s">
        <v>134</v>
      </c>
      <c r="T25" s="22" t="s">
        <v>135</v>
      </c>
      <c r="U25" s="22" t="s">
        <v>136</v>
      </c>
      <c r="V25" s="22" t="s">
        <v>26</v>
      </c>
      <c r="W25" s="22">
        <f t="shared" ref="W25:Y25" si="71">T25*60*24</f>
        <v>175680</v>
      </c>
      <c r="X25" s="22">
        <f t="shared" si="71"/>
        <v>211680</v>
      </c>
      <c r="Y25" s="22">
        <f t="shared" si="71"/>
        <v>72</v>
      </c>
      <c r="Z25" s="23" t="s">
        <v>137</v>
      </c>
      <c r="AA25" s="10">
        <f t="shared" si="5"/>
        <v>70560</v>
      </c>
      <c r="AB25" s="11"/>
      <c r="AC25" s="11"/>
    </row>
    <row r="26">
      <c r="A26" s="12">
        <v>24.0</v>
      </c>
      <c r="B26" s="13">
        <v>4769.0</v>
      </c>
      <c r="C26" s="13">
        <v>1071.0</v>
      </c>
      <c r="D26" s="14"/>
      <c r="E26" s="20">
        <f t="shared" si="67"/>
        <v>4400</v>
      </c>
      <c r="F26" s="21">
        <f t="shared" si="68"/>
        <v>1150</v>
      </c>
      <c r="G26" s="10"/>
      <c r="H26" s="11"/>
      <c r="I26" s="11"/>
      <c r="J26" s="21">
        <f t="shared" ref="J26:L26" si="72">J25+E26</f>
        <v>32575</v>
      </c>
      <c r="K26" s="21">
        <f t="shared" si="72"/>
        <v>12420</v>
      </c>
      <c r="L26" s="10">
        <f t="shared" si="72"/>
        <v>100</v>
      </c>
      <c r="M26" s="22" t="s">
        <v>138</v>
      </c>
      <c r="N26" s="22">
        <v>4800.0</v>
      </c>
      <c r="O26" s="22" t="s">
        <v>92</v>
      </c>
      <c r="P26" s="22">
        <f t="shared" ref="P26:R26" si="73">P25+M26</f>
        <v>83200</v>
      </c>
      <c r="Q26" s="22">
        <f t="shared" si="73"/>
        <v>58800</v>
      </c>
      <c r="R26" s="22">
        <f t="shared" si="73"/>
        <v>225</v>
      </c>
      <c r="S26" s="22" t="s">
        <v>139</v>
      </c>
      <c r="T26" s="22" t="s">
        <v>140</v>
      </c>
      <c r="U26" s="22" t="s">
        <v>141</v>
      </c>
      <c r="V26" s="22" t="s">
        <v>26</v>
      </c>
      <c r="W26" s="22">
        <f t="shared" ref="W26:Y26" si="74">T26*60*24</f>
        <v>177120</v>
      </c>
      <c r="X26" s="22">
        <f t="shared" si="74"/>
        <v>213120</v>
      </c>
      <c r="Y26" s="22">
        <f t="shared" si="74"/>
        <v>72</v>
      </c>
      <c r="Z26" s="23" t="s">
        <v>142</v>
      </c>
      <c r="AA26" s="10">
        <f t="shared" si="5"/>
        <v>73440</v>
      </c>
      <c r="AB26" s="11"/>
      <c r="AC26" s="11"/>
    </row>
    <row r="27">
      <c r="A27" s="12">
        <v>25.0</v>
      </c>
      <c r="B27" s="13">
        <v>4901.0</v>
      </c>
      <c r="C27" s="13">
        <v>1138.0</v>
      </c>
      <c r="D27" s="14"/>
      <c r="E27" s="20">
        <f t="shared" si="67"/>
        <v>4700</v>
      </c>
      <c r="F27" s="21">
        <f t="shared" si="68"/>
        <v>1240</v>
      </c>
      <c r="G27" s="25"/>
      <c r="H27" s="11"/>
      <c r="I27" s="11"/>
      <c r="J27" s="21">
        <f t="shared" ref="J27:L27" si="75">J26+E27</f>
        <v>37275</v>
      </c>
      <c r="K27" s="21">
        <f t="shared" si="75"/>
        <v>13660</v>
      </c>
      <c r="L27" s="10">
        <f t="shared" si="75"/>
        <v>100</v>
      </c>
      <c r="M27" s="22" t="s">
        <v>56</v>
      </c>
      <c r="N27" s="22">
        <v>3200.0</v>
      </c>
      <c r="O27" s="22" t="s">
        <v>92</v>
      </c>
      <c r="P27" s="22">
        <f t="shared" ref="P27:R27" si="76">P26+M27</f>
        <v>88000</v>
      </c>
      <c r="Q27" s="22">
        <f t="shared" si="76"/>
        <v>62000</v>
      </c>
      <c r="R27" s="22">
        <f t="shared" si="76"/>
        <v>235</v>
      </c>
      <c r="S27" s="22" t="s">
        <v>143</v>
      </c>
      <c r="T27" s="22" t="s">
        <v>144</v>
      </c>
      <c r="U27" s="22" t="s">
        <v>145</v>
      </c>
      <c r="V27" s="22" t="s">
        <v>26</v>
      </c>
      <c r="W27" s="22">
        <f t="shared" ref="W27:Y27" si="77">T27*60*24</f>
        <v>178560</v>
      </c>
      <c r="X27" s="22">
        <f t="shared" si="77"/>
        <v>214560</v>
      </c>
      <c r="Y27" s="22">
        <f t="shared" si="77"/>
        <v>72</v>
      </c>
      <c r="Z27" s="23" t="s">
        <v>146</v>
      </c>
      <c r="AA27" s="10">
        <f t="shared" si="5"/>
        <v>76320</v>
      </c>
      <c r="AB27" s="11"/>
      <c r="AC27" s="11"/>
    </row>
    <row r="28">
      <c r="A28" s="12">
        <v>26.0</v>
      </c>
      <c r="B28" s="13">
        <v>5251.0</v>
      </c>
      <c r="C28" s="13">
        <v>1208.0</v>
      </c>
      <c r="D28" s="14"/>
      <c r="E28" s="20">
        <f t="shared" si="67"/>
        <v>5000</v>
      </c>
      <c r="F28" s="21">
        <f t="shared" si="68"/>
        <v>1330</v>
      </c>
      <c r="G28" s="25">
        <f>G23+$H$42</f>
        <v>50</v>
      </c>
      <c r="H28" s="11"/>
      <c r="I28" s="11"/>
      <c r="J28" s="21">
        <f t="shared" ref="J28:L28" si="78">J27+E28</f>
        <v>42275</v>
      </c>
      <c r="K28" s="21">
        <f t="shared" si="78"/>
        <v>14990</v>
      </c>
      <c r="L28" s="10">
        <f t="shared" si="78"/>
        <v>150</v>
      </c>
      <c r="M28" s="22" t="s">
        <v>56</v>
      </c>
      <c r="N28" s="22">
        <v>3200.0</v>
      </c>
      <c r="O28" s="22" t="s">
        <v>92</v>
      </c>
      <c r="P28" s="22">
        <f t="shared" ref="P28:R28" si="79">P27+M28</f>
        <v>92800</v>
      </c>
      <c r="Q28" s="22">
        <f t="shared" si="79"/>
        <v>65200</v>
      </c>
      <c r="R28" s="22">
        <f t="shared" si="79"/>
        <v>245</v>
      </c>
      <c r="S28" s="22" t="s">
        <v>147</v>
      </c>
      <c r="T28" s="22" t="s">
        <v>25</v>
      </c>
      <c r="U28" s="22" t="s">
        <v>148</v>
      </c>
      <c r="V28" s="22" t="s">
        <v>26</v>
      </c>
      <c r="W28" s="22">
        <f t="shared" ref="W28:Y28" si="80">T28*60*24</f>
        <v>180000</v>
      </c>
      <c r="X28" s="22">
        <f t="shared" si="80"/>
        <v>216000</v>
      </c>
      <c r="Y28" s="22">
        <f t="shared" si="80"/>
        <v>72</v>
      </c>
      <c r="Z28" s="23" t="s">
        <v>149</v>
      </c>
      <c r="AA28" s="10">
        <f t="shared" si="5"/>
        <v>79200</v>
      </c>
      <c r="AB28" s="11"/>
      <c r="AC28" s="11"/>
    </row>
    <row r="29">
      <c r="A29" s="12">
        <v>27.0</v>
      </c>
      <c r="B29" s="13">
        <v>5386.0</v>
      </c>
      <c r="C29" s="13">
        <v>1280.0</v>
      </c>
      <c r="D29" s="14"/>
      <c r="E29" s="20">
        <f t="shared" si="67"/>
        <v>5300</v>
      </c>
      <c r="F29" s="21">
        <f t="shared" si="68"/>
        <v>1420</v>
      </c>
      <c r="G29" s="10"/>
      <c r="H29" s="11"/>
      <c r="I29" s="11"/>
      <c r="J29" s="21">
        <f t="shared" ref="J29:L29" si="81">J28+E29</f>
        <v>47575</v>
      </c>
      <c r="K29" s="21">
        <f t="shared" si="81"/>
        <v>16410</v>
      </c>
      <c r="L29" s="10">
        <f t="shared" si="81"/>
        <v>150</v>
      </c>
      <c r="M29" s="22" t="s">
        <v>56</v>
      </c>
      <c r="N29" s="22">
        <v>3200.0</v>
      </c>
      <c r="O29" s="22" t="s">
        <v>92</v>
      </c>
      <c r="P29" s="22">
        <f t="shared" ref="P29:R29" si="82">P28+M29</f>
        <v>97600</v>
      </c>
      <c r="Q29" s="22">
        <f t="shared" si="82"/>
        <v>68400</v>
      </c>
      <c r="R29" s="22">
        <f t="shared" si="82"/>
        <v>255</v>
      </c>
      <c r="S29" s="22" t="s">
        <v>150</v>
      </c>
      <c r="T29" s="22" t="s">
        <v>34</v>
      </c>
      <c r="U29" s="22" t="s">
        <v>151</v>
      </c>
      <c r="V29" s="22" t="s">
        <v>26</v>
      </c>
      <c r="W29" s="22">
        <f t="shared" ref="W29:Y29" si="83">T29*60*24</f>
        <v>181440</v>
      </c>
      <c r="X29" s="22">
        <f t="shared" si="83"/>
        <v>217440</v>
      </c>
      <c r="Y29" s="22">
        <f t="shared" si="83"/>
        <v>72</v>
      </c>
      <c r="Z29" s="23" t="s">
        <v>152</v>
      </c>
      <c r="AA29" s="10">
        <f t="shared" si="5"/>
        <v>82080</v>
      </c>
      <c r="AB29" s="11"/>
      <c r="AC29" s="11"/>
    </row>
    <row r="30">
      <c r="A30" s="12">
        <v>28.0</v>
      </c>
      <c r="B30" s="13">
        <v>5750.0</v>
      </c>
      <c r="C30" s="13">
        <v>1356.0</v>
      </c>
      <c r="D30" s="14"/>
      <c r="E30" s="20">
        <f t="shared" si="67"/>
        <v>5600</v>
      </c>
      <c r="F30" s="21">
        <f t="shared" si="68"/>
        <v>1510</v>
      </c>
      <c r="G30" s="10"/>
      <c r="H30" s="11"/>
      <c r="I30" s="11"/>
      <c r="J30" s="21">
        <f t="shared" ref="J30:L30" si="84">J29+E30</f>
        <v>53175</v>
      </c>
      <c r="K30" s="21">
        <f t="shared" si="84"/>
        <v>17920</v>
      </c>
      <c r="L30" s="10">
        <f t="shared" si="84"/>
        <v>150</v>
      </c>
      <c r="M30" s="22" t="s">
        <v>56</v>
      </c>
      <c r="N30" s="22">
        <v>3200.0</v>
      </c>
      <c r="O30" s="22" t="s">
        <v>92</v>
      </c>
      <c r="P30" s="22">
        <f t="shared" ref="P30:R30" si="85">P29+M30</f>
        <v>102400</v>
      </c>
      <c r="Q30" s="22">
        <f t="shared" si="85"/>
        <v>71600</v>
      </c>
      <c r="R30" s="22">
        <f t="shared" si="85"/>
        <v>265</v>
      </c>
      <c r="S30" s="22" t="s">
        <v>153</v>
      </c>
      <c r="T30" s="22" t="s">
        <v>40</v>
      </c>
      <c r="U30" s="22" t="s">
        <v>154</v>
      </c>
      <c r="V30" s="22" t="s">
        <v>26</v>
      </c>
      <c r="W30" s="22">
        <f t="shared" ref="W30:Y30" si="86">T30*60*24</f>
        <v>182880</v>
      </c>
      <c r="X30" s="22">
        <f t="shared" si="86"/>
        <v>218880</v>
      </c>
      <c r="Y30" s="22">
        <f t="shared" si="86"/>
        <v>72</v>
      </c>
      <c r="Z30" s="23" t="s">
        <v>155</v>
      </c>
      <c r="AA30" s="10">
        <f t="shared" si="5"/>
        <v>84960</v>
      </c>
      <c r="AB30" s="11"/>
      <c r="AC30" s="11"/>
    </row>
    <row r="31">
      <c r="A31" s="12">
        <v>29.0</v>
      </c>
      <c r="B31" s="13">
        <v>5888.0</v>
      </c>
      <c r="C31" s="13">
        <v>1436.0</v>
      </c>
      <c r="D31" s="14"/>
      <c r="E31" s="20">
        <f t="shared" si="67"/>
        <v>5900</v>
      </c>
      <c r="F31" s="21">
        <f t="shared" si="68"/>
        <v>1600</v>
      </c>
      <c r="G31" s="10"/>
      <c r="H31" s="11"/>
      <c r="I31" s="11"/>
      <c r="J31" s="21">
        <f t="shared" ref="J31:L31" si="87">J30+E31</f>
        <v>59075</v>
      </c>
      <c r="K31" s="21">
        <f t="shared" si="87"/>
        <v>19520</v>
      </c>
      <c r="L31" s="10">
        <f t="shared" si="87"/>
        <v>150</v>
      </c>
      <c r="M31" s="22" t="s">
        <v>56</v>
      </c>
      <c r="N31" s="22">
        <v>3200.0</v>
      </c>
      <c r="O31" s="22" t="s">
        <v>92</v>
      </c>
      <c r="P31" s="22">
        <f t="shared" ref="P31:R31" si="88">P30+M31</f>
        <v>107200</v>
      </c>
      <c r="Q31" s="22">
        <f t="shared" si="88"/>
        <v>74800</v>
      </c>
      <c r="R31" s="22">
        <f t="shared" si="88"/>
        <v>275</v>
      </c>
      <c r="S31" s="22" t="s">
        <v>156</v>
      </c>
      <c r="T31" s="22" t="s">
        <v>46</v>
      </c>
      <c r="U31" s="22" t="s">
        <v>157</v>
      </c>
      <c r="V31" s="22" t="s">
        <v>26</v>
      </c>
      <c r="W31" s="22">
        <f t="shared" ref="W31:Y31" si="89">T31*60*24</f>
        <v>184320</v>
      </c>
      <c r="X31" s="22">
        <f t="shared" si="89"/>
        <v>220320</v>
      </c>
      <c r="Y31" s="22">
        <f t="shared" si="89"/>
        <v>72</v>
      </c>
      <c r="Z31" s="23" t="s">
        <v>158</v>
      </c>
      <c r="AA31" s="10">
        <f t="shared" si="5"/>
        <v>87840</v>
      </c>
      <c r="AB31" s="11"/>
      <c r="AC31" s="11"/>
    </row>
    <row r="32">
      <c r="A32" s="12">
        <v>30.0</v>
      </c>
      <c r="B32" s="13">
        <v>6025.0</v>
      </c>
      <c r="C32" s="13">
        <v>1518.0</v>
      </c>
      <c r="D32" s="14"/>
      <c r="E32" s="20">
        <f t="shared" si="67"/>
        <v>6200</v>
      </c>
      <c r="F32" s="21">
        <f t="shared" si="68"/>
        <v>1690</v>
      </c>
      <c r="G32" s="25"/>
      <c r="H32" s="11"/>
      <c r="I32" s="11"/>
      <c r="J32" s="21">
        <f t="shared" ref="J32:L32" si="90">J31+E32</f>
        <v>65275</v>
      </c>
      <c r="K32" s="21">
        <f t="shared" si="90"/>
        <v>21210</v>
      </c>
      <c r="L32" s="10">
        <f t="shared" si="90"/>
        <v>150</v>
      </c>
      <c r="M32" s="22" t="s">
        <v>159</v>
      </c>
      <c r="N32" s="22">
        <v>6400.0</v>
      </c>
      <c r="O32" s="22" t="s">
        <v>92</v>
      </c>
      <c r="P32" s="22">
        <f t="shared" ref="P32:R32" si="91">P31+M32</f>
        <v>116800</v>
      </c>
      <c r="Q32" s="22">
        <f t="shared" si="91"/>
        <v>81200</v>
      </c>
      <c r="R32" s="22">
        <f t="shared" si="91"/>
        <v>285</v>
      </c>
      <c r="S32" s="22" t="s">
        <v>160</v>
      </c>
      <c r="T32" s="22" t="s">
        <v>52</v>
      </c>
      <c r="U32" s="22" t="s">
        <v>161</v>
      </c>
      <c r="V32" s="22" t="s">
        <v>26</v>
      </c>
      <c r="W32" s="22">
        <f t="shared" ref="W32:Y32" si="92">T32*60*24</f>
        <v>185760</v>
      </c>
      <c r="X32" s="22">
        <f t="shared" si="92"/>
        <v>221760</v>
      </c>
      <c r="Y32" s="22">
        <f t="shared" si="92"/>
        <v>72</v>
      </c>
      <c r="Z32" s="23" t="s">
        <v>162</v>
      </c>
      <c r="AA32" s="10">
        <f t="shared" si="5"/>
        <v>90720</v>
      </c>
      <c r="AB32" s="11"/>
      <c r="AC32" s="11"/>
    </row>
    <row r="33">
      <c r="A33" s="12">
        <v>31.0</v>
      </c>
      <c r="B33" s="13">
        <v>6407.0</v>
      </c>
      <c r="C33" s="13">
        <v>1605.0</v>
      </c>
      <c r="D33" s="14"/>
      <c r="E33" s="20">
        <v>7000.0</v>
      </c>
      <c r="F33" s="21">
        <f t="shared" si="68"/>
        <v>1780</v>
      </c>
      <c r="G33" s="25">
        <f>G28+$H$42</f>
        <v>60</v>
      </c>
      <c r="H33" s="11"/>
      <c r="I33" s="11"/>
      <c r="J33" s="21">
        <f t="shared" ref="J33:L33" si="93">J32+E33</f>
        <v>72275</v>
      </c>
      <c r="K33" s="21">
        <f t="shared" si="93"/>
        <v>22990</v>
      </c>
      <c r="L33" s="10">
        <f t="shared" si="93"/>
        <v>210</v>
      </c>
      <c r="M33" s="22" t="s">
        <v>163</v>
      </c>
      <c r="N33" s="22">
        <v>3600.0</v>
      </c>
      <c r="O33" s="22" t="s">
        <v>92</v>
      </c>
      <c r="P33" s="22">
        <f t="shared" ref="P33:R33" si="94">P32+M33</f>
        <v>122200</v>
      </c>
      <c r="Q33" s="22">
        <f t="shared" si="94"/>
        <v>84800</v>
      </c>
      <c r="R33" s="22">
        <f t="shared" si="94"/>
        <v>295</v>
      </c>
      <c r="S33" s="22" t="s">
        <v>164</v>
      </c>
      <c r="T33" s="22" t="s">
        <v>59</v>
      </c>
      <c r="U33" s="22" t="s">
        <v>165</v>
      </c>
      <c r="V33" s="22" t="s">
        <v>26</v>
      </c>
      <c r="W33" s="22">
        <f t="shared" ref="W33:Y33" si="95">T33*60*24</f>
        <v>187200</v>
      </c>
      <c r="X33" s="22">
        <f t="shared" si="95"/>
        <v>223200</v>
      </c>
      <c r="Y33" s="22">
        <f t="shared" si="95"/>
        <v>72</v>
      </c>
      <c r="Z33" s="23" t="s">
        <v>166</v>
      </c>
      <c r="AA33" s="10">
        <f t="shared" si="5"/>
        <v>93600</v>
      </c>
      <c r="AB33" s="11"/>
      <c r="AC33" s="11"/>
    </row>
    <row r="34">
      <c r="A34" s="12">
        <v>32.0</v>
      </c>
      <c r="B34" s="13">
        <v>6547.0</v>
      </c>
      <c r="C34" s="13">
        <v>1695.0</v>
      </c>
      <c r="D34" s="14"/>
      <c r="E34" s="20">
        <f t="shared" ref="E34:E38" si="99">E33+200</f>
        <v>7200</v>
      </c>
      <c r="F34" s="21">
        <f t="shared" si="68"/>
        <v>1870</v>
      </c>
      <c r="G34" s="10"/>
      <c r="H34" s="11"/>
      <c r="I34" s="11"/>
      <c r="J34" s="21">
        <f t="shared" ref="J34:L34" si="96">J33+E34</f>
        <v>79475</v>
      </c>
      <c r="K34" s="21">
        <f t="shared" si="96"/>
        <v>24860</v>
      </c>
      <c r="L34" s="10">
        <f t="shared" si="96"/>
        <v>210</v>
      </c>
      <c r="M34" s="22" t="s">
        <v>163</v>
      </c>
      <c r="N34" s="22">
        <v>3600.0</v>
      </c>
      <c r="O34" s="22" t="s">
        <v>92</v>
      </c>
      <c r="P34" s="22">
        <f t="shared" ref="P34:R34" si="97">P33+M34</f>
        <v>127600</v>
      </c>
      <c r="Q34" s="22">
        <f t="shared" si="97"/>
        <v>88400</v>
      </c>
      <c r="R34" s="22">
        <f t="shared" si="97"/>
        <v>305</v>
      </c>
      <c r="S34" s="22" t="s">
        <v>167</v>
      </c>
      <c r="T34" s="22" t="s">
        <v>65</v>
      </c>
      <c r="U34" s="22" t="s">
        <v>168</v>
      </c>
      <c r="V34" s="22" t="s">
        <v>26</v>
      </c>
      <c r="W34" s="22">
        <f t="shared" ref="W34:Y34" si="98">T34*60*24</f>
        <v>188640</v>
      </c>
      <c r="X34" s="22">
        <f t="shared" si="98"/>
        <v>224640</v>
      </c>
      <c r="Y34" s="22">
        <f t="shared" si="98"/>
        <v>72</v>
      </c>
      <c r="Z34" s="23" t="s">
        <v>169</v>
      </c>
      <c r="AA34" s="10">
        <f t="shared" si="5"/>
        <v>96480</v>
      </c>
      <c r="AB34" s="11"/>
      <c r="AC34" s="11"/>
    </row>
    <row r="35">
      <c r="A35" s="12">
        <v>33.0</v>
      </c>
      <c r="B35" s="13">
        <v>6686.0</v>
      </c>
      <c r="C35" s="13">
        <v>1789.0</v>
      </c>
      <c r="D35" s="14"/>
      <c r="E35" s="20">
        <f t="shared" si="99"/>
        <v>7400</v>
      </c>
      <c r="F35" s="21">
        <f t="shared" si="68"/>
        <v>1960</v>
      </c>
      <c r="G35" s="10"/>
      <c r="H35" s="11"/>
      <c r="I35" s="11"/>
      <c r="J35" s="21">
        <f t="shared" ref="J35:L35" si="100">J34+E35</f>
        <v>86875</v>
      </c>
      <c r="K35" s="21">
        <f t="shared" si="100"/>
        <v>26820</v>
      </c>
      <c r="L35" s="10">
        <f t="shared" si="100"/>
        <v>210</v>
      </c>
      <c r="M35" s="22" t="s">
        <v>163</v>
      </c>
      <c r="N35" s="22">
        <v>3600.0</v>
      </c>
      <c r="O35" s="22" t="s">
        <v>92</v>
      </c>
      <c r="P35" s="22">
        <f t="shared" ref="P35:R35" si="101">P34+M35</f>
        <v>133000</v>
      </c>
      <c r="Q35" s="22">
        <f t="shared" si="101"/>
        <v>92000</v>
      </c>
      <c r="R35" s="22">
        <f t="shared" si="101"/>
        <v>315</v>
      </c>
      <c r="S35" s="22" t="s">
        <v>170</v>
      </c>
      <c r="T35" s="22" t="s">
        <v>70</v>
      </c>
      <c r="U35" s="22" t="s">
        <v>171</v>
      </c>
      <c r="V35" s="22" t="s">
        <v>26</v>
      </c>
      <c r="W35" s="22">
        <f t="shared" ref="W35:Y35" si="102">T35*60*24</f>
        <v>190080</v>
      </c>
      <c r="X35" s="22">
        <f t="shared" si="102"/>
        <v>226080</v>
      </c>
      <c r="Y35" s="22">
        <f t="shared" si="102"/>
        <v>72</v>
      </c>
      <c r="Z35" s="23" t="s">
        <v>172</v>
      </c>
      <c r="AA35" s="10">
        <f t="shared" si="5"/>
        <v>99360</v>
      </c>
      <c r="AB35" s="11"/>
      <c r="AC35" s="11"/>
    </row>
    <row r="36">
      <c r="A36" s="12">
        <v>34.0</v>
      </c>
      <c r="B36" s="13">
        <v>7087.0</v>
      </c>
      <c r="C36" s="13">
        <v>1887.0</v>
      </c>
      <c r="D36" s="14"/>
      <c r="E36" s="20">
        <f t="shared" si="99"/>
        <v>7600</v>
      </c>
      <c r="F36" s="21">
        <f t="shared" si="68"/>
        <v>2050</v>
      </c>
      <c r="G36" s="10"/>
      <c r="H36" s="11"/>
      <c r="I36" s="11"/>
      <c r="J36" s="21">
        <f t="shared" ref="J36:L36" si="103">J35+E36</f>
        <v>94475</v>
      </c>
      <c r="K36" s="21">
        <f t="shared" si="103"/>
        <v>28870</v>
      </c>
      <c r="L36" s="10">
        <f t="shared" si="103"/>
        <v>210</v>
      </c>
      <c r="M36" s="22" t="s">
        <v>163</v>
      </c>
      <c r="N36" s="22">
        <v>3600.0</v>
      </c>
      <c r="O36" s="22" t="s">
        <v>92</v>
      </c>
      <c r="P36" s="22">
        <f t="shared" ref="P36:R36" si="104">P35+M36</f>
        <v>138400</v>
      </c>
      <c r="Q36" s="22">
        <f t="shared" si="104"/>
        <v>95600</v>
      </c>
      <c r="R36" s="22">
        <f t="shared" si="104"/>
        <v>325</v>
      </c>
      <c r="S36" s="22" t="s">
        <v>173</v>
      </c>
      <c r="T36" s="22" t="s">
        <v>76</v>
      </c>
      <c r="U36" s="22" t="s">
        <v>174</v>
      </c>
      <c r="V36" s="22" t="s">
        <v>26</v>
      </c>
      <c r="W36" s="22">
        <f t="shared" ref="W36:Y36" si="105">T36*60*24</f>
        <v>191520</v>
      </c>
      <c r="X36" s="22">
        <f t="shared" si="105"/>
        <v>227520</v>
      </c>
      <c r="Y36" s="22">
        <f t="shared" si="105"/>
        <v>72</v>
      </c>
      <c r="Z36" s="23" t="s">
        <v>175</v>
      </c>
      <c r="AA36" s="10">
        <f t="shared" si="5"/>
        <v>102240</v>
      </c>
      <c r="AB36" s="11"/>
      <c r="AC36" s="11"/>
    </row>
    <row r="37">
      <c r="A37" s="12">
        <v>35.0</v>
      </c>
      <c r="B37" s="13">
        <v>7229.0</v>
      </c>
      <c r="C37" s="13">
        <v>1989.0</v>
      </c>
      <c r="D37" s="14"/>
      <c r="E37" s="20">
        <f t="shared" si="99"/>
        <v>7800</v>
      </c>
      <c r="F37" s="21">
        <f t="shared" si="68"/>
        <v>2140</v>
      </c>
      <c r="G37" s="25"/>
      <c r="H37" s="11"/>
      <c r="I37" s="11"/>
      <c r="J37" s="21">
        <f t="shared" ref="J37:L37" si="106">J36+E37</f>
        <v>102275</v>
      </c>
      <c r="K37" s="21">
        <f t="shared" si="106"/>
        <v>31010</v>
      </c>
      <c r="L37" s="10">
        <f t="shared" si="106"/>
        <v>210</v>
      </c>
      <c r="M37" s="22" t="s">
        <v>163</v>
      </c>
      <c r="N37" s="22">
        <v>3600.0</v>
      </c>
      <c r="O37" s="22" t="s">
        <v>92</v>
      </c>
      <c r="P37" s="22">
        <f t="shared" ref="P37:R37" si="107">P36+M37</f>
        <v>143800</v>
      </c>
      <c r="Q37" s="22">
        <f t="shared" si="107"/>
        <v>99200</v>
      </c>
      <c r="R37" s="22">
        <f t="shared" si="107"/>
        <v>335</v>
      </c>
      <c r="S37" s="22" t="s">
        <v>176</v>
      </c>
      <c r="T37" s="22" t="s">
        <v>81</v>
      </c>
      <c r="U37" s="22" t="s">
        <v>177</v>
      </c>
      <c r="V37" s="22" t="s">
        <v>26</v>
      </c>
      <c r="W37" s="22">
        <f t="shared" ref="W37:Y37" si="108">T37*60*24</f>
        <v>192960</v>
      </c>
      <c r="X37" s="22">
        <f t="shared" si="108"/>
        <v>228960</v>
      </c>
      <c r="Y37" s="22">
        <f t="shared" si="108"/>
        <v>72</v>
      </c>
      <c r="Z37" s="23" t="s">
        <v>178</v>
      </c>
      <c r="AA37" s="10">
        <f t="shared" si="5"/>
        <v>105120</v>
      </c>
      <c r="AB37" s="11"/>
      <c r="AC37" s="11"/>
    </row>
    <row r="38">
      <c r="A38" s="12">
        <v>36.0</v>
      </c>
      <c r="B38" s="13">
        <v>7371.0</v>
      </c>
      <c r="C38" s="13">
        <v>2096.0</v>
      </c>
      <c r="D38" s="14"/>
      <c r="E38" s="20">
        <f t="shared" si="99"/>
        <v>8000</v>
      </c>
      <c r="F38" s="21">
        <f t="shared" si="68"/>
        <v>2230</v>
      </c>
      <c r="G38" s="25">
        <f>G33+$H$42</f>
        <v>70</v>
      </c>
      <c r="H38" s="11"/>
      <c r="I38" s="11"/>
      <c r="J38" s="21">
        <f t="shared" ref="J38:L38" si="109">J37+E38</f>
        <v>110275</v>
      </c>
      <c r="K38" s="21">
        <f t="shared" si="109"/>
        <v>33240</v>
      </c>
      <c r="L38" s="10">
        <f t="shared" si="109"/>
        <v>280</v>
      </c>
      <c r="M38" s="22" t="s">
        <v>179</v>
      </c>
      <c r="N38" s="22">
        <v>7200.0</v>
      </c>
      <c r="O38" s="22" t="s">
        <v>92</v>
      </c>
      <c r="P38" s="22">
        <f t="shared" ref="P38:R38" si="110">P37+M38</f>
        <v>154600</v>
      </c>
      <c r="Q38" s="22">
        <f t="shared" si="110"/>
        <v>106400</v>
      </c>
      <c r="R38" s="22">
        <f t="shared" si="110"/>
        <v>345</v>
      </c>
      <c r="S38" s="23" t="s">
        <v>180</v>
      </c>
      <c r="T38" s="22" t="s">
        <v>86</v>
      </c>
      <c r="U38" s="22" t="s">
        <v>181</v>
      </c>
      <c r="V38" s="22" t="s">
        <v>26</v>
      </c>
      <c r="W38" s="22">
        <f t="shared" ref="W38:Y38" si="111">T38*60*24</f>
        <v>194400</v>
      </c>
      <c r="X38" s="22">
        <f t="shared" si="111"/>
        <v>230400</v>
      </c>
      <c r="Y38" s="22">
        <f t="shared" si="111"/>
        <v>72</v>
      </c>
      <c r="Z38" s="23" t="s">
        <v>182</v>
      </c>
      <c r="AA38" s="10">
        <f t="shared" si="5"/>
        <v>108000</v>
      </c>
      <c r="AB38" s="11"/>
      <c r="AC38" s="11"/>
    </row>
    <row r="39">
      <c r="A39" s="12">
        <v>37.0</v>
      </c>
      <c r="B39" s="13">
        <v>7790.0</v>
      </c>
      <c r="C39" s="13">
        <v>2208.0</v>
      </c>
      <c r="D39" s="14"/>
      <c r="E39" s="20">
        <f t="shared" ref="E39:E42" si="115">E38+300</f>
        <v>8300</v>
      </c>
      <c r="F39" s="21">
        <f t="shared" si="68"/>
        <v>2320</v>
      </c>
      <c r="G39" s="10"/>
      <c r="H39" s="11"/>
      <c r="I39" s="11"/>
      <c r="J39" s="21">
        <f t="shared" ref="J39:L39" si="112">J38+E39</f>
        <v>118575</v>
      </c>
      <c r="K39" s="21">
        <f t="shared" si="112"/>
        <v>35560</v>
      </c>
      <c r="L39" s="10">
        <f t="shared" si="112"/>
        <v>280</v>
      </c>
      <c r="M39" s="22" t="s">
        <v>183</v>
      </c>
      <c r="N39" s="22">
        <v>4200.0</v>
      </c>
      <c r="O39" s="22" t="s">
        <v>184</v>
      </c>
      <c r="P39" s="22">
        <f t="shared" ref="P39:R39" si="113">P38+M39</f>
        <v>160900</v>
      </c>
      <c r="Q39" s="22">
        <f t="shared" si="113"/>
        <v>110600</v>
      </c>
      <c r="R39" s="22">
        <f t="shared" si="113"/>
        <v>360</v>
      </c>
      <c r="S39" s="23" t="s">
        <v>185</v>
      </c>
      <c r="T39" s="22" t="s">
        <v>90</v>
      </c>
      <c r="U39" s="22" t="s">
        <v>186</v>
      </c>
      <c r="V39" s="22" t="s">
        <v>26</v>
      </c>
      <c r="W39" s="22">
        <f t="shared" ref="W39:Y39" si="114">T39*60*24</f>
        <v>195840</v>
      </c>
      <c r="X39" s="22">
        <f t="shared" si="114"/>
        <v>231840</v>
      </c>
      <c r="Y39" s="22">
        <f t="shared" si="114"/>
        <v>72</v>
      </c>
      <c r="Z39" s="23" t="s">
        <v>187</v>
      </c>
      <c r="AA39" s="10">
        <f t="shared" si="5"/>
        <v>110880</v>
      </c>
      <c r="AB39" s="11"/>
      <c r="AC39" s="11"/>
    </row>
    <row r="40">
      <c r="A40" s="12">
        <v>38.0</v>
      </c>
      <c r="B40" s="13">
        <v>7935.0</v>
      </c>
      <c r="C40" s="13">
        <v>2325.0</v>
      </c>
      <c r="D40" s="14"/>
      <c r="E40" s="20">
        <f t="shared" si="115"/>
        <v>8600</v>
      </c>
      <c r="F40" s="21">
        <f t="shared" si="68"/>
        <v>2410</v>
      </c>
      <c r="G40" s="10"/>
      <c r="H40" s="11"/>
      <c r="I40" s="11"/>
      <c r="J40" s="21">
        <f t="shared" ref="J40:L40" si="116">J39+E40</f>
        <v>127175</v>
      </c>
      <c r="K40" s="21">
        <f t="shared" si="116"/>
        <v>37970</v>
      </c>
      <c r="L40" s="10">
        <f t="shared" si="116"/>
        <v>280</v>
      </c>
      <c r="M40" s="22" t="s">
        <v>183</v>
      </c>
      <c r="N40" s="22">
        <v>4200.0</v>
      </c>
      <c r="O40" s="22" t="s">
        <v>184</v>
      </c>
      <c r="P40" s="22">
        <f t="shared" ref="P40:R40" si="117">P39+M40</f>
        <v>167200</v>
      </c>
      <c r="Q40" s="22">
        <f t="shared" si="117"/>
        <v>114800</v>
      </c>
      <c r="R40" s="22">
        <f t="shared" si="117"/>
        <v>375</v>
      </c>
      <c r="S40" s="23" t="s">
        <v>188</v>
      </c>
      <c r="T40" s="22" t="s">
        <v>95</v>
      </c>
      <c r="U40" s="22" t="s">
        <v>189</v>
      </c>
      <c r="V40" s="22" t="s">
        <v>26</v>
      </c>
      <c r="W40" s="22">
        <f t="shared" ref="W40:Y40" si="118">T40*60*24</f>
        <v>197280</v>
      </c>
      <c r="X40" s="22">
        <f t="shared" si="118"/>
        <v>233280</v>
      </c>
      <c r="Y40" s="22">
        <f t="shared" si="118"/>
        <v>72</v>
      </c>
      <c r="Z40" s="23" t="s">
        <v>190</v>
      </c>
      <c r="AA40" s="10">
        <f t="shared" si="5"/>
        <v>113760</v>
      </c>
      <c r="AB40" s="11"/>
      <c r="AC40" s="11"/>
    </row>
    <row r="41">
      <c r="A41" s="12">
        <v>39.0</v>
      </c>
      <c r="B41" s="13">
        <v>8368.0</v>
      </c>
      <c r="C41" s="13">
        <v>2446.0</v>
      </c>
      <c r="D41" s="14"/>
      <c r="E41" s="20">
        <f t="shared" si="115"/>
        <v>8900</v>
      </c>
      <c r="F41" s="21">
        <f t="shared" si="68"/>
        <v>2500</v>
      </c>
      <c r="G41" s="10"/>
      <c r="H41" s="11"/>
      <c r="I41" s="11"/>
      <c r="J41" s="21">
        <f t="shared" ref="J41:L41" si="119">J40+E41</f>
        <v>136075</v>
      </c>
      <c r="K41" s="21">
        <f t="shared" si="119"/>
        <v>40470</v>
      </c>
      <c r="L41" s="10">
        <f t="shared" si="119"/>
        <v>280</v>
      </c>
      <c r="M41" s="22" t="s">
        <v>183</v>
      </c>
      <c r="N41" s="22">
        <v>4200.0</v>
      </c>
      <c r="O41" s="22" t="s">
        <v>184</v>
      </c>
      <c r="P41" s="22">
        <f t="shared" ref="P41:R41" si="120">P40+M41</f>
        <v>173500</v>
      </c>
      <c r="Q41" s="22">
        <f t="shared" si="120"/>
        <v>119000</v>
      </c>
      <c r="R41" s="22">
        <f t="shared" si="120"/>
        <v>390</v>
      </c>
      <c r="S41" s="23" t="s">
        <v>191</v>
      </c>
      <c r="T41" s="22" t="s">
        <v>99</v>
      </c>
      <c r="U41" s="22" t="s">
        <v>192</v>
      </c>
      <c r="V41" s="22" t="s">
        <v>26</v>
      </c>
      <c r="W41" s="22">
        <f t="shared" ref="W41:Y41" si="121">T41*60*24</f>
        <v>198720</v>
      </c>
      <c r="X41" s="22">
        <f t="shared" si="121"/>
        <v>234720</v>
      </c>
      <c r="Y41" s="22">
        <f t="shared" si="121"/>
        <v>72</v>
      </c>
      <c r="Z41" s="23" t="s">
        <v>193</v>
      </c>
      <c r="AA41" s="10">
        <f t="shared" si="5"/>
        <v>116640</v>
      </c>
      <c r="AB41" s="11"/>
      <c r="AC41" s="11"/>
    </row>
    <row r="42">
      <c r="A42" s="12">
        <v>40.0</v>
      </c>
      <c r="B42" s="13">
        <v>8516.0</v>
      </c>
      <c r="C42" s="13">
        <v>2573.0</v>
      </c>
      <c r="D42" s="14"/>
      <c r="E42" s="20">
        <f t="shared" si="115"/>
        <v>9200</v>
      </c>
      <c r="F42" s="21">
        <f t="shared" si="68"/>
        <v>2590</v>
      </c>
      <c r="G42" s="25"/>
      <c r="H42" s="28">
        <v>10.0</v>
      </c>
      <c r="I42" s="11"/>
      <c r="J42" s="21">
        <f t="shared" ref="J42:L42" si="122">J41+E42</f>
        <v>145275</v>
      </c>
      <c r="K42" s="21">
        <f t="shared" si="122"/>
        <v>43060</v>
      </c>
      <c r="L42" s="10">
        <f t="shared" si="122"/>
        <v>280</v>
      </c>
      <c r="M42" s="22" t="s">
        <v>183</v>
      </c>
      <c r="N42" s="22">
        <v>4200.0</v>
      </c>
      <c r="O42" s="22" t="s">
        <v>184</v>
      </c>
      <c r="P42" s="22">
        <f t="shared" ref="P42:R42" si="123">P41+M42</f>
        <v>179800</v>
      </c>
      <c r="Q42" s="22">
        <f t="shared" si="123"/>
        <v>123200</v>
      </c>
      <c r="R42" s="22">
        <f t="shared" si="123"/>
        <v>405</v>
      </c>
      <c r="S42" s="23" t="s">
        <v>194</v>
      </c>
      <c r="T42" s="22" t="s">
        <v>103</v>
      </c>
      <c r="U42" s="22" t="s">
        <v>195</v>
      </c>
      <c r="V42" s="22" t="s">
        <v>26</v>
      </c>
      <c r="W42" s="22">
        <f t="shared" ref="W42:Y42" si="124">T42*60*24</f>
        <v>200160</v>
      </c>
      <c r="X42" s="22">
        <f t="shared" si="124"/>
        <v>236160</v>
      </c>
      <c r="Y42" s="22">
        <f t="shared" si="124"/>
        <v>72</v>
      </c>
      <c r="Z42" s="23" t="s">
        <v>196</v>
      </c>
      <c r="AA42" s="10">
        <f t="shared" si="5"/>
        <v>119520</v>
      </c>
      <c r="AB42" s="11"/>
      <c r="AC42" s="11"/>
    </row>
    <row r="43">
      <c r="A43" s="12">
        <v>41.0</v>
      </c>
      <c r="B43" s="13">
        <v>8665.0</v>
      </c>
      <c r="C43" s="13">
        <v>2706.0</v>
      </c>
      <c r="D43" s="14">
        <v>100.0</v>
      </c>
      <c r="E43" s="20">
        <v>9600.0</v>
      </c>
      <c r="F43" s="21">
        <f>F42+150</f>
        <v>2740</v>
      </c>
      <c r="G43" s="25">
        <f>G38+$H$62</f>
        <v>120</v>
      </c>
      <c r="H43" s="11"/>
      <c r="I43" s="11"/>
      <c r="J43" s="21">
        <f t="shared" ref="J43:L43" si="125">J42+E43</f>
        <v>154875</v>
      </c>
      <c r="K43" s="21">
        <f t="shared" si="125"/>
        <v>45800</v>
      </c>
      <c r="L43" s="10">
        <f t="shared" si="125"/>
        <v>400</v>
      </c>
      <c r="M43" s="22" t="s">
        <v>183</v>
      </c>
      <c r="N43" s="22">
        <v>4200.0</v>
      </c>
      <c r="O43" s="22" t="s">
        <v>184</v>
      </c>
      <c r="P43" s="22">
        <f t="shared" ref="P43:R43" si="126">P42+M43</f>
        <v>186100</v>
      </c>
      <c r="Q43" s="22">
        <f t="shared" si="126"/>
        <v>127400</v>
      </c>
      <c r="R43" s="22">
        <f t="shared" si="126"/>
        <v>420</v>
      </c>
      <c r="S43" s="23" t="s">
        <v>197</v>
      </c>
      <c r="T43" s="22" t="s">
        <v>107</v>
      </c>
      <c r="U43" s="22" t="s">
        <v>198</v>
      </c>
      <c r="V43" s="22" t="s">
        <v>26</v>
      </c>
      <c r="W43" s="22">
        <f t="shared" ref="W43:Y43" si="127">T43*60*24</f>
        <v>201600</v>
      </c>
      <c r="X43" s="22">
        <f t="shared" si="127"/>
        <v>237600</v>
      </c>
      <c r="Y43" s="22">
        <f t="shared" si="127"/>
        <v>72</v>
      </c>
      <c r="Z43" s="23" t="s">
        <v>199</v>
      </c>
      <c r="AA43" s="10">
        <f t="shared" si="5"/>
        <v>122400</v>
      </c>
      <c r="AB43" s="11"/>
      <c r="AC43" s="11"/>
    </row>
    <row r="44">
      <c r="A44" s="12">
        <v>42.0</v>
      </c>
      <c r="B44" s="13">
        <v>9116.0</v>
      </c>
      <c r="C44" s="13">
        <v>2845.0</v>
      </c>
      <c r="D44" s="14"/>
      <c r="E44" s="20">
        <f t="shared" ref="E44:E48" si="131">E43+250</f>
        <v>9850</v>
      </c>
      <c r="F44" s="21">
        <f t="shared" ref="F44:F52" si="132">F43+140</f>
        <v>2880</v>
      </c>
      <c r="G44" s="10"/>
      <c r="H44" s="11"/>
      <c r="I44" s="11"/>
      <c r="J44" s="21">
        <f t="shared" ref="J44:L44" si="128">J43+E44</f>
        <v>164725</v>
      </c>
      <c r="K44" s="21">
        <f t="shared" si="128"/>
        <v>48680</v>
      </c>
      <c r="L44" s="10">
        <f t="shared" si="128"/>
        <v>400</v>
      </c>
      <c r="M44" s="22" t="s">
        <v>200</v>
      </c>
      <c r="N44" s="22">
        <v>8400.0</v>
      </c>
      <c r="O44" s="22" t="s">
        <v>184</v>
      </c>
      <c r="P44" s="22">
        <f t="shared" ref="P44:R44" si="129">P43+M44</f>
        <v>198700</v>
      </c>
      <c r="Q44" s="22">
        <f t="shared" si="129"/>
        <v>135800</v>
      </c>
      <c r="R44" s="22">
        <f t="shared" si="129"/>
        <v>435</v>
      </c>
      <c r="S44" s="23" t="s">
        <v>201</v>
      </c>
      <c r="T44" s="22" t="s">
        <v>111</v>
      </c>
      <c r="U44" s="22" t="s">
        <v>202</v>
      </c>
      <c r="V44" s="22" t="s">
        <v>26</v>
      </c>
      <c r="W44" s="22">
        <f t="shared" ref="W44:Y44" si="130">T44*60*24</f>
        <v>203040</v>
      </c>
      <c r="X44" s="22">
        <f t="shared" si="130"/>
        <v>239040</v>
      </c>
      <c r="Y44" s="22">
        <f t="shared" si="130"/>
        <v>72</v>
      </c>
      <c r="Z44" s="23" t="s">
        <v>203</v>
      </c>
      <c r="AA44" s="10">
        <f t="shared" si="5"/>
        <v>125280</v>
      </c>
      <c r="AB44" s="11"/>
      <c r="AC44" s="11"/>
    </row>
    <row r="45">
      <c r="A45" s="12">
        <v>43.0</v>
      </c>
      <c r="B45" s="13">
        <v>9269.0</v>
      </c>
      <c r="C45" s="13">
        <v>2981.0</v>
      </c>
      <c r="D45" s="14"/>
      <c r="E45" s="20">
        <f t="shared" si="131"/>
        <v>10100</v>
      </c>
      <c r="F45" s="21">
        <f t="shared" si="132"/>
        <v>3020</v>
      </c>
      <c r="G45" s="10"/>
      <c r="H45" s="11"/>
      <c r="I45" s="11"/>
      <c r="J45" s="21">
        <f t="shared" ref="J45:L45" si="133">J44+E45</f>
        <v>174825</v>
      </c>
      <c r="K45" s="21">
        <f t="shared" si="133"/>
        <v>51700</v>
      </c>
      <c r="L45" s="10">
        <f t="shared" si="133"/>
        <v>400</v>
      </c>
      <c r="M45" s="22" t="s">
        <v>138</v>
      </c>
      <c r="N45" s="22">
        <v>4800.0</v>
      </c>
      <c r="O45" s="22" t="s">
        <v>184</v>
      </c>
      <c r="P45" s="22">
        <f t="shared" ref="P45:R45" si="134">P44+M45</f>
        <v>205900</v>
      </c>
      <c r="Q45" s="22">
        <f t="shared" si="134"/>
        <v>140600</v>
      </c>
      <c r="R45" s="22">
        <f t="shared" si="134"/>
        <v>450</v>
      </c>
      <c r="S45" s="23" t="s">
        <v>204</v>
      </c>
      <c r="T45" s="22" t="s">
        <v>115</v>
      </c>
      <c r="U45" s="22" t="s">
        <v>205</v>
      </c>
      <c r="V45" s="22" t="s">
        <v>26</v>
      </c>
      <c r="W45" s="22">
        <f t="shared" ref="W45:Y45" si="135">T45*60*24</f>
        <v>204480</v>
      </c>
      <c r="X45" s="22">
        <f t="shared" si="135"/>
        <v>240480</v>
      </c>
      <c r="Y45" s="22">
        <f t="shared" si="135"/>
        <v>72</v>
      </c>
      <c r="Z45" s="23" t="s">
        <v>206</v>
      </c>
      <c r="AA45" s="10">
        <f t="shared" si="5"/>
        <v>128160</v>
      </c>
      <c r="AB45" s="11"/>
      <c r="AC45" s="11"/>
    </row>
    <row r="46">
      <c r="A46" s="12">
        <v>44.0</v>
      </c>
      <c r="B46" s="13">
        <v>9421.0</v>
      </c>
      <c r="C46" s="13">
        <v>3124.0</v>
      </c>
      <c r="D46" s="14"/>
      <c r="E46" s="20">
        <f t="shared" si="131"/>
        <v>10350</v>
      </c>
      <c r="F46" s="21">
        <f t="shared" si="132"/>
        <v>3160</v>
      </c>
      <c r="G46" s="10"/>
      <c r="H46" s="11"/>
      <c r="I46" s="11"/>
      <c r="J46" s="21">
        <f t="shared" ref="J46:L46" si="136">J45+E46</f>
        <v>185175</v>
      </c>
      <c r="K46" s="21">
        <f t="shared" si="136"/>
        <v>54860</v>
      </c>
      <c r="L46" s="10">
        <f t="shared" si="136"/>
        <v>400</v>
      </c>
      <c r="M46" s="22" t="s">
        <v>138</v>
      </c>
      <c r="N46" s="22">
        <v>4800.0</v>
      </c>
      <c r="O46" s="22" t="s">
        <v>184</v>
      </c>
      <c r="P46" s="22">
        <f t="shared" ref="P46:R46" si="137">P45+M46</f>
        <v>213100</v>
      </c>
      <c r="Q46" s="22">
        <f t="shared" si="137"/>
        <v>145400</v>
      </c>
      <c r="R46" s="22">
        <f t="shared" si="137"/>
        <v>465</v>
      </c>
      <c r="S46" s="23" t="s">
        <v>207</v>
      </c>
      <c r="T46" s="22" t="s">
        <v>120</v>
      </c>
      <c r="U46" s="22" t="s">
        <v>208</v>
      </c>
      <c r="V46" s="22" t="s">
        <v>26</v>
      </c>
      <c r="W46" s="22">
        <f t="shared" ref="W46:Y46" si="138">T46*60*24</f>
        <v>205920</v>
      </c>
      <c r="X46" s="22">
        <f t="shared" si="138"/>
        <v>241920</v>
      </c>
      <c r="Y46" s="22">
        <f t="shared" si="138"/>
        <v>72</v>
      </c>
      <c r="Z46" s="23" t="s">
        <v>209</v>
      </c>
      <c r="AA46" s="10">
        <f t="shared" si="5"/>
        <v>131040</v>
      </c>
      <c r="AB46" s="11"/>
      <c r="AC46" s="11"/>
    </row>
    <row r="47">
      <c r="A47" s="12">
        <v>45.0</v>
      </c>
      <c r="B47" s="13">
        <v>9891.0</v>
      </c>
      <c r="C47" s="13">
        <v>3272.0</v>
      </c>
      <c r="D47" s="14"/>
      <c r="E47" s="20">
        <f t="shared" si="131"/>
        <v>10600</v>
      </c>
      <c r="F47" s="21">
        <f t="shared" si="132"/>
        <v>3300</v>
      </c>
      <c r="G47" s="25"/>
      <c r="H47" s="11"/>
      <c r="I47" s="11"/>
      <c r="J47" s="21">
        <f t="shared" ref="J47:L47" si="139">J46+E47</f>
        <v>195775</v>
      </c>
      <c r="K47" s="21">
        <f t="shared" si="139"/>
        <v>58160</v>
      </c>
      <c r="L47" s="10">
        <f t="shared" si="139"/>
        <v>400</v>
      </c>
      <c r="M47" s="22" t="s">
        <v>138</v>
      </c>
      <c r="N47" s="22">
        <v>4800.0</v>
      </c>
      <c r="O47" s="22" t="s">
        <v>184</v>
      </c>
      <c r="P47" s="22">
        <f t="shared" ref="P47:R47" si="140">P46+M47</f>
        <v>220300</v>
      </c>
      <c r="Q47" s="22">
        <f t="shared" si="140"/>
        <v>150200</v>
      </c>
      <c r="R47" s="22">
        <f t="shared" si="140"/>
        <v>480</v>
      </c>
      <c r="S47" s="23" t="s">
        <v>210</v>
      </c>
      <c r="T47" s="22" t="s">
        <v>124</v>
      </c>
      <c r="U47" s="22" t="s">
        <v>211</v>
      </c>
      <c r="V47" s="22" t="s">
        <v>26</v>
      </c>
      <c r="W47" s="22">
        <f t="shared" ref="W47:Y47" si="141">T47*60*24</f>
        <v>207360</v>
      </c>
      <c r="X47" s="22">
        <f t="shared" si="141"/>
        <v>243360</v>
      </c>
      <c r="Y47" s="22">
        <f t="shared" si="141"/>
        <v>72</v>
      </c>
      <c r="Z47" s="23" t="s">
        <v>212</v>
      </c>
      <c r="AA47" s="10">
        <f t="shared" si="5"/>
        <v>133920</v>
      </c>
      <c r="AB47" s="11"/>
      <c r="AC47" s="11"/>
    </row>
    <row r="48">
      <c r="A48" s="12">
        <v>46.0</v>
      </c>
      <c r="B48" s="13">
        <v>10500.0</v>
      </c>
      <c r="C48" s="13">
        <v>3426.0</v>
      </c>
      <c r="D48" s="14"/>
      <c r="E48" s="20">
        <f t="shared" si="131"/>
        <v>10850</v>
      </c>
      <c r="F48" s="21">
        <f t="shared" si="132"/>
        <v>3440</v>
      </c>
      <c r="G48" s="25">
        <f>G43+50</f>
        <v>170</v>
      </c>
      <c r="H48" s="11"/>
      <c r="I48" s="11"/>
      <c r="J48" s="21">
        <f t="shared" ref="J48:L48" si="142">J47+E48</f>
        <v>206625</v>
      </c>
      <c r="K48" s="21">
        <f t="shared" si="142"/>
        <v>61600</v>
      </c>
      <c r="L48" s="10">
        <f t="shared" si="142"/>
        <v>570</v>
      </c>
      <c r="M48" s="22" t="s">
        <v>138</v>
      </c>
      <c r="N48" s="22">
        <v>4800.0</v>
      </c>
      <c r="O48" s="22" t="s">
        <v>184</v>
      </c>
      <c r="P48" s="22">
        <f t="shared" ref="P48:R48" si="143">P47+M48</f>
        <v>227500</v>
      </c>
      <c r="Q48" s="22">
        <f t="shared" si="143"/>
        <v>155000</v>
      </c>
      <c r="R48" s="22">
        <f t="shared" si="143"/>
        <v>495</v>
      </c>
      <c r="S48" s="23" t="s">
        <v>213</v>
      </c>
      <c r="T48" s="22" t="s">
        <v>128</v>
      </c>
      <c r="U48" s="22" t="s">
        <v>214</v>
      </c>
      <c r="V48" s="22" t="s">
        <v>26</v>
      </c>
      <c r="W48" s="22">
        <f t="shared" ref="W48:Y48" si="144">T48*60*24</f>
        <v>208800</v>
      </c>
      <c r="X48" s="22">
        <f t="shared" si="144"/>
        <v>244800</v>
      </c>
      <c r="Y48" s="22">
        <f t="shared" si="144"/>
        <v>72</v>
      </c>
      <c r="Z48" s="23" t="s">
        <v>215</v>
      </c>
      <c r="AA48" s="10">
        <f t="shared" si="5"/>
        <v>136800</v>
      </c>
      <c r="AB48" s="11"/>
      <c r="AC48" s="11"/>
    </row>
    <row r="49">
      <c r="A49" s="12">
        <v>47.0</v>
      </c>
      <c r="B49" s="13">
        <v>10500.0</v>
      </c>
      <c r="C49" s="13">
        <v>3587.0</v>
      </c>
      <c r="D49" s="14"/>
      <c r="E49" s="20">
        <f t="shared" ref="E49:E52" si="148">E48+300</f>
        <v>11150</v>
      </c>
      <c r="F49" s="21">
        <f t="shared" si="132"/>
        <v>3580</v>
      </c>
      <c r="G49" s="10"/>
      <c r="H49" s="11"/>
      <c r="I49" s="11"/>
      <c r="J49" s="21">
        <f t="shared" ref="J49:L49" si="145">J48+E49</f>
        <v>217775</v>
      </c>
      <c r="K49" s="21">
        <f t="shared" si="145"/>
        <v>65180</v>
      </c>
      <c r="L49" s="10">
        <f t="shared" si="145"/>
        <v>570</v>
      </c>
      <c r="M49" s="22" t="s">
        <v>138</v>
      </c>
      <c r="N49" s="22">
        <v>4800.0</v>
      </c>
      <c r="O49" s="22" t="s">
        <v>184</v>
      </c>
      <c r="P49" s="22">
        <f t="shared" ref="P49:R49" si="146">P48+M49</f>
        <v>234700</v>
      </c>
      <c r="Q49" s="22">
        <f t="shared" si="146"/>
        <v>159800</v>
      </c>
      <c r="R49" s="22">
        <f t="shared" si="146"/>
        <v>510</v>
      </c>
      <c r="S49" s="23" t="s">
        <v>216</v>
      </c>
      <c r="T49" s="22" t="s">
        <v>132</v>
      </c>
      <c r="U49" s="22" t="s">
        <v>217</v>
      </c>
      <c r="V49" s="22" t="s">
        <v>26</v>
      </c>
      <c r="W49" s="22">
        <f t="shared" ref="W49:Y49" si="147">T49*60*24</f>
        <v>210240</v>
      </c>
      <c r="X49" s="22">
        <f t="shared" si="147"/>
        <v>246240</v>
      </c>
      <c r="Y49" s="22">
        <f t="shared" si="147"/>
        <v>72</v>
      </c>
      <c r="Z49" s="23" t="s">
        <v>218</v>
      </c>
      <c r="AA49" s="10">
        <f t="shared" si="5"/>
        <v>139680</v>
      </c>
      <c r="AB49" s="11"/>
      <c r="AC49" s="11"/>
    </row>
    <row r="50">
      <c r="A50" s="12">
        <v>48.0</v>
      </c>
      <c r="B50" s="13">
        <v>10500.0</v>
      </c>
      <c r="C50" s="13">
        <v>3754.0</v>
      </c>
      <c r="D50" s="14"/>
      <c r="E50" s="20">
        <f t="shared" si="148"/>
        <v>11450</v>
      </c>
      <c r="F50" s="21">
        <f t="shared" si="132"/>
        <v>3720</v>
      </c>
      <c r="G50" s="10"/>
      <c r="H50" s="11"/>
      <c r="I50" s="11"/>
      <c r="J50" s="21">
        <f t="shared" ref="J50:L50" si="149">J49+E50</f>
        <v>229225</v>
      </c>
      <c r="K50" s="21">
        <f t="shared" si="149"/>
        <v>68900</v>
      </c>
      <c r="L50" s="10">
        <f t="shared" si="149"/>
        <v>570</v>
      </c>
      <c r="M50" s="22" t="s">
        <v>219</v>
      </c>
      <c r="N50" s="22">
        <v>9600.0</v>
      </c>
      <c r="O50" s="22" t="s">
        <v>184</v>
      </c>
      <c r="P50" s="22">
        <f t="shared" ref="P50:R50" si="150">P49+M50</f>
        <v>249100</v>
      </c>
      <c r="Q50" s="22">
        <f t="shared" si="150"/>
        <v>169400</v>
      </c>
      <c r="R50" s="22">
        <f t="shared" si="150"/>
        <v>525</v>
      </c>
      <c r="S50" s="23" t="s">
        <v>220</v>
      </c>
      <c r="T50" s="22" t="s">
        <v>136</v>
      </c>
      <c r="U50" s="22" t="s">
        <v>221</v>
      </c>
      <c r="V50" s="22" t="s">
        <v>26</v>
      </c>
      <c r="W50" s="22">
        <f t="shared" ref="W50:Y50" si="151">T50*60*24</f>
        <v>211680</v>
      </c>
      <c r="X50" s="22">
        <f t="shared" si="151"/>
        <v>247680</v>
      </c>
      <c r="Y50" s="22">
        <f t="shared" si="151"/>
        <v>72</v>
      </c>
      <c r="Z50" s="23" t="s">
        <v>222</v>
      </c>
      <c r="AA50" s="10">
        <f t="shared" si="5"/>
        <v>142560</v>
      </c>
      <c r="AB50" s="11"/>
      <c r="AC50" s="11"/>
    </row>
    <row r="51">
      <c r="A51" s="12">
        <v>49.0</v>
      </c>
      <c r="B51" s="13">
        <v>10500.0</v>
      </c>
      <c r="C51" s="13">
        <v>3928.0</v>
      </c>
      <c r="D51" s="14"/>
      <c r="E51" s="20">
        <f t="shared" si="148"/>
        <v>11750</v>
      </c>
      <c r="F51" s="21">
        <f t="shared" si="132"/>
        <v>3860</v>
      </c>
      <c r="G51" s="10"/>
      <c r="H51" s="11"/>
      <c r="I51" s="11"/>
      <c r="J51" s="21">
        <f t="shared" ref="J51:L51" si="152">J50+E51</f>
        <v>240975</v>
      </c>
      <c r="K51" s="21">
        <f t="shared" si="152"/>
        <v>72760</v>
      </c>
      <c r="L51" s="10">
        <f t="shared" si="152"/>
        <v>570</v>
      </c>
      <c r="M51" s="22" t="s">
        <v>223</v>
      </c>
      <c r="N51" s="22">
        <v>5400.0</v>
      </c>
      <c r="O51" s="22" t="s">
        <v>184</v>
      </c>
      <c r="P51" s="22">
        <f t="shared" ref="P51:R51" si="153">P50+M51</f>
        <v>257200</v>
      </c>
      <c r="Q51" s="22">
        <f t="shared" si="153"/>
        <v>174800</v>
      </c>
      <c r="R51" s="22">
        <f t="shared" si="153"/>
        <v>540</v>
      </c>
      <c r="S51" s="23" t="s">
        <v>224</v>
      </c>
      <c r="T51" s="22" t="s">
        <v>141</v>
      </c>
      <c r="U51" s="22" t="s">
        <v>225</v>
      </c>
      <c r="V51" s="22" t="s">
        <v>26</v>
      </c>
      <c r="W51" s="22">
        <f t="shared" ref="W51:Y51" si="154">T51*60*24</f>
        <v>213120</v>
      </c>
      <c r="X51" s="22">
        <f t="shared" si="154"/>
        <v>249120</v>
      </c>
      <c r="Y51" s="22">
        <f t="shared" si="154"/>
        <v>72</v>
      </c>
      <c r="Z51" s="23" t="s">
        <v>33</v>
      </c>
      <c r="AA51" s="10">
        <f t="shared" si="5"/>
        <v>145440</v>
      </c>
      <c r="AB51" s="11"/>
      <c r="AC51" s="11"/>
    </row>
    <row r="52">
      <c r="A52" s="12">
        <v>50.0</v>
      </c>
      <c r="B52" s="13">
        <v>11500.0</v>
      </c>
      <c r="C52" s="13">
        <v>4109.0</v>
      </c>
      <c r="D52" s="14"/>
      <c r="E52" s="20">
        <f t="shared" si="148"/>
        <v>12050</v>
      </c>
      <c r="F52" s="21">
        <f t="shared" si="132"/>
        <v>4000</v>
      </c>
      <c r="G52" s="25"/>
      <c r="H52" s="11"/>
      <c r="I52" s="11"/>
      <c r="J52" s="21">
        <f t="shared" ref="J52:L52" si="155">J51+E52</f>
        <v>253025</v>
      </c>
      <c r="K52" s="21">
        <f t="shared" si="155"/>
        <v>76760</v>
      </c>
      <c r="L52" s="10">
        <f t="shared" si="155"/>
        <v>570</v>
      </c>
      <c r="M52" s="22" t="s">
        <v>223</v>
      </c>
      <c r="N52" s="22">
        <v>5400.0</v>
      </c>
      <c r="O52" s="22" t="s">
        <v>184</v>
      </c>
      <c r="P52" s="22">
        <f t="shared" ref="P52:R52" si="156">P51+M52</f>
        <v>265300</v>
      </c>
      <c r="Q52" s="22">
        <f t="shared" si="156"/>
        <v>180200</v>
      </c>
      <c r="R52" s="22">
        <f t="shared" si="156"/>
        <v>555</v>
      </c>
      <c r="S52" s="23" t="s">
        <v>226</v>
      </c>
      <c r="T52" s="22" t="s">
        <v>145</v>
      </c>
      <c r="U52" s="22" t="s">
        <v>227</v>
      </c>
      <c r="V52" s="22" t="s">
        <v>26</v>
      </c>
      <c r="W52" s="22">
        <f t="shared" ref="W52:Y52" si="157">T52*60*24</f>
        <v>214560</v>
      </c>
      <c r="X52" s="22">
        <f t="shared" si="157"/>
        <v>250560</v>
      </c>
      <c r="Y52" s="22">
        <f t="shared" si="157"/>
        <v>72</v>
      </c>
      <c r="Z52" s="23" t="s">
        <v>45</v>
      </c>
      <c r="AA52" s="10">
        <f t="shared" si="5"/>
        <v>148320</v>
      </c>
      <c r="AB52" s="11"/>
      <c r="AC52" s="11"/>
    </row>
    <row r="53">
      <c r="A53" s="12">
        <v>51.0</v>
      </c>
      <c r="B53" s="13">
        <v>11500.0</v>
      </c>
      <c r="C53" s="13">
        <v>4298.0</v>
      </c>
      <c r="D53" s="14"/>
      <c r="E53" s="20">
        <v>12500.0</v>
      </c>
      <c r="F53" s="21">
        <v>4500.0</v>
      </c>
      <c r="G53" s="25">
        <f>G48+50</f>
        <v>220</v>
      </c>
      <c r="H53" s="11"/>
      <c r="I53" s="11"/>
      <c r="J53" s="21">
        <f t="shared" ref="J53:L53" si="158">J52+E53</f>
        <v>265525</v>
      </c>
      <c r="K53" s="21">
        <f t="shared" si="158"/>
        <v>81260</v>
      </c>
      <c r="L53" s="10">
        <f t="shared" si="158"/>
        <v>790</v>
      </c>
      <c r="M53" s="22" t="s">
        <v>223</v>
      </c>
      <c r="N53" s="22">
        <v>5400.0</v>
      </c>
      <c r="O53" s="22" t="s">
        <v>184</v>
      </c>
      <c r="P53" s="22">
        <f t="shared" ref="P53:R53" si="159">P52+M53</f>
        <v>273400</v>
      </c>
      <c r="Q53" s="22">
        <f t="shared" si="159"/>
        <v>185600</v>
      </c>
      <c r="R53" s="22">
        <f t="shared" si="159"/>
        <v>570</v>
      </c>
      <c r="S53" s="23" t="s">
        <v>228</v>
      </c>
      <c r="T53" s="22" t="s">
        <v>148</v>
      </c>
      <c r="U53" s="22" t="s">
        <v>229</v>
      </c>
      <c r="V53" s="22" t="s">
        <v>26</v>
      </c>
      <c r="W53" s="22">
        <f t="shared" ref="W53:Y53" si="160">T53*60*24</f>
        <v>216000</v>
      </c>
      <c r="X53" s="22">
        <f t="shared" si="160"/>
        <v>252000</v>
      </c>
      <c r="Y53" s="22">
        <f t="shared" si="160"/>
        <v>72</v>
      </c>
      <c r="Z53" s="23" t="s">
        <v>58</v>
      </c>
      <c r="AA53" s="10">
        <f t="shared" si="5"/>
        <v>151200</v>
      </c>
      <c r="AB53" s="11"/>
      <c r="AC53" s="11"/>
    </row>
    <row r="54">
      <c r="A54" s="12">
        <v>52.0</v>
      </c>
      <c r="B54" s="13">
        <v>12500.0</v>
      </c>
      <c r="C54" s="13">
        <v>4742.0</v>
      </c>
      <c r="D54" s="14"/>
      <c r="E54" s="20">
        <f t="shared" ref="E54:F54" si="161">E53+500</f>
        <v>13000</v>
      </c>
      <c r="F54" s="21">
        <f t="shared" si="161"/>
        <v>5000</v>
      </c>
      <c r="G54" s="10"/>
      <c r="H54" s="11"/>
      <c r="I54" s="11"/>
      <c r="J54" s="21">
        <f t="shared" ref="J54:L54" si="162">J53+E54</f>
        <v>278525</v>
      </c>
      <c r="K54" s="21">
        <f t="shared" si="162"/>
        <v>86260</v>
      </c>
      <c r="L54" s="10">
        <f t="shared" si="162"/>
        <v>790</v>
      </c>
      <c r="M54" s="22" t="s">
        <v>223</v>
      </c>
      <c r="N54" s="22">
        <v>5400.0</v>
      </c>
      <c r="O54" s="22" t="s">
        <v>184</v>
      </c>
      <c r="P54" s="22">
        <f t="shared" ref="P54:R54" si="163">P53+M54</f>
        <v>281500</v>
      </c>
      <c r="Q54" s="22">
        <f t="shared" si="163"/>
        <v>191000</v>
      </c>
      <c r="R54" s="22">
        <f t="shared" si="163"/>
        <v>585</v>
      </c>
      <c r="S54" s="23" t="s">
        <v>230</v>
      </c>
      <c r="T54" s="22" t="s">
        <v>151</v>
      </c>
      <c r="U54" s="22" t="s">
        <v>231</v>
      </c>
      <c r="V54" s="22" t="s">
        <v>26</v>
      </c>
      <c r="W54" s="22">
        <f t="shared" ref="W54:Y54" si="164">T54*60*24</f>
        <v>217440</v>
      </c>
      <c r="X54" s="22">
        <f t="shared" si="164"/>
        <v>253440</v>
      </c>
      <c r="Y54" s="22">
        <f t="shared" si="164"/>
        <v>72</v>
      </c>
      <c r="Z54" s="23" t="s">
        <v>69</v>
      </c>
      <c r="AA54" s="10">
        <f t="shared" si="5"/>
        <v>154080</v>
      </c>
      <c r="AB54" s="11"/>
      <c r="AC54" s="11"/>
    </row>
    <row r="55">
      <c r="A55" s="12">
        <v>53.0</v>
      </c>
      <c r="B55" s="13">
        <v>13500.0</v>
      </c>
      <c r="C55" s="13">
        <v>5191.0</v>
      </c>
      <c r="D55" s="14"/>
      <c r="E55" s="20">
        <f t="shared" ref="E55:F55" si="165">E54+500</f>
        <v>13500</v>
      </c>
      <c r="F55" s="21">
        <f t="shared" si="165"/>
        <v>5500</v>
      </c>
      <c r="G55" s="10"/>
      <c r="H55" s="11"/>
      <c r="I55" s="11"/>
      <c r="J55" s="21">
        <f t="shared" ref="J55:L55" si="166">J54+E55</f>
        <v>292025</v>
      </c>
      <c r="K55" s="21">
        <f t="shared" si="166"/>
        <v>91760</v>
      </c>
      <c r="L55" s="10">
        <f t="shared" si="166"/>
        <v>790</v>
      </c>
      <c r="M55" s="22" t="s">
        <v>223</v>
      </c>
      <c r="N55" s="22">
        <v>5400.0</v>
      </c>
      <c r="O55" s="22" t="s">
        <v>184</v>
      </c>
      <c r="P55" s="22">
        <f t="shared" ref="P55:R55" si="167">P54+M55</f>
        <v>289600</v>
      </c>
      <c r="Q55" s="22">
        <f t="shared" si="167"/>
        <v>196400</v>
      </c>
      <c r="R55" s="22">
        <f t="shared" si="167"/>
        <v>600</v>
      </c>
      <c r="S55" s="23" t="s">
        <v>232</v>
      </c>
      <c r="T55" s="22" t="s">
        <v>154</v>
      </c>
      <c r="U55" s="22" t="s">
        <v>233</v>
      </c>
      <c r="V55" s="22" t="s">
        <v>26</v>
      </c>
      <c r="W55" s="22">
        <f t="shared" ref="W55:Y55" si="168">T55*60*24</f>
        <v>218880</v>
      </c>
      <c r="X55" s="22">
        <f t="shared" si="168"/>
        <v>254880</v>
      </c>
      <c r="Y55" s="22">
        <f t="shared" si="168"/>
        <v>72</v>
      </c>
      <c r="Z55" s="23" t="s">
        <v>80</v>
      </c>
      <c r="AA55" s="10">
        <f t="shared" si="5"/>
        <v>156960</v>
      </c>
      <c r="AB55" s="11"/>
      <c r="AC55" s="11"/>
    </row>
    <row r="56">
      <c r="A56" s="12">
        <v>54.0</v>
      </c>
      <c r="B56" s="13">
        <v>14500.0</v>
      </c>
      <c r="C56" s="13">
        <v>5658.0</v>
      </c>
      <c r="D56" s="14"/>
      <c r="E56" s="20">
        <f t="shared" ref="E56:F56" si="169">E55+500</f>
        <v>14000</v>
      </c>
      <c r="F56" s="21">
        <f t="shared" si="169"/>
        <v>6000</v>
      </c>
      <c r="G56" s="10"/>
      <c r="H56" s="11"/>
      <c r="I56" s="11"/>
      <c r="J56" s="21">
        <f t="shared" ref="J56:L56" si="170">J55+E56</f>
        <v>306025</v>
      </c>
      <c r="K56" s="21">
        <f t="shared" si="170"/>
        <v>97760</v>
      </c>
      <c r="L56" s="10">
        <f t="shared" si="170"/>
        <v>790</v>
      </c>
      <c r="M56" s="22" t="s">
        <v>234</v>
      </c>
      <c r="N56" s="22">
        <v>10800.0</v>
      </c>
      <c r="O56" s="22" t="s">
        <v>184</v>
      </c>
      <c r="P56" s="22">
        <f t="shared" ref="P56:R56" si="171">P55+M56</f>
        <v>305800</v>
      </c>
      <c r="Q56" s="22">
        <f t="shared" si="171"/>
        <v>207200</v>
      </c>
      <c r="R56" s="22">
        <f t="shared" si="171"/>
        <v>615</v>
      </c>
      <c r="S56" s="23" t="s">
        <v>235</v>
      </c>
      <c r="T56" s="22" t="s">
        <v>157</v>
      </c>
      <c r="U56" s="22" t="s">
        <v>236</v>
      </c>
      <c r="V56" s="22" t="s">
        <v>26</v>
      </c>
      <c r="W56" s="22">
        <f t="shared" ref="W56:Y56" si="172">T56*60*24</f>
        <v>220320</v>
      </c>
      <c r="X56" s="22">
        <f t="shared" si="172"/>
        <v>256320</v>
      </c>
      <c r="Y56" s="22">
        <f t="shared" si="172"/>
        <v>72</v>
      </c>
      <c r="Z56" s="23" t="s">
        <v>89</v>
      </c>
      <c r="AA56" s="10">
        <f t="shared" si="5"/>
        <v>159840</v>
      </c>
      <c r="AB56" s="11"/>
      <c r="AC56" s="11"/>
    </row>
    <row r="57">
      <c r="A57" s="12">
        <v>55.0</v>
      </c>
      <c r="B57" s="13">
        <v>15500.0</v>
      </c>
      <c r="C57" s="13">
        <v>6143.0</v>
      </c>
      <c r="D57" s="14"/>
      <c r="E57" s="20">
        <f t="shared" ref="E57:F57" si="173">E56+500</f>
        <v>14500</v>
      </c>
      <c r="F57" s="21">
        <f t="shared" si="173"/>
        <v>6500</v>
      </c>
      <c r="G57" s="25"/>
      <c r="H57" s="11"/>
      <c r="I57" s="11"/>
      <c r="J57" s="21">
        <f t="shared" ref="J57:L57" si="174">J56+E57</f>
        <v>320525</v>
      </c>
      <c r="K57" s="21">
        <f t="shared" si="174"/>
        <v>104260</v>
      </c>
      <c r="L57" s="10">
        <f t="shared" si="174"/>
        <v>790</v>
      </c>
      <c r="M57" s="22" t="s">
        <v>237</v>
      </c>
      <c r="N57" s="22">
        <v>6000.0</v>
      </c>
      <c r="O57" s="22" t="s">
        <v>184</v>
      </c>
      <c r="P57" s="22">
        <f t="shared" ref="P57:R57" si="175">P56+M57</f>
        <v>314800</v>
      </c>
      <c r="Q57" s="22">
        <f t="shared" si="175"/>
        <v>213200</v>
      </c>
      <c r="R57" s="22">
        <f t="shared" si="175"/>
        <v>630</v>
      </c>
      <c r="S57" s="23" t="s">
        <v>238</v>
      </c>
      <c r="T57" s="22" t="s">
        <v>161</v>
      </c>
      <c r="U57" s="22" t="s">
        <v>239</v>
      </c>
      <c r="V57" s="22" t="s">
        <v>26</v>
      </c>
      <c r="W57" s="22">
        <f t="shared" ref="W57:Y57" si="176">T57*60*24</f>
        <v>221760</v>
      </c>
      <c r="X57" s="22">
        <f t="shared" si="176"/>
        <v>257760</v>
      </c>
      <c r="Y57" s="22">
        <f t="shared" si="176"/>
        <v>72</v>
      </c>
      <c r="Z57" s="23" t="s">
        <v>98</v>
      </c>
      <c r="AA57" s="10">
        <f t="shared" si="5"/>
        <v>162720</v>
      </c>
      <c r="AB57" s="11"/>
      <c r="AC57" s="11"/>
    </row>
    <row r="58">
      <c r="A58" s="12">
        <v>56.0</v>
      </c>
      <c r="B58" s="13">
        <v>16500.0</v>
      </c>
      <c r="C58" s="13">
        <v>6647.0</v>
      </c>
      <c r="D58" s="14"/>
      <c r="E58" s="20">
        <f t="shared" ref="E58:F58" si="177">E57+500</f>
        <v>15000</v>
      </c>
      <c r="F58" s="21">
        <f t="shared" si="177"/>
        <v>7000</v>
      </c>
      <c r="G58" s="25">
        <f>G53+50</f>
        <v>270</v>
      </c>
      <c r="H58" s="11"/>
      <c r="I58" s="11"/>
      <c r="J58" s="21">
        <f t="shared" ref="J58:L58" si="178">J57+E58</f>
        <v>335525</v>
      </c>
      <c r="K58" s="21">
        <f t="shared" si="178"/>
        <v>111260</v>
      </c>
      <c r="L58" s="10">
        <f t="shared" si="178"/>
        <v>1060</v>
      </c>
      <c r="M58" s="22" t="s">
        <v>237</v>
      </c>
      <c r="N58" s="22">
        <v>6000.0</v>
      </c>
      <c r="O58" s="22" t="s">
        <v>184</v>
      </c>
      <c r="P58" s="22">
        <f t="shared" ref="P58:R58" si="179">P57+M58</f>
        <v>323800</v>
      </c>
      <c r="Q58" s="22">
        <f t="shared" si="179"/>
        <v>219200</v>
      </c>
      <c r="R58" s="22">
        <f t="shared" si="179"/>
        <v>645</v>
      </c>
      <c r="S58" s="23" t="s">
        <v>240</v>
      </c>
      <c r="T58" s="22" t="s">
        <v>165</v>
      </c>
      <c r="U58" s="22" t="s">
        <v>241</v>
      </c>
      <c r="V58" s="22" t="s">
        <v>26</v>
      </c>
      <c r="W58" s="22">
        <f t="shared" ref="W58:Y58" si="180">T58*60*24</f>
        <v>223200</v>
      </c>
      <c r="X58" s="22">
        <f t="shared" si="180"/>
        <v>259200</v>
      </c>
      <c r="Y58" s="22">
        <f t="shared" si="180"/>
        <v>72</v>
      </c>
      <c r="Z58" s="23" t="s">
        <v>106</v>
      </c>
      <c r="AA58" s="10">
        <f t="shared" si="5"/>
        <v>165600</v>
      </c>
      <c r="AB58" s="11"/>
      <c r="AC58" s="11"/>
    </row>
    <row r="59">
      <c r="A59" s="12">
        <v>57.0</v>
      </c>
      <c r="B59" s="13">
        <v>17500.0</v>
      </c>
      <c r="C59" s="13">
        <v>7169.0</v>
      </c>
      <c r="D59" s="14"/>
      <c r="E59" s="20">
        <f t="shared" ref="E59:E62" si="184">E58+1000</f>
        <v>16000</v>
      </c>
      <c r="F59" s="21">
        <f t="shared" ref="F59:F62" si="185">F58+500</f>
        <v>7500</v>
      </c>
      <c r="G59" s="10"/>
      <c r="H59" s="11"/>
      <c r="I59" s="11"/>
      <c r="J59" s="21">
        <f t="shared" ref="J59:L59" si="181">J58+E59</f>
        <v>351525</v>
      </c>
      <c r="K59" s="21">
        <f t="shared" si="181"/>
        <v>118760</v>
      </c>
      <c r="L59" s="10">
        <f t="shared" si="181"/>
        <v>1060</v>
      </c>
      <c r="M59" s="22" t="s">
        <v>237</v>
      </c>
      <c r="N59" s="22">
        <v>6000.0</v>
      </c>
      <c r="O59" s="22" t="s">
        <v>184</v>
      </c>
      <c r="P59" s="22">
        <f t="shared" ref="P59:R59" si="182">P58+M59</f>
        <v>332800</v>
      </c>
      <c r="Q59" s="22">
        <f t="shared" si="182"/>
        <v>225200</v>
      </c>
      <c r="R59" s="22">
        <f t="shared" si="182"/>
        <v>660</v>
      </c>
      <c r="S59" s="23" t="s">
        <v>242</v>
      </c>
      <c r="T59" s="22" t="s">
        <v>168</v>
      </c>
      <c r="U59" s="22" t="s">
        <v>243</v>
      </c>
      <c r="V59" s="22" t="s">
        <v>26</v>
      </c>
      <c r="W59" s="22">
        <f t="shared" ref="W59:Y59" si="183">T59*60*24</f>
        <v>224640</v>
      </c>
      <c r="X59" s="22">
        <f t="shared" si="183"/>
        <v>260640</v>
      </c>
      <c r="Y59" s="22">
        <f t="shared" si="183"/>
        <v>72</v>
      </c>
      <c r="Z59" s="23" t="s">
        <v>114</v>
      </c>
      <c r="AA59" s="10">
        <f t="shared" si="5"/>
        <v>168480</v>
      </c>
      <c r="AB59" s="11"/>
      <c r="AC59" s="11"/>
    </row>
    <row r="60">
      <c r="A60" s="12">
        <v>58.0</v>
      </c>
      <c r="B60" s="13">
        <v>18500.0</v>
      </c>
      <c r="C60" s="13">
        <v>7710.0</v>
      </c>
      <c r="D60" s="14"/>
      <c r="E60" s="20">
        <f t="shared" si="184"/>
        <v>17000</v>
      </c>
      <c r="F60" s="21">
        <f t="shared" si="185"/>
        <v>8000</v>
      </c>
      <c r="G60" s="10"/>
      <c r="H60" s="11"/>
      <c r="I60" s="11"/>
      <c r="J60" s="21">
        <f t="shared" ref="J60:L60" si="186">J59+E60</f>
        <v>368525</v>
      </c>
      <c r="K60" s="21">
        <f t="shared" si="186"/>
        <v>126760</v>
      </c>
      <c r="L60" s="10">
        <f t="shared" si="186"/>
        <v>1060</v>
      </c>
      <c r="M60" s="22" t="s">
        <v>237</v>
      </c>
      <c r="N60" s="22">
        <v>6000.0</v>
      </c>
      <c r="O60" s="22" t="s">
        <v>184</v>
      </c>
      <c r="P60" s="22">
        <f t="shared" ref="P60:R60" si="187">P59+M60</f>
        <v>341800</v>
      </c>
      <c r="Q60" s="22">
        <f t="shared" si="187"/>
        <v>231200</v>
      </c>
      <c r="R60" s="22">
        <f t="shared" si="187"/>
        <v>675</v>
      </c>
      <c r="S60" s="23" t="s">
        <v>244</v>
      </c>
      <c r="T60" s="22" t="s">
        <v>171</v>
      </c>
      <c r="U60" s="22" t="s">
        <v>245</v>
      </c>
      <c r="V60" s="22" t="s">
        <v>26</v>
      </c>
      <c r="W60" s="22">
        <f t="shared" ref="W60:Y60" si="188">T60*60*24</f>
        <v>226080</v>
      </c>
      <c r="X60" s="22">
        <f t="shared" si="188"/>
        <v>262080</v>
      </c>
      <c r="Y60" s="22">
        <f t="shared" si="188"/>
        <v>72</v>
      </c>
      <c r="Z60" s="23" t="s">
        <v>123</v>
      </c>
      <c r="AA60" s="10">
        <f t="shared" si="5"/>
        <v>171360</v>
      </c>
      <c r="AB60" s="11"/>
      <c r="AC60" s="11"/>
    </row>
    <row r="61">
      <c r="A61" s="12">
        <v>59.0</v>
      </c>
      <c r="B61" s="13">
        <v>19500.0</v>
      </c>
      <c r="C61" s="13">
        <v>8269.0</v>
      </c>
      <c r="D61" s="14"/>
      <c r="E61" s="20">
        <f t="shared" si="184"/>
        <v>18000</v>
      </c>
      <c r="F61" s="21">
        <f t="shared" si="185"/>
        <v>8500</v>
      </c>
      <c r="G61" s="10"/>
      <c r="H61" s="11"/>
      <c r="I61" s="11"/>
      <c r="J61" s="21">
        <f t="shared" ref="J61:L61" si="189">J60+E61</f>
        <v>386525</v>
      </c>
      <c r="K61" s="21">
        <f t="shared" si="189"/>
        <v>135260</v>
      </c>
      <c r="L61" s="10">
        <f t="shared" si="189"/>
        <v>1060</v>
      </c>
      <c r="M61" s="22" t="s">
        <v>237</v>
      </c>
      <c r="N61" s="22">
        <v>6000.0</v>
      </c>
      <c r="O61" s="22" t="s">
        <v>184</v>
      </c>
      <c r="P61" s="22">
        <f t="shared" ref="P61:R61" si="190">P60+M61</f>
        <v>350800</v>
      </c>
      <c r="Q61" s="22">
        <f t="shared" si="190"/>
        <v>237200</v>
      </c>
      <c r="R61" s="22">
        <f t="shared" si="190"/>
        <v>690</v>
      </c>
      <c r="S61" s="23" t="s">
        <v>246</v>
      </c>
      <c r="T61" s="22" t="s">
        <v>174</v>
      </c>
      <c r="U61" s="22" t="s">
        <v>247</v>
      </c>
      <c r="V61" s="22" t="s">
        <v>26</v>
      </c>
      <c r="W61" s="22">
        <f t="shared" ref="W61:Y61" si="191">T61*60*24</f>
        <v>227520</v>
      </c>
      <c r="X61" s="22">
        <f t="shared" si="191"/>
        <v>263520</v>
      </c>
      <c r="Y61" s="22">
        <f t="shared" si="191"/>
        <v>72</v>
      </c>
      <c r="Z61" s="23" t="s">
        <v>131</v>
      </c>
      <c r="AA61" s="10">
        <f t="shared" si="5"/>
        <v>174240</v>
      </c>
      <c r="AB61" s="11"/>
      <c r="AC61" s="11"/>
    </row>
    <row r="62">
      <c r="A62" s="12">
        <v>60.0</v>
      </c>
      <c r="B62" s="13">
        <v>20500.0</v>
      </c>
      <c r="C62" s="13">
        <v>8848.0</v>
      </c>
      <c r="D62" s="14"/>
      <c r="E62" s="20">
        <f t="shared" si="184"/>
        <v>19000</v>
      </c>
      <c r="F62" s="21">
        <f t="shared" si="185"/>
        <v>9000</v>
      </c>
      <c r="G62" s="25"/>
      <c r="H62" s="28">
        <v>50.0</v>
      </c>
      <c r="I62" s="11"/>
      <c r="J62" s="21">
        <f t="shared" ref="J62:L62" si="192">J61+E62</f>
        <v>405525</v>
      </c>
      <c r="K62" s="21">
        <f t="shared" si="192"/>
        <v>144260</v>
      </c>
      <c r="L62" s="10">
        <f t="shared" si="192"/>
        <v>1060</v>
      </c>
      <c r="M62" s="22" t="s">
        <v>248</v>
      </c>
      <c r="N62" s="22">
        <v>12000.0</v>
      </c>
      <c r="O62" s="22" t="s">
        <v>184</v>
      </c>
      <c r="P62" s="22">
        <f t="shared" ref="P62:R62" si="193">P61+M62</f>
        <v>368800</v>
      </c>
      <c r="Q62" s="22">
        <f t="shared" si="193"/>
        <v>249200</v>
      </c>
      <c r="R62" s="22">
        <f t="shared" si="193"/>
        <v>705</v>
      </c>
      <c r="S62" s="23" t="s">
        <v>249</v>
      </c>
      <c r="T62" s="22" t="s">
        <v>177</v>
      </c>
      <c r="U62" s="22" t="s">
        <v>250</v>
      </c>
      <c r="V62" s="22" t="s">
        <v>26</v>
      </c>
      <c r="W62" s="22">
        <f t="shared" ref="W62:Y62" si="194">T62*60*24</f>
        <v>228960</v>
      </c>
      <c r="X62" s="22">
        <f t="shared" si="194"/>
        <v>264960</v>
      </c>
      <c r="Y62" s="22">
        <f t="shared" si="194"/>
        <v>72</v>
      </c>
      <c r="Z62" s="23" t="s">
        <v>140</v>
      </c>
      <c r="AA62" s="10">
        <f t="shared" si="5"/>
        <v>177120</v>
      </c>
      <c r="AB62" s="11"/>
      <c r="AC62" s="11"/>
    </row>
    <row r="63">
      <c r="A63" s="12">
        <v>61.0</v>
      </c>
      <c r="B63" s="13">
        <v>20500.0</v>
      </c>
      <c r="C63" s="13">
        <v>9447.0</v>
      </c>
      <c r="D63" s="14">
        <v>250.0</v>
      </c>
      <c r="E63" s="21">
        <v>21000.0</v>
      </c>
      <c r="F63" s="21">
        <v>9600.0</v>
      </c>
      <c r="G63" s="25">
        <f>G58+50</f>
        <v>320</v>
      </c>
      <c r="H63" s="11"/>
      <c r="I63" s="11"/>
      <c r="J63" s="21">
        <f t="shared" ref="J63:L63" si="195">J62+E63</f>
        <v>426525</v>
      </c>
      <c r="K63" s="21">
        <f t="shared" si="195"/>
        <v>153860</v>
      </c>
      <c r="L63" s="10">
        <f t="shared" si="195"/>
        <v>1380</v>
      </c>
      <c r="M63" s="22" t="s">
        <v>251</v>
      </c>
      <c r="N63" s="22">
        <v>6600.0</v>
      </c>
      <c r="O63" s="22" t="s">
        <v>184</v>
      </c>
      <c r="P63" s="22">
        <f t="shared" ref="P63:R63" si="196">P62+M63</f>
        <v>378700</v>
      </c>
      <c r="Q63" s="22">
        <f t="shared" si="196"/>
        <v>255800</v>
      </c>
      <c r="R63" s="22">
        <f t="shared" si="196"/>
        <v>720</v>
      </c>
      <c r="S63" s="23" t="s">
        <v>252</v>
      </c>
      <c r="T63" s="22" t="s">
        <v>181</v>
      </c>
      <c r="U63" s="22" t="s">
        <v>253</v>
      </c>
      <c r="V63" s="22" t="s">
        <v>26</v>
      </c>
      <c r="W63" s="22">
        <f t="shared" ref="W63:Y63" si="197">T63*60*24</f>
        <v>230400</v>
      </c>
      <c r="X63" s="22">
        <f t="shared" si="197"/>
        <v>266400</v>
      </c>
      <c r="Y63" s="22">
        <f t="shared" si="197"/>
        <v>72</v>
      </c>
      <c r="Z63" s="23" t="s">
        <v>25</v>
      </c>
      <c r="AA63" s="10">
        <f t="shared" si="5"/>
        <v>180000</v>
      </c>
      <c r="AB63" s="11"/>
      <c r="AC63" s="11"/>
    </row>
    <row r="64">
      <c r="A64" s="12">
        <v>62.0</v>
      </c>
      <c r="B64" s="13">
        <v>22500.0</v>
      </c>
      <c r="C64" s="13">
        <v>10500.0</v>
      </c>
      <c r="D64" s="14"/>
      <c r="E64" s="21">
        <v>22000.0</v>
      </c>
      <c r="F64" s="21">
        <f t="shared" ref="F64:F66" si="201">F63+1000</f>
        <v>10600</v>
      </c>
      <c r="G64" s="10"/>
      <c r="H64" s="11"/>
      <c r="I64" s="11"/>
      <c r="J64" s="21">
        <f t="shared" ref="J64:L64" si="198">J63+E64</f>
        <v>448525</v>
      </c>
      <c r="K64" s="21">
        <f t="shared" si="198"/>
        <v>164460</v>
      </c>
      <c r="L64" s="10">
        <f t="shared" si="198"/>
        <v>1380</v>
      </c>
      <c r="M64" s="22" t="s">
        <v>251</v>
      </c>
      <c r="N64" s="22">
        <v>6600.0</v>
      </c>
      <c r="O64" s="22" t="s">
        <v>184</v>
      </c>
      <c r="P64" s="22">
        <f t="shared" ref="P64:R64" si="199">P63+M64</f>
        <v>388600</v>
      </c>
      <c r="Q64" s="22">
        <f t="shared" si="199"/>
        <v>262400</v>
      </c>
      <c r="R64" s="22">
        <f t="shared" si="199"/>
        <v>735</v>
      </c>
      <c r="S64" s="23" t="s">
        <v>254</v>
      </c>
      <c r="T64" s="22" t="s">
        <v>186</v>
      </c>
      <c r="U64" s="22" t="s">
        <v>255</v>
      </c>
      <c r="V64" s="22" t="s">
        <v>26</v>
      </c>
      <c r="W64" s="22">
        <f t="shared" ref="W64:Y64" si="200">T64*60*24</f>
        <v>231840</v>
      </c>
      <c r="X64" s="22">
        <f t="shared" si="200"/>
        <v>267840</v>
      </c>
      <c r="Y64" s="22">
        <f t="shared" si="200"/>
        <v>72</v>
      </c>
      <c r="Z64" s="23" t="s">
        <v>40</v>
      </c>
      <c r="AA64" s="10">
        <f t="shared" si="5"/>
        <v>182880</v>
      </c>
      <c r="AB64" s="11"/>
      <c r="AC64" s="11"/>
    </row>
    <row r="65">
      <c r="A65" s="12">
        <v>63.0</v>
      </c>
      <c r="B65" s="13">
        <v>23500.0</v>
      </c>
      <c r="C65" s="13">
        <v>11500.0</v>
      </c>
      <c r="D65" s="14"/>
      <c r="E65" s="21">
        <v>23000.0</v>
      </c>
      <c r="F65" s="21">
        <f t="shared" si="201"/>
        <v>11600</v>
      </c>
      <c r="G65" s="10"/>
      <c r="H65" s="11"/>
      <c r="I65" s="11"/>
      <c r="J65" s="21">
        <f t="shared" ref="J65:L65" si="202">J64+E65</f>
        <v>471525</v>
      </c>
      <c r="K65" s="21">
        <f t="shared" si="202"/>
        <v>176060</v>
      </c>
      <c r="L65" s="10">
        <f t="shared" si="202"/>
        <v>1380</v>
      </c>
      <c r="M65" s="22" t="s">
        <v>251</v>
      </c>
      <c r="N65" s="22">
        <v>6600.0</v>
      </c>
      <c r="O65" s="22" t="s">
        <v>184</v>
      </c>
      <c r="P65" s="22">
        <f t="shared" ref="P65:R65" si="203">P64+M65</f>
        <v>398500</v>
      </c>
      <c r="Q65" s="22">
        <f t="shared" si="203"/>
        <v>269000</v>
      </c>
      <c r="R65" s="22">
        <f t="shared" si="203"/>
        <v>750</v>
      </c>
      <c r="S65" s="23" t="s">
        <v>256</v>
      </c>
      <c r="T65" s="22" t="s">
        <v>189</v>
      </c>
      <c r="U65" s="22" t="s">
        <v>257</v>
      </c>
      <c r="V65" s="22" t="s">
        <v>26</v>
      </c>
      <c r="W65" s="22">
        <f t="shared" ref="W65:Y65" si="204">T65*60*24</f>
        <v>233280</v>
      </c>
      <c r="X65" s="22">
        <f t="shared" si="204"/>
        <v>269280</v>
      </c>
      <c r="Y65" s="22">
        <f t="shared" si="204"/>
        <v>72</v>
      </c>
      <c r="Z65" s="23" t="s">
        <v>52</v>
      </c>
      <c r="AA65" s="10">
        <f t="shared" si="5"/>
        <v>185760</v>
      </c>
      <c r="AB65" s="11"/>
      <c r="AC65" s="11"/>
    </row>
    <row r="66">
      <c r="A66" s="12">
        <v>64.0</v>
      </c>
      <c r="B66" s="13">
        <v>24500.0</v>
      </c>
      <c r="C66" s="13">
        <v>11500.0</v>
      </c>
      <c r="D66" s="14"/>
      <c r="E66" s="21">
        <v>24000.0</v>
      </c>
      <c r="F66" s="21">
        <f t="shared" si="201"/>
        <v>12600</v>
      </c>
      <c r="G66" s="10"/>
      <c r="H66" s="11"/>
      <c r="I66" s="11"/>
      <c r="J66" s="21">
        <f t="shared" ref="J66:L66" si="205">J65+E66</f>
        <v>495525</v>
      </c>
      <c r="K66" s="21">
        <f t="shared" si="205"/>
        <v>188660</v>
      </c>
      <c r="L66" s="10">
        <f t="shared" si="205"/>
        <v>1380</v>
      </c>
      <c r="M66" s="22" t="s">
        <v>251</v>
      </c>
      <c r="N66" s="22">
        <v>6600.0</v>
      </c>
      <c r="O66" s="22" t="s">
        <v>184</v>
      </c>
      <c r="P66" s="22">
        <f t="shared" ref="P66:R66" si="206">P65+M66</f>
        <v>408400</v>
      </c>
      <c r="Q66" s="22">
        <f t="shared" si="206"/>
        <v>275600</v>
      </c>
      <c r="R66" s="22">
        <f t="shared" si="206"/>
        <v>765</v>
      </c>
      <c r="S66" s="23" t="s">
        <v>258</v>
      </c>
      <c r="T66" s="22" t="s">
        <v>192</v>
      </c>
      <c r="U66" s="22" t="s">
        <v>259</v>
      </c>
      <c r="V66" s="22" t="s">
        <v>26</v>
      </c>
      <c r="W66" s="22">
        <f t="shared" ref="W66:Y66" si="207">T66*60*24</f>
        <v>234720</v>
      </c>
      <c r="X66" s="22">
        <f t="shared" si="207"/>
        <v>270720</v>
      </c>
      <c r="Y66" s="22">
        <f t="shared" si="207"/>
        <v>72</v>
      </c>
      <c r="Z66" s="23" t="s">
        <v>65</v>
      </c>
      <c r="AA66" s="10">
        <f t="shared" si="5"/>
        <v>188640</v>
      </c>
      <c r="AB66" s="11"/>
      <c r="AC66" s="11"/>
    </row>
    <row r="67">
      <c r="A67" s="12">
        <v>65.0</v>
      </c>
      <c r="B67" s="13">
        <v>25500.0</v>
      </c>
      <c r="C67" s="13">
        <v>12500.0</v>
      </c>
      <c r="D67" s="14"/>
      <c r="E67" s="21">
        <v>25000.0</v>
      </c>
      <c r="F67" s="21">
        <v>12600.0</v>
      </c>
      <c r="G67" s="25"/>
      <c r="H67" s="11"/>
      <c r="I67" s="11"/>
      <c r="J67" s="21">
        <f t="shared" ref="J67:L67" si="208">J66+E67</f>
        <v>520525</v>
      </c>
      <c r="K67" s="21">
        <f t="shared" si="208"/>
        <v>201260</v>
      </c>
      <c r="L67" s="10">
        <f t="shared" si="208"/>
        <v>1380</v>
      </c>
      <c r="M67" s="22" t="s">
        <v>251</v>
      </c>
      <c r="N67" s="22">
        <v>6600.0</v>
      </c>
      <c r="O67" s="22" t="s">
        <v>184</v>
      </c>
      <c r="P67" s="22">
        <f t="shared" ref="P67:R67" si="209">P66+M67</f>
        <v>418300</v>
      </c>
      <c r="Q67" s="22">
        <f t="shared" si="209"/>
        <v>282200</v>
      </c>
      <c r="R67" s="22">
        <f t="shared" si="209"/>
        <v>780</v>
      </c>
      <c r="S67" s="23" t="s">
        <v>260</v>
      </c>
      <c r="T67" s="22" t="s">
        <v>195</v>
      </c>
      <c r="U67" s="22" t="s">
        <v>261</v>
      </c>
      <c r="V67" s="22" t="s">
        <v>26</v>
      </c>
      <c r="W67" s="22">
        <f t="shared" ref="W67:Y67" si="210">T67*60*24</f>
        <v>236160</v>
      </c>
      <c r="X67" s="22">
        <f t="shared" si="210"/>
        <v>272160</v>
      </c>
      <c r="Y67" s="22">
        <f t="shared" si="210"/>
        <v>72</v>
      </c>
      <c r="Z67" s="23" t="s">
        <v>76</v>
      </c>
      <c r="AA67" s="10">
        <f t="shared" si="5"/>
        <v>191520</v>
      </c>
      <c r="AB67" s="11"/>
      <c r="AC67" s="11"/>
    </row>
    <row r="68">
      <c r="A68" s="12">
        <v>66.0</v>
      </c>
      <c r="B68" s="13">
        <v>25500.0</v>
      </c>
      <c r="C68" s="13">
        <v>13500.0</v>
      </c>
      <c r="D68" s="14"/>
      <c r="E68" s="21">
        <v>26000.0</v>
      </c>
      <c r="F68" s="21">
        <f>F67+1000</f>
        <v>13600</v>
      </c>
      <c r="G68" s="25">
        <f>G63+50</f>
        <v>370</v>
      </c>
      <c r="H68" s="11"/>
      <c r="I68" s="11"/>
      <c r="J68" s="21">
        <f t="shared" ref="J68:L68" si="211">J67+E68</f>
        <v>546525</v>
      </c>
      <c r="K68" s="21">
        <f t="shared" si="211"/>
        <v>214860</v>
      </c>
      <c r="L68" s="10">
        <f t="shared" si="211"/>
        <v>1750</v>
      </c>
      <c r="M68" s="22" t="s">
        <v>262</v>
      </c>
      <c r="N68" s="22">
        <v>13200.0</v>
      </c>
      <c r="O68" s="22" t="s">
        <v>184</v>
      </c>
      <c r="P68" s="22">
        <f t="shared" ref="P68:R68" si="212">P67+M68</f>
        <v>438100</v>
      </c>
      <c r="Q68" s="22">
        <f t="shared" si="212"/>
        <v>295400</v>
      </c>
      <c r="R68" s="22">
        <f t="shared" si="212"/>
        <v>795</v>
      </c>
      <c r="S68" s="23" t="s">
        <v>263</v>
      </c>
      <c r="T68" s="22" t="s">
        <v>198</v>
      </c>
      <c r="U68" s="22" t="s">
        <v>264</v>
      </c>
      <c r="V68" s="22" t="s">
        <v>26</v>
      </c>
      <c r="W68" s="22">
        <f t="shared" ref="W68:Y68" si="213">T68*60*24</f>
        <v>237600</v>
      </c>
      <c r="X68" s="22">
        <f t="shared" si="213"/>
        <v>273600</v>
      </c>
      <c r="Y68" s="22">
        <f t="shared" si="213"/>
        <v>72</v>
      </c>
      <c r="Z68" s="23" t="s">
        <v>86</v>
      </c>
      <c r="AA68" s="10">
        <f t="shared" si="5"/>
        <v>194400</v>
      </c>
      <c r="AB68" s="11"/>
      <c r="AC68" s="11"/>
    </row>
    <row r="69">
      <c r="A69" s="12">
        <v>67.0</v>
      </c>
      <c r="B69" s="13">
        <v>27500.0</v>
      </c>
      <c r="C69" s="13">
        <v>13500.0</v>
      </c>
      <c r="D69" s="14"/>
      <c r="E69" s="21">
        <v>27000.0</v>
      </c>
      <c r="F69" s="21">
        <v>13600.0</v>
      </c>
      <c r="G69" s="10"/>
      <c r="H69" s="11"/>
      <c r="I69" s="11"/>
      <c r="J69" s="21">
        <f t="shared" ref="J69:L69" si="214">J68+E69</f>
        <v>573525</v>
      </c>
      <c r="K69" s="21">
        <f t="shared" si="214"/>
        <v>228460</v>
      </c>
      <c r="L69" s="10">
        <f t="shared" si="214"/>
        <v>1750</v>
      </c>
      <c r="M69" s="22" t="s">
        <v>179</v>
      </c>
      <c r="N69" s="22">
        <v>7200.0</v>
      </c>
      <c r="O69" s="22" t="s">
        <v>184</v>
      </c>
      <c r="P69" s="22">
        <f t="shared" ref="P69:R69" si="215">P68+M69</f>
        <v>448900</v>
      </c>
      <c r="Q69" s="22">
        <f t="shared" si="215"/>
        <v>302600</v>
      </c>
      <c r="R69" s="22">
        <f t="shared" si="215"/>
        <v>810</v>
      </c>
      <c r="S69" s="23" t="s">
        <v>265</v>
      </c>
      <c r="T69" s="22" t="s">
        <v>202</v>
      </c>
      <c r="U69" s="22" t="s">
        <v>266</v>
      </c>
      <c r="V69" s="22" t="s">
        <v>26</v>
      </c>
      <c r="W69" s="22">
        <f t="shared" ref="W69:Y69" si="216">T69*60*24</f>
        <v>239040</v>
      </c>
      <c r="X69" s="22">
        <f t="shared" si="216"/>
        <v>275040</v>
      </c>
      <c r="Y69" s="22">
        <f t="shared" si="216"/>
        <v>72</v>
      </c>
      <c r="Z69" s="23" t="s">
        <v>95</v>
      </c>
      <c r="AA69" s="10">
        <f t="shared" si="5"/>
        <v>197280</v>
      </c>
      <c r="AB69" s="11"/>
      <c r="AC69" s="11"/>
    </row>
    <row r="70">
      <c r="A70" s="12">
        <v>68.0</v>
      </c>
      <c r="B70" s="13">
        <v>28500.0</v>
      </c>
      <c r="C70" s="13">
        <v>14500.0</v>
      </c>
      <c r="D70" s="14"/>
      <c r="E70" s="21">
        <v>28000.0</v>
      </c>
      <c r="F70" s="21">
        <f>F69+1000</f>
        <v>14600</v>
      </c>
      <c r="G70" s="10"/>
      <c r="H70" s="11"/>
      <c r="I70" s="11"/>
      <c r="J70" s="21">
        <f t="shared" ref="J70:L70" si="217">J69+E70</f>
        <v>601525</v>
      </c>
      <c r="K70" s="21">
        <f t="shared" si="217"/>
        <v>243060</v>
      </c>
      <c r="L70" s="10">
        <f t="shared" si="217"/>
        <v>1750</v>
      </c>
      <c r="M70" s="22" t="s">
        <v>179</v>
      </c>
      <c r="N70" s="22">
        <v>7200.0</v>
      </c>
      <c r="O70" s="22" t="s">
        <v>184</v>
      </c>
      <c r="P70" s="22">
        <f t="shared" ref="P70:R70" si="218">P69+M70</f>
        <v>459700</v>
      </c>
      <c r="Q70" s="22">
        <f t="shared" si="218"/>
        <v>309800</v>
      </c>
      <c r="R70" s="22">
        <f t="shared" si="218"/>
        <v>825</v>
      </c>
      <c r="S70" s="23" t="s">
        <v>267</v>
      </c>
      <c r="T70" s="22" t="s">
        <v>205</v>
      </c>
      <c r="U70" s="22" t="s">
        <v>268</v>
      </c>
      <c r="V70" s="22" t="s">
        <v>26</v>
      </c>
      <c r="W70" s="22">
        <f t="shared" ref="W70:Y70" si="219">T70*60*24</f>
        <v>240480</v>
      </c>
      <c r="X70" s="22">
        <f t="shared" si="219"/>
        <v>276480</v>
      </c>
      <c r="Y70" s="22">
        <f t="shared" si="219"/>
        <v>72</v>
      </c>
      <c r="Z70" s="23" t="s">
        <v>103</v>
      </c>
      <c r="AA70" s="10">
        <f t="shared" si="5"/>
        <v>200160</v>
      </c>
      <c r="AB70" s="11"/>
      <c r="AC70" s="11"/>
    </row>
    <row r="71">
      <c r="A71" s="12">
        <v>69.0</v>
      </c>
      <c r="B71" s="13">
        <v>28500.0</v>
      </c>
      <c r="C71" s="13">
        <v>15500.0</v>
      </c>
      <c r="D71" s="14"/>
      <c r="E71" s="21">
        <v>29000.0</v>
      </c>
      <c r="F71" s="21">
        <v>14600.0</v>
      </c>
      <c r="G71" s="10"/>
      <c r="H71" s="11"/>
      <c r="I71" s="11"/>
      <c r="J71" s="21">
        <f t="shared" ref="J71:L71" si="220">J70+E71</f>
        <v>630525</v>
      </c>
      <c r="K71" s="21">
        <f t="shared" si="220"/>
        <v>257660</v>
      </c>
      <c r="L71" s="10">
        <f t="shared" si="220"/>
        <v>1750</v>
      </c>
      <c r="M71" s="22" t="s">
        <v>179</v>
      </c>
      <c r="N71" s="22">
        <v>7200.0</v>
      </c>
      <c r="O71" s="22" t="s">
        <v>184</v>
      </c>
      <c r="P71" s="22">
        <f t="shared" ref="P71:R71" si="221">P70+M71</f>
        <v>470500</v>
      </c>
      <c r="Q71" s="22">
        <f t="shared" si="221"/>
        <v>317000</v>
      </c>
      <c r="R71" s="22">
        <f t="shared" si="221"/>
        <v>840</v>
      </c>
      <c r="S71" s="23" t="s">
        <v>269</v>
      </c>
      <c r="T71" s="22" t="s">
        <v>208</v>
      </c>
      <c r="U71" s="22" t="s">
        <v>270</v>
      </c>
      <c r="V71" s="22" t="s">
        <v>26</v>
      </c>
      <c r="W71" s="22">
        <f t="shared" ref="W71:Y71" si="222">T71*60*24</f>
        <v>241920</v>
      </c>
      <c r="X71" s="22">
        <f t="shared" si="222"/>
        <v>277920</v>
      </c>
      <c r="Y71" s="22">
        <f t="shared" si="222"/>
        <v>72</v>
      </c>
      <c r="Z71" s="23" t="s">
        <v>111</v>
      </c>
      <c r="AA71" s="10">
        <f t="shared" si="5"/>
        <v>203040</v>
      </c>
      <c r="AB71" s="11"/>
      <c r="AC71" s="11"/>
    </row>
    <row r="72">
      <c r="A72" s="12">
        <v>70.0</v>
      </c>
      <c r="B72" s="13">
        <v>30500.0</v>
      </c>
      <c r="C72" s="13">
        <v>15500.0</v>
      </c>
      <c r="D72" s="14"/>
      <c r="E72" s="21">
        <v>30000.0</v>
      </c>
      <c r="F72" s="21">
        <f>F71+1000</f>
        <v>15600</v>
      </c>
      <c r="G72" s="25"/>
      <c r="H72" s="11"/>
      <c r="I72" s="11"/>
      <c r="J72" s="21">
        <f t="shared" ref="J72:L72" si="223">J71+E72</f>
        <v>660525</v>
      </c>
      <c r="K72" s="21">
        <f t="shared" si="223"/>
        <v>273260</v>
      </c>
      <c r="L72" s="10">
        <f t="shared" si="223"/>
        <v>1750</v>
      </c>
      <c r="M72" s="22" t="s">
        <v>179</v>
      </c>
      <c r="N72" s="22">
        <v>7200.0</v>
      </c>
      <c r="O72" s="22" t="s">
        <v>184</v>
      </c>
      <c r="P72" s="22">
        <f t="shared" ref="P72:R72" si="224">P71+M72</f>
        <v>481300</v>
      </c>
      <c r="Q72" s="22">
        <f t="shared" si="224"/>
        <v>324200</v>
      </c>
      <c r="R72" s="22">
        <f t="shared" si="224"/>
        <v>855</v>
      </c>
      <c r="S72" s="23" t="s">
        <v>271</v>
      </c>
      <c r="T72" s="22" t="s">
        <v>211</v>
      </c>
      <c r="U72" s="22" t="s">
        <v>272</v>
      </c>
      <c r="V72" s="22" t="s">
        <v>26</v>
      </c>
      <c r="W72" s="22">
        <f t="shared" ref="W72:Y72" si="225">T72*60*24</f>
        <v>243360</v>
      </c>
      <c r="X72" s="22">
        <f t="shared" si="225"/>
        <v>279360</v>
      </c>
      <c r="Y72" s="22">
        <f t="shared" si="225"/>
        <v>72</v>
      </c>
      <c r="Z72" s="23" t="s">
        <v>120</v>
      </c>
      <c r="AA72" s="10">
        <f t="shared" si="5"/>
        <v>205920</v>
      </c>
      <c r="AB72" s="11"/>
      <c r="AC72" s="11"/>
    </row>
    <row r="73">
      <c r="A73" s="12">
        <v>71.0</v>
      </c>
      <c r="B73" s="13">
        <v>30500.0</v>
      </c>
      <c r="C73" s="13">
        <v>16500.0</v>
      </c>
      <c r="D73" s="14"/>
      <c r="E73" s="21">
        <v>32000.0</v>
      </c>
      <c r="F73" s="21">
        <v>18000.0</v>
      </c>
      <c r="G73" s="25">
        <f>G68+50</f>
        <v>420</v>
      </c>
      <c r="H73" s="11"/>
      <c r="I73" s="11"/>
      <c r="J73" s="21">
        <f t="shared" ref="J73:L73" si="226">J72+E73</f>
        <v>692525</v>
      </c>
      <c r="K73" s="21">
        <f t="shared" si="226"/>
        <v>291260</v>
      </c>
      <c r="L73" s="10">
        <f t="shared" si="226"/>
        <v>2170</v>
      </c>
      <c r="M73" s="22" t="s">
        <v>179</v>
      </c>
      <c r="N73" s="22">
        <v>7200.0</v>
      </c>
      <c r="O73" s="22" t="s">
        <v>184</v>
      </c>
      <c r="P73" s="22">
        <f t="shared" ref="P73:R73" si="227">P72+M73</f>
        <v>492100</v>
      </c>
      <c r="Q73" s="22">
        <f t="shared" si="227"/>
        <v>331400</v>
      </c>
      <c r="R73" s="22">
        <f t="shared" si="227"/>
        <v>870</v>
      </c>
      <c r="S73" s="23" t="s">
        <v>273</v>
      </c>
      <c r="T73" s="22" t="s">
        <v>214</v>
      </c>
      <c r="U73" s="22" t="s">
        <v>274</v>
      </c>
      <c r="V73" s="22" t="s">
        <v>26</v>
      </c>
      <c r="W73" s="22">
        <f t="shared" ref="W73:Y73" si="228">T73*60*24</f>
        <v>244800</v>
      </c>
      <c r="X73" s="22">
        <f t="shared" si="228"/>
        <v>280800</v>
      </c>
      <c r="Y73" s="22">
        <f t="shared" si="228"/>
        <v>72</v>
      </c>
      <c r="Z73" s="23" t="s">
        <v>128</v>
      </c>
      <c r="AA73" s="10">
        <f t="shared" si="5"/>
        <v>208800</v>
      </c>
      <c r="AB73" s="11"/>
      <c r="AC73" s="11"/>
    </row>
    <row r="74">
      <c r="A74" s="12">
        <v>72.0</v>
      </c>
      <c r="B74" s="13">
        <v>31500.0</v>
      </c>
      <c r="C74" s="13">
        <v>17500.0</v>
      </c>
      <c r="D74" s="14"/>
      <c r="E74" s="21">
        <v>33000.0</v>
      </c>
      <c r="F74" s="21">
        <f t="shared" ref="F74:F75" si="232">F73+1000</f>
        <v>19000</v>
      </c>
      <c r="G74" s="10"/>
      <c r="H74" s="11"/>
      <c r="I74" s="11"/>
      <c r="J74" s="21">
        <f t="shared" ref="J74:L74" si="229">J73+E74</f>
        <v>725525</v>
      </c>
      <c r="K74" s="21">
        <f t="shared" si="229"/>
        <v>310260</v>
      </c>
      <c r="L74" s="10">
        <f t="shared" si="229"/>
        <v>2170</v>
      </c>
      <c r="M74" s="22" t="s">
        <v>275</v>
      </c>
      <c r="N74" s="22">
        <v>14400.0</v>
      </c>
      <c r="O74" s="22" t="s">
        <v>184</v>
      </c>
      <c r="P74" s="22">
        <f t="shared" ref="P74:R74" si="230">P73+M74</f>
        <v>513700</v>
      </c>
      <c r="Q74" s="22">
        <f t="shared" si="230"/>
        <v>345800</v>
      </c>
      <c r="R74" s="22">
        <f t="shared" si="230"/>
        <v>885</v>
      </c>
      <c r="S74" s="23" t="s">
        <v>276</v>
      </c>
      <c r="T74" s="22" t="s">
        <v>217</v>
      </c>
      <c r="U74" s="22" t="s">
        <v>277</v>
      </c>
      <c r="V74" s="22" t="s">
        <v>26</v>
      </c>
      <c r="W74" s="22">
        <f t="shared" ref="W74:Y74" si="231">T74*60*24</f>
        <v>246240</v>
      </c>
      <c r="X74" s="22">
        <f t="shared" si="231"/>
        <v>282240</v>
      </c>
      <c r="Y74" s="22">
        <f t="shared" si="231"/>
        <v>72</v>
      </c>
      <c r="Z74" s="23" t="s">
        <v>136</v>
      </c>
      <c r="AA74" s="10">
        <f t="shared" si="5"/>
        <v>211680</v>
      </c>
      <c r="AB74" s="11"/>
      <c r="AC74" s="11"/>
    </row>
    <row r="75">
      <c r="A75" s="12">
        <v>73.0</v>
      </c>
      <c r="B75" s="13">
        <v>33500.0</v>
      </c>
      <c r="C75" s="13">
        <v>18500.0</v>
      </c>
      <c r="D75" s="14"/>
      <c r="E75" s="21">
        <v>34000.0</v>
      </c>
      <c r="F75" s="21">
        <f t="shared" si="232"/>
        <v>20000</v>
      </c>
      <c r="G75" s="10"/>
      <c r="H75" s="11"/>
      <c r="I75" s="11"/>
      <c r="J75" s="21">
        <f t="shared" ref="J75:L75" si="233">J74+E75</f>
        <v>759525</v>
      </c>
      <c r="K75" s="21">
        <f t="shared" si="233"/>
        <v>330260</v>
      </c>
      <c r="L75" s="10">
        <f t="shared" si="233"/>
        <v>2170</v>
      </c>
      <c r="M75" s="22" t="s">
        <v>278</v>
      </c>
      <c r="N75" s="22">
        <f t="shared" ref="N75:N182" si="237">M75/3*2</f>
        <v>7800</v>
      </c>
      <c r="O75" s="22" t="s">
        <v>279</v>
      </c>
      <c r="P75" s="22">
        <f t="shared" ref="P75:R75" si="234">P74+M75</f>
        <v>525400</v>
      </c>
      <c r="Q75" s="22">
        <f t="shared" si="234"/>
        <v>353600</v>
      </c>
      <c r="R75" s="22">
        <f t="shared" si="234"/>
        <v>905</v>
      </c>
      <c r="S75" s="23" t="s">
        <v>280</v>
      </c>
      <c r="T75" s="22" t="s">
        <v>221</v>
      </c>
      <c r="U75" s="22" t="s">
        <v>281</v>
      </c>
      <c r="V75" s="22" t="s">
        <v>282</v>
      </c>
      <c r="W75" s="22">
        <f t="shared" ref="W75:Y75" si="235">T75*60*24</f>
        <v>247680</v>
      </c>
      <c r="X75" s="22">
        <f t="shared" si="235"/>
        <v>283680</v>
      </c>
      <c r="Y75" s="22">
        <f t="shared" si="235"/>
        <v>144</v>
      </c>
      <c r="Z75" s="23" t="s">
        <v>145</v>
      </c>
      <c r="AA75" s="10">
        <f t="shared" si="5"/>
        <v>214560</v>
      </c>
      <c r="AB75" s="11"/>
      <c r="AC75" s="11"/>
    </row>
    <row r="76">
      <c r="A76" s="12">
        <v>74.0</v>
      </c>
      <c r="B76" s="13">
        <v>33500.0</v>
      </c>
      <c r="C76" s="13">
        <v>18500.0</v>
      </c>
      <c r="D76" s="14"/>
      <c r="E76" s="21">
        <v>35000.0</v>
      </c>
      <c r="F76" s="21">
        <v>20000.0</v>
      </c>
      <c r="G76" s="10"/>
      <c r="H76" s="11"/>
      <c r="I76" s="11"/>
      <c r="J76" s="21">
        <f t="shared" ref="J76:L76" si="236">J75+E76</f>
        <v>794525</v>
      </c>
      <c r="K76" s="21">
        <f t="shared" si="236"/>
        <v>350260</v>
      </c>
      <c r="L76" s="10">
        <f t="shared" si="236"/>
        <v>2170</v>
      </c>
      <c r="M76" s="22" t="s">
        <v>278</v>
      </c>
      <c r="N76" s="22">
        <f t="shared" si="237"/>
        <v>7800</v>
      </c>
      <c r="O76" s="22" t="s">
        <v>279</v>
      </c>
      <c r="P76" s="22">
        <f t="shared" ref="P76:R76" si="238">P75+M76</f>
        <v>537100</v>
      </c>
      <c r="Q76" s="22">
        <f t="shared" si="238"/>
        <v>361400</v>
      </c>
      <c r="R76" s="22">
        <f t="shared" si="238"/>
        <v>925</v>
      </c>
      <c r="S76" s="23" t="s">
        <v>283</v>
      </c>
      <c r="T76" s="22" t="s">
        <v>225</v>
      </c>
      <c r="U76" s="22" t="s">
        <v>284</v>
      </c>
      <c r="V76" s="22" t="s">
        <v>282</v>
      </c>
      <c r="W76" s="22">
        <f t="shared" ref="W76:Y76" si="239">T76*60*24</f>
        <v>249120</v>
      </c>
      <c r="X76" s="22">
        <f t="shared" si="239"/>
        <v>285120</v>
      </c>
      <c r="Y76" s="22">
        <f t="shared" si="239"/>
        <v>144</v>
      </c>
      <c r="Z76" s="23" t="s">
        <v>151</v>
      </c>
      <c r="AA76" s="10">
        <f t="shared" si="5"/>
        <v>217440</v>
      </c>
      <c r="AB76" s="11"/>
      <c r="AC76" s="11"/>
    </row>
    <row r="77">
      <c r="A77" s="12">
        <v>75.0</v>
      </c>
      <c r="B77" s="13">
        <v>35500.0</v>
      </c>
      <c r="C77" s="13">
        <v>19500.0</v>
      </c>
      <c r="D77" s="14"/>
      <c r="E77" s="21">
        <v>36000.0</v>
      </c>
      <c r="F77" s="21">
        <f t="shared" ref="F77:F78" si="243">F76+1000</f>
        <v>21000</v>
      </c>
      <c r="G77" s="25"/>
      <c r="H77" s="11"/>
      <c r="I77" s="11"/>
      <c r="J77" s="21">
        <f t="shared" ref="J77:L77" si="240">J76+E77</f>
        <v>830525</v>
      </c>
      <c r="K77" s="21">
        <f t="shared" si="240"/>
        <v>371260</v>
      </c>
      <c r="L77" s="10">
        <f t="shared" si="240"/>
        <v>2170</v>
      </c>
      <c r="M77" s="22" t="s">
        <v>278</v>
      </c>
      <c r="N77" s="22">
        <f t="shared" si="237"/>
        <v>7800</v>
      </c>
      <c r="O77" s="22" t="s">
        <v>279</v>
      </c>
      <c r="P77" s="22">
        <f t="shared" ref="P77:R77" si="241">P76+M77</f>
        <v>548800</v>
      </c>
      <c r="Q77" s="22">
        <f t="shared" si="241"/>
        <v>369200</v>
      </c>
      <c r="R77" s="22">
        <f t="shared" si="241"/>
        <v>945</v>
      </c>
      <c r="S77" s="23" t="s">
        <v>285</v>
      </c>
      <c r="T77" s="22" t="s">
        <v>227</v>
      </c>
      <c r="U77" s="22" t="s">
        <v>286</v>
      </c>
      <c r="V77" s="22" t="s">
        <v>282</v>
      </c>
      <c r="W77" s="22">
        <f t="shared" ref="W77:Y77" si="242">T77*60*24</f>
        <v>250560</v>
      </c>
      <c r="X77" s="22">
        <f t="shared" si="242"/>
        <v>286560</v>
      </c>
      <c r="Y77" s="22">
        <f t="shared" si="242"/>
        <v>144</v>
      </c>
      <c r="Z77" s="23" t="s">
        <v>157</v>
      </c>
      <c r="AA77" s="10">
        <f t="shared" si="5"/>
        <v>220320</v>
      </c>
      <c r="AB77" s="11"/>
      <c r="AC77" s="11"/>
    </row>
    <row r="78">
      <c r="A78" s="12">
        <v>76.0</v>
      </c>
      <c r="B78" s="13">
        <v>35500.0</v>
      </c>
      <c r="C78" s="13">
        <v>20500.0</v>
      </c>
      <c r="D78" s="14"/>
      <c r="E78" s="21">
        <v>37000.0</v>
      </c>
      <c r="F78" s="21">
        <f t="shared" si="243"/>
        <v>22000</v>
      </c>
      <c r="G78" s="25">
        <f>G73+50</f>
        <v>470</v>
      </c>
      <c r="H78" s="11"/>
      <c r="I78" s="11"/>
      <c r="J78" s="21">
        <f t="shared" ref="J78:L78" si="244">J77+E78</f>
        <v>867525</v>
      </c>
      <c r="K78" s="21">
        <f t="shared" si="244"/>
        <v>393260</v>
      </c>
      <c r="L78" s="10">
        <f t="shared" si="244"/>
        <v>2640</v>
      </c>
      <c r="M78" s="22" t="s">
        <v>278</v>
      </c>
      <c r="N78" s="22">
        <f t="shared" si="237"/>
        <v>7800</v>
      </c>
      <c r="O78" s="22" t="s">
        <v>279</v>
      </c>
      <c r="P78" s="22">
        <f t="shared" ref="P78:R78" si="245">P77+M78</f>
        <v>560500</v>
      </c>
      <c r="Q78" s="22">
        <f t="shared" si="245"/>
        <v>377000</v>
      </c>
      <c r="R78" s="22">
        <f t="shared" si="245"/>
        <v>965</v>
      </c>
      <c r="S78" s="23" t="s">
        <v>287</v>
      </c>
      <c r="T78" s="22" t="s">
        <v>229</v>
      </c>
      <c r="U78" s="22" t="s">
        <v>288</v>
      </c>
      <c r="V78" s="22" t="s">
        <v>282</v>
      </c>
      <c r="W78" s="22">
        <f t="shared" ref="W78:Y78" si="246">T78*60*24</f>
        <v>252000</v>
      </c>
      <c r="X78" s="22">
        <f t="shared" si="246"/>
        <v>288000</v>
      </c>
      <c r="Y78" s="22">
        <f t="shared" si="246"/>
        <v>144</v>
      </c>
      <c r="Z78" s="23" t="s">
        <v>165</v>
      </c>
      <c r="AA78" s="10">
        <f t="shared" si="5"/>
        <v>223200</v>
      </c>
      <c r="AB78" s="11"/>
      <c r="AC78" s="11"/>
    </row>
    <row r="79">
      <c r="A79" s="12">
        <v>77.0</v>
      </c>
      <c r="B79" s="13">
        <v>36500.0</v>
      </c>
      <c r="C79" s="13">
        <v>21500.0</v>
      </c>
      <c r="D79" s="14"/>
      <c r="E79" s="21">
        <v>38000.0</v>
      </c>
      <c r="F79" s="21">
        <v>22000.0</v>
      </c>
      <c r="G79" s="10"/>
      <c r="H79" s="11"/>
      <c r="I79" s="11"/>
      <c r="J79" s="21">
        <f t="shared" ref="J79:L79" si="247">J78+E79</f>
        <v>905525</v>
      </c>
      <c r="K79" s="21">
        <f t="shared" si="247"/>
        <v>415260</v>
      </c>
      <c r="L79" s="10">
        <f t="shared" si="247"/>
        <v>2640</v>
      </c>
      <c r="M79" s="22" t="s">
        <v>278</v>
      </c>
      <c r="N79" s="22">
        <f t="shared" si="237"/>
        <v>7800</v>
      </c>
      <c r="O79" s="22" t="s">
        <v>279</v>
      </c>
      <c r="P79" s="22">
        <f t="shared" ref="P79:R79" si="248">P78+M79</f>
        <v>572200</v>
      </c>
      <c r="Q79" s="22">
        <f t="shared" si="248"/>
        <v>384800</v>
      </c>
      <c r="R79" s="22">
        <f t="shared" si="248"/>
        <v>985</v>
      </c>
      <c r="S79" s="23" t="s">
        <v>289</v>
      </c>
      <c r="T79" s="22" t="s">
        <v>231</v>
      </c>
      <c r="U79" s="22" t="s">
        <v>290</v>
      </c>
      <c r="V79" s="22" t="s">
        <v>282</v>
      </c>
      <c r="W79" s="22">
        <f t="shared" ref="W79:Y79" si="249">T79*60*24</f>
        <v>253440</v>
      </c>
      <c r="X79" s="22">
        <f t="shared" si="249"/>
        <v>289440</v>
      </c>
      <c r="Y79" s="22">
        <f t="shared" si="249"/>
        <v>144</v>
      </c>
      <c r="Z79" s="23" t="s">
        <v>171</v>
      </c>
      <c r="AA79" s="10">
        <f t="shared" si="5"/>
        <v>226080</v>
      </c>
      <c r="AB79" s="11"/>
      <c r="AC79" s="11"/>
    </row>
    <row r="80">
      <c r="A80" s="12">
        <v>78.0</v>
      </c>
      <c r="B80" s="13">
        <v>37500.0</v>
      </c>
      <c r="C80" s="13">
        <v>21500.0</v>
      </c>
      <c r="D80" s="14"/>
      <c r="E80" s="21">
        <v>39000.0</v>
      </c>
      <c r="F80" s="21">
        <v>23000.0</v>
      </c>
      <c r="G80" s="10"/>
      <c r="H80" s="11"/>
      <c r="I80" s="11"/>
      <c r="J80" s="21">
        <f t="shared" ref="J80:L80" si="250">J79+E80</f>
        <v>944525</v>
      </c>
      <c r="K80" s="21">
        <f t="shared" si="250"/>
        <v>438260</v>
      </c>
      <c r="L80" s="10">
        <f t="shared" si="250"/>
        <v>2640</v>
      </c>
      <c r="M80" s="22" t="s">
        <v>291</v>
      </c>
      <c r="N80" s="22">
        <f t="shared" si="237"/>
        <v>15600</v>
      </c>
      <c r="O80" s="22" t="s">
        <v>279</v>
      </c>
      <c r="P80" s="22">
        <f t="shared" ref="P80:R80" si="251">P79+M80</f>
        <v>595600</v>
      </c>
      <c r="Q80" s="22">
        <f t="shared" si="251"/>
        <v>400400</v>
      </c>
      <c r="R80" s="22">
        <f t="shared" si="251"/>
        <v>1005</v>
      </c>
      <c r="S80" s="23" t="s">
        <v>292</v>
      </c>
      <c r="T80" s="22" t="s">
        <v>233</v>
      </c>
      <c r="U80" s="22" t="s">
        <v>293</v>
      </c>
      <c r="V80" s="22" t="s">
        <v>282</v>
      </c>
      <c r="W80" s="22">
        <f t="shared" ref="W80:Y80" si="252">T80*60*24</f>
        <v>254880</v>
      </c>
      <c r="X80" s="22">
        <f t="shared" si="252"/>
        <v>290880</v>
      </c>
      <c r="Y80" s="22">
        <f t="shared" si="252"/>
        <v>144</v>
      </c>
      <c r="Z80" s="23" t="s">
        <v>177</v>
      </c>
      <c r="AA80" s="10">
        <f t="shared" si="5"/>
        <v>228960</v>
      </c>
      <c r="AB80" s="11"/>
      <c r="AC80" s="11"/>
    </row>
    <row r="81">
      <c r="A81" s="12">
        <v>79.0</v>
      </c>
      <c r="B81" s="13">
        <v>38500.0</v>
      </c>
      <c r="C81" s="13">
        <v>22500.0</v>
      </c>
      <c r="D81" s="14"/>
      <c r="E81" s="21">
        <v>40000.0</v>
      </c>
      <c r="F81" s="21">
        <v>23000.0</v>
      </c>
      <c r="G81" s="10"/>
      <c r="H81" s="11"/>
      <c r="I81" s="11"/>
      <c r="J81" s="21">
        <f t="shared" ref="J81:L81" si="253">J80+E81</f>
        <v>984525</v>
      </c>
      <c r="K81" s="21">
        <f t="shared" si="253"/>
        <v>461260</v>
      </c>
      <c r="L81" s="10">
        <f t="shared" si="253"/>
        <v>2640</v>
      </c>
      <c r="M81" s="22" t="s">
        <v>200</v>
      </c>
      <c r="N81" s="22">
        <f t="shared" si="237"/>
        <v>8400</v>
      </c>
      <c r="O81" s="22" t="s">
        <v>279</v>
      </c>
      <c r="P81" s="22">
        <f t="shared" ref="P81:R81" si="254">P80+M81</f>
        <v>608200</v>
      </c>
      <c r="Q81" s="22">
        <f t="shared" si="254"/>
        <v>408800</v>
      </c>
      <c r="R81" s="22">
        <f t="shared" si="254"/>
        <v>1025</v>
      </c>
      <c r="S81" s="23" t="s">
        <v>294</v>
      </c>
      <c r="T81" s="22" t="s">
        <v>236</v>
      </c>
      <c r="U81" s="22" t="s">
        <v>295</v>
      </c>
      <c r="V81" s="22" t="s">
        <v>282</v>
      </c>
      <c r="W81" s="22">
        <f t="shared" ref="W81:Y81" si="255">T81*60*24</f>
        <v>256320</v>
      </c>
      <c r="X81" s="22">
        <f t="shared" si="255"/>
        <v>292320</v>
      </c>
      <c r="Y81" s="22">
        <f t="shared" si="255"/>
        <v>144</v>
      </c>
      <c r="Z81" s="23" t="s">
        <v>186</v>
      </c>
      <c r="AA81" s="10">
        <f t="shared" si="5"/>
        <v>231840</v>
      </c>
      <c r="AB81" s="11"/>
      <c r="AC81" s="11"/>
    </row>
    <row r="82">
      <c r="A82" s="12">
        <v>80.0</v>
      </c>
      <c r="B82" s="13">
        <v>38500.0</v>
      </c>
      <c r="C82" s="13">
        <v>23500.0</v>
      </c>
      <c r="D82" s="14"/>
      <c r="E82" s="21">
        <v>41000.0</v>
      </c>
      <c r="F82" s="21">
        <f>F81+1000</f>
        <v>24000</v>
      </c>
      <c r="G82" s="25"/>
      <c r="H82" s="28">
        <v>60.0</v>
      </c>
      <c r="I82" s="11"/>
      <c r="J82" s="21">
        <f t="shared" ref="J82:L82" si="256">J81+E82</f>
        <v>1025525</v>
      </c>
      <c r="K82" s="21">
        <f t="shared" si="256"/>
        <v>485260</v>
      </c>
      <c r="L82" s="10">
        <f t="shared" si="256"/>
        <v>2640</v>
      </c>
      <c r="M82" s="22" t="s">
        <v>200</v>
      </c>
      <c r="N82" s="22">
        <f t="shared" si="237"/>
        <v>8400</v>
      </c>
      <c r="O82" s="22" t="s">
        <v>279</v>
      </c>
      <c r="P82" s="22">
        <f t="shared" ref="P82:R82" si="257">P81+M82</f>
        <v>620800</v>
      </c>
      <c r="Q82" s="22">
        <f t="shared" si="257"/>
        <v>417200</v>
      </c>
      <c r="R82" s="22">
        <f t="shared" si="257"/>
        <v>1045</v>
      </c>
      <c r="S82" s="23" t="s">
        <v>296</v>
      </c>
      <c r="T82" s="22" t="s">
        <v>239</v>
      </c>
      <c r="U82" s="22" t="s">
        <v>297</v>
      </c>
      <c r="V82" s="22" t="s">
        <v>282</v>
      </c>
      <c r="W82" s="22">
        <f t="shared" ref="W82:Y82" si="258">T82*60*24</f>
        <v>257760</v>
      </c>
      <c r="X82" s="22">
        <f t="shared" si="258"/>
        <v>293760</v>
      </c>
      <c r="Y82" s="22">
        <f t="shared" si="258"/>
        <v>144</v>
      </c>
      <c r="Z82" s="23" t="s">
        <v>192</v>
      </c>
      <c r="AA82" s="10">
        <f t="shared" si="5"/>
        <v>234720</v>
      </c>
      <c r="AB82" s="11"/>
      <c r="AC82" s="11"/>
    </row>
    <row r="83">
      <c r="A83" s="12">
        <v>81.0</v>
      </c>
      <c r="B83" s="13">
        <v>40500.0</v>
      </c>
      <c r="C83" s="13">
        <v>24500.0</v>
      </c>
      <c r="D83" s="14">
        <v>500.0</v>
      </c>
      <c r="E83" s="21">
        <v>43000.0</v>
      </c>
      <c r="F83" s="21">
        <v>26000.0</v>
      </c>
      <c r="G83" s="25">
        <f>G78+50</f>
        <v>520</v>
      </c>
      <c r="H83" s="11"/>
      <c r="I83" s="11"/>
      <c r="J83" s="21">
        <f t="shared" ref="J83:L83" si="259">J82+E83</f>
        <v>1068525</v>
      </c>
      <c r="K83" s="21">
        <f t="shared" si="259"/>
        <v>511260</v>
      </c>
      <c r="L83" s="10">
        <f t="shared" si="259"/>
        <v>3160</v>
      </c>
      <c r="M83" s="22" t="s">
        <v>200</v>
      </c>
      <c r="N83" s="22">
        <f t="shared" si="237"/>
        <v>8400</v>
      </c>
      <c r="O83" s="22" t="s">
        <v>279</v>
      </c>
      <c r="P83" s="22">
        <f t="shared" ref="P83:R83" si="260">P82+M83</f>
        <v>633400</v>
      </c>
      <c r="Q83" s="22">
        <f t="shared" si="260"/>
        <v>425600</v>
      </c>
      <c r="R83" s="22">
        <f t="shared" si="260"/>
        <v>1065</v>
      </c>
      <c r="S83" s="23" t="s">
        <v>298</v>
      </c>
      <c r="T83" s="22" t="s">
        <v>241</v>
      </c>
      <c r="U83" s="22" t="s">
        <v>299</v>
      </c>
      <c r="V83" s="22" t="s">
        <v>282</v>
      </c>
      <c r="W83" s="22">
        <f t="shared" ref="W83:Y83" si="261">T83*60*24</f>
        <v>259200</v>
      </c>
      <c r="X83" s="22">
        <f t="shared" si="261"/>
        <v>295200</v>
      </c>
      <c r="Y83" s="22">
        <f t="shared" si="261"/>
        <v>144</v>
      </c>
      <c r="Z83" s="23" t="s">
        <v>198</v>
      </c>
      <c r="AA83" s="10">
        <f t="shared" si="5"/>
        <v>237600</v>
      </c>
      <c r="AB83" s="11"/>
      <c r="AC83" s="11"/>
    </row>
    <row r="84">
      <c r="A84" s="12">
        <v>82.0</v>
      </c>
      <c r="B84" s="13">
        <v>40500.0</v>
      </c>
      <c r="C84" s="13">
        <v>25500.0</v>
      </c>
      <c r="D84" s="14"/>
      <c r="E84" s="21">
        <v>44000.0</v>
      </c>
      <c r="F84" s="21">
        <v>27500.0</v>
      </c>
      <c r="G84" s="10"/>
      <c r="H84" s="11"/>
      <c r="I84" s="11"/>
      <c r="J84" s="21">
        <f t="shared" ref="J84:L84" si="262">J83+E84</f>
        <v>1112525</v>
      </c>
      <c r="K84" s="21">
        <f t="shared" si="262"/>
        <v>538760</v>
      </c>
      <c r="L84" s="10">
        <f t="shared" si="262"/>
        <v>3160</v>
      </c>
      <c r="M84" s="22" t="s">
        <v>200</v>
      </c>
      <c r="N84" s="22">
        <f t="shared" si="237"/>
        <v>8400</v>
      </c>
      <c r="O84" s="22" t="s">
        <v>279</v>
      </c>
      <c r="P84" s="22">
        <f t="shared" ref="P84:R84" si="263">P83+M84</f>
        <v>646000</v>
      </c>
      <c r="Q84" s="22">
        <f t="shared" si="263"/>
        <v>434000</v>
      </c>
      <c r="R84" s="22">
        <f t="shared" si="263"/>
        <v>1085</v>
      </c>
      <c r="S84" s="23" t="s">
        <v>300</v>
      </c>
      <c r="T84" s="22" t="s">
        <v>243</v>
      </c>
      <c r="U84" s="22" t="s">
        <v>301</v>
      </c>
      <c r="V84" s="22" t="s">
        <v>282</v>
      </c>
      <c r="W84" s="22">
        <f t="shared" ref="W84:Y84" si="264">T84*60*24</f>
        <v>260640</v>
      </c>
      <c r="X84" s="22">
        <f t="shared" si="264"/>
        <v>296640</v>
      </c>
      <c r="Y84" s="22">
        <f t="shared" si="264"/>
        <v>144</v>
      </c>
      <c r="Z84" s="23" t="s">
        <v>205</v>
      </c>
      <c r="AA84" s="10">
        <f t="shared" si="5"/>
        <v>240480</v>
      </c>
      <c r="AB84" s="11"/>
      <c r="AC84" s="11"/>
    </row>
    <row r="85">
      <c r="A85" s="12">
        <v>83.0</v>
      </c>
      <c r="B85" s="13">
        <v>42500.0</v>
      </c>
      <c r="C85" s="13">
        <v>26500.0</v>
      </c>
      <c r="D85" s="14"/>
      <c r="E85" s="21">
        <v>45000.0</v>
      </c>
      <c r="F85" s="21">
        <v>27500.0</v>
      </c>
      <c r="G85" s="10"/>
      <c r="H85" s="11"/>
      <c r="I85" s="11"/>
      <c r="J85" s="21">
        <f t="shared" ref="J85:L85" si="265">J84+E85</f>
        <v>1157525</v>
      </c>
      <c r="K85" s="21">
        <f t="shared" si="265"/>
        <v>566260</v>
      </c>
      <c r="L85" s="10">
        <f t="shared" si="265"/>
        <v>3160</v>
      </c>
      <c r="M85" s="22" t="s">
        <v>200</v>
      </c>
      <c r="N85" s="22">
        <f t="shared" si="237"/>
        <v>8400</v>
      </c>
      <c r="O85" s="22" t="s">
        <v>279</v>
      </c>
      <c r="P85" s="22">
        <f t="shared" ref="P85:R85" si="266">P84+M85</f>
        <v>658600</v>
      </c>
      <c r="Q85" s="22">
        <f t="shared" si="266"/>
        <v>442400</v>
      </c>
      <c r="R85" s="22">
        <f t="shared" si="266"/>
        <v>1105</v>
      </c>
      <c r="S85" s="23" t="s">
        <v>302</v>
      </c>
      <c r="T85" s="22" t="s">
        <v>245</v>
      </c>
      <c r="U85" s="22" t="s">
        <v>303</v>
      </c>
      <c r="V85" s="22" t="s">
        <v>282</v>
      </c>
      <c r="W85" s="22">
        <f t="shared" ref="W85:Y85" si="267">T85*60*24</f>
        <v>262080</v>
      </c>
      <c r="X85" s="22">
        <f t="shared" si="267"/>
        <v>298080</v>
      </c>
      <c r="Y85" s="22">
        <f t="shared" si="267"/>
        <v>144</v>
      </c>
      <c r="Z85" s="23" t="s">
        <v>211</v>
      </c>
      <c r="AA85" s="10">
        <f t="shared" si="5"/>
        <v>243360</v>
      </c>
      <c r="AB85" s="11"/>
      <c r="AC85" s="11"/>
    </row>
    <row r="86">
      <c r="A86" s="12">
        <v>84.0</v>
      </c>
      <c r="B86" s="13">
        <v>42500.0</v>
      </c>
      <c r="C86" s="13">
        <v>26500.0</v>
      </c>
      <c r="D86" s="14"/>
      <c r="E86" s="21">
        <v>46000.0</v>
      </c>
      <c r="F86" s="21">
        <v>29000.0</v>
      </c>
      <c r="G86" s="10"/>
      <c r="H86" s="11"/>
      <c r="I86" s="11"/>
      <c r="J86" s="21">
        <f t="shared" ref="J86:L86" si="268">J85+E86</f>
        <v>1203525</v>
      </c>
      <c r="K86" s="21">
        <f t="shared" si="268"/>
        <v>595260</v>
      </c>
      <c r="L86" s="10">
        <f t="shared" si="268"/>
        <v>3160</v>
      </c>
      <c r="M86" s="22" t="s">
        <v>304</v>
      </c>
      <c r="N86" s="22">
        <f t="shared" si="237"/>
        <v>16800</v>
      </c>
      <c r="O86" s="22" t="s">
        <v>279</v>
      </c>
      <c r="P86" s="22">
        <f t="shared" ref="P86:R86" si="269">P85+M86</f>
        <v>683800</v>
      </c>
      <c r="Q86" s="22">
        <f t="shared" si="269"/>
        <v>459200</v>
      </c>
      <c r="R86" s="22">
        <f t="shared" si="269"/>
        <v>1125</v>
      </c>
      <c r="S86" s="23" t="s">
        <v>305</v>
      </c>
      <c r="T86" s="22" t="s">
        <v>247</v>
      </c>
      <c r="U86" s="22" t="s">
        <v>306</v>
      </c>
      <c r="V86" s="22" t="s">
        <v>282</v>
      </c>
      <c r="W86" s="22">
        <f t="shared" ref="W86:Y86" si="270">T86*60*24</f>
        <v>263520</v>
      </c>
      <c r="X86" s="22">
        <f t="shared" si="270"/>
        <v>299520</v>
      </c>
      <c r="Y86" s="22">
        <f t="shared" si="270"/>
        <v>144</v>
      </c>
      <c r="Z86" s="23" t="s">
        <v>217</v>
      </c>
      <c r="AA86" s="10">
        <f t="shared" si="5"/>
        <v>246240</v>
      </c>
      <c r="AB86" s="11"/>
      <c r="AC86" s="11"/>
    </row>
    <row r="87">
      <c r="A87" s="12">
        <v>85.0</v>
      </c>
      <c r="B87" s="13">
        <v>43500.0</v>
      </c>
      <c r="C87" s="13">
        <v>27500.0</v>
      </c>
      <c r="D87" s="14"/>
      <c r="E87" s="21">
        <v>47000.0</v>
      </c>
      <c r="F87" s="21">
        <v>29000.0</v>
      </c>
      <c r="G87" s="25"/>
      <c r="H87" s="11"/>
      <c r="I87" s="11"/>
      <c r="J87" s="21">
        <f t="shared" ref="J87:L87" si="271">J86+E87</f>
        <v>1250525</v>
      </c>
      <c r="K87" s="21">
        <f t="shared" si="271"/>
        <v>624260</v>
      </c>
      <c r="L87" s="10">
        <f t="shared" si="271"/>
        <v>3160</v>
      </c>
      <c r="M87" s="22" t="s">
        <v>307</v>
      </c>
      <c r="N87" s="22">
        <f t="shared" si="237"/>
        <v>9000</v>
      </c>
      <c r="O87" s="22" t="s">
        <v>279</v>
      </c>
      <c r="P87" s="22">
        <f t="shared" ref="P87:R87" si="272">P86+M87</f>
        <v>697300</v>
      </c>
      <c r="Q87" s="22">
        <f t="shared" si="272"/>
        <v>468200</v>
      </c>
      <c r="R87" s="22">
        <f t="shared" si="272"/>
        <v>1145</v>
      </c>
      <c r="S87" s="23" t="s">
        <v>308</v>
      </c>
      <c r="T87" s="22" t="s">
        <v>250</v>
      </c>
      <c r="U87" s="22" t="s">
        <v>309</v>
      </c>
      <c r="V87" s="22" t="s">
        <v>282</v>
      </c>
      <c r="W87" s="22">
        <f t="shared" ref="W87:Y87" si="273">T87*60*24</f>
        <v>264960</v>
      </c>
      <c r="X87" s="22">
        <f t="shared" si="273"/>
        <v>300960</v>
      </c>
      <c r="Y87" s="22">
        <f t="shared" si="273"/>
        <v>144</v>
      </c>
      <c r="Z87" s="23" t="s">
        <v>225</v>
      </c>
      <c r="AA87" s="10">
        <f t="shared" si="5"/>
        <v>249120</v>
      </c>
      <c r="AB87" s="11"/>
      <c r="AC87" s="11"/>
    </row>
    <row r="88">
      <c r="A88" s="12">
        <v>86.0</v>
      </c>
      <c r="B88" s="13">
        <v>44500.0</v>
      </c>
      <c r="C88" s="13">
        <v>28500.0</v>
      </c>
      <c r="D88" s="14"/>
      <c r="E88" s="21">
        <v>48000.0</v>
      </c>
      <c r="F88" s="21">
        <v>30500.0</v>
      </c>
      <c r="G88" s="25">
        <f>G83+50</f>
        <v>570</v>
      </c>
      <c r="H88" s="11"/>
      <c r="I88" s="11"/>
      <c r="J88" s="21">
        <f t="shared" ref="J88:L88" si="274">J87+E88</f>
        <v>1298525</v>
      </c>
      <c r="K88" s="21">
        <f t="shared" si="274"/>
        <v>654760</v>
      </c>
      <c r="L88" s="10">
        <f t="shared" si="274"/>
        <v>3730</v>
      </c>
      <c r="M88" s="22" t="s">
        <v>307</v>
      </c>
      <c r="N88" s="22">
        <f t="shared" si="237"/>
        <v>9000</v>
      </c>
      <c r="O88" s="22" t="s">
        <v>279</v>
      </c>
      <c r="P88" s="22">
        <f t="shared" ref="P88:R88" si="275">P87+M88</f>
        <v>710800</v>
      </c>
      <c r="Q88" s="22">
        <f t="shared" si="275"/>
        <v>477200</v>
      </c>
      <c r="R88" s="22">
        <f t="shared" si="275"/>
        <v>1165</v>
      </c>
      <c r="S88" s="23" t="s">
        <v>310</v>
      </c>
      <c r="T88" s="22" t="s">
        <v>253</v>
      </c>
      <c r="U88" s="22" t="s">
        <v>311</v>
      </c>
      <c r="V88" s="22" t="s">
        <v>282</v>
      </c>
      <c r="W88" s="22">
        <f t="shared" ref="W88:Y88" si="276">T88*60*24</f>
        <v>266400</v>
      </c>
      <c r="X88" s="22">
        <f t="shared" si="276"/>
        <v>302400</v>
      </c>
      <c r="Y88" s="22">
        <f t="shared" si="276"/>
        <v>144</v>
      </c>
      <c r="Z88" s="23" t="s">
        <v>229</v>
      </c>
      <c r="AA88" s="10">
        <f t="shared" si="5"/>
        <v>252000</v>
      </c>
      <c r="AB88" s="11"/>
      <c r="AC88" s="11"/>
    </row>
    <row r="89">
      <c r="A89" s="12">
        <v>87.0</v>
      </c>
      <c r="B89" s="13">
        <v>44500.0</v>
      </c>
      <c r="C89" s="13">
        <v>29500.0</v>
      </c>
      <c r="D89" s="14"/>
      <c r="E89" s="21">
        <v>49000.0</v>
      </c>
      <c r="F89" s="21">
        <v>30500.0</v>
      </c>
      <c r="G89" s="10"/>
      <c r="H89" s="11"/>
      <c r="I89" s="11"/>
      <c r="J89" s="21">
        <f t="shared" ref="J89:L89" si="277">J88+E89</f>
        <v>1347525</v>
      </c>
      <c r="K89" s="21">
        <f t="shared" si="277"/>
        <v>685260</v>
      </c>
      <c r="L89" s="10">
        <f t="shared" si="277"/>
        <v>3730</v>
      </c>
      <c r="M89" s="22" t="s">
        <v>307</v>
      </c>
      <c r="N89" s="22">
        <f t="shared" si="237"/>
        <v>9000</v>
      </c>
      <c r="O89" s="22" t="s">
        <v>279</v>
      </c>
      <c r="P89" s="22">
        <f t="shared" ref="P89:R89" si="278">P88+M89</f>
        <v>724300</v>
      </c>
      <c r="Q89" s="22">
        <f t="shared" si="278"/>
        <v>486200</v>
      </c>
      <c r="R89" s="22">
        <f t="shared" si="278"/>
        <v>1185</v>
      </c>
      <c r="S89" s="23" t="s">
        <v>312</v>
      </c>
      <c r="T89" s="22" t="s">
        <v>255</v>
      </c>
      <c r="U89" s="22" t="s">
        <v>313</v>
      </c>
      <c r="V89" s="22" t="s">
        <v>282</v>
      </c>
      <c r="W89" s="22">
        <f t="shared" ref="W89:Y89" si="279">T89*60*24</f>
        <v>267840</v>
      </c>
      <c r="X89" s="22">
        <f t="shared" si="279"/>
        <v>303840</v>
      </c>
      <c r="Y89" s="22">
        <f t="shared" si="279"/>
        <v>144</v>
      </c>
      <c r="Z89" s="23" t="s">
        <v>233</v>
      </c>
      <c r="AA89" s="10">
        <f t="shared" si="5"/>
        <v>254880</v>
      </c>
      <c r="AB89" s="11"/>
      <c r="AC89" s="11"/>
    </row>
    <row r="90">
      <c r="A90" s="12">
        <v>88.0</v>
      </c>
      <c r="B90" s="13">
        <v>45500.0</v>
      </c>
      <c r="C90" s="13">
        <v>30500.0</v>
      </c>
      <c r="D90" s="14"/>
      <c r="E90" s="21">
        <v>50000.0</v>
      </c>
      <c r="F90" s="21">
        <v>32000.0</v>
      </c>
      <c r="G90" s="10"/>
      <c r="H90" s="11"/>
      <c r="I90" s="11"/>
      <c r="J90" s="21">
        <f t="shared" ref="J90:L90" si="280">J89+E90</f>
        <v>1397525</v>
      </c>
      <c r="K90" s="21">
        <f t="shared" si="280"/>
        <v>717260</v>
      </c>
      <c r="L90" s="10">
        <f t="shared" si="280"/>
        <v>3730</v>
      </c>
      <c r="M90" s="22" t="s">
        <v>307</v>
      </c>
      <c r="N90" s="22">
        <f t="shared" si="237"/>
        <v>9000</v>
      </c>
      <c r="O90" s="22" t="s">
        <v>279</v>
      </c>
      <c r="P90" s="22">
        <f t="shared" ref="P90:R90" si="281">P89+M90</f>
        <v>737800</v>
      </c>
      <c r="Q90" s="22">
        <f t="shared" si="281"/>
        <v>495200</v>
      </c>
      <c r="R90" s="22">
        <f t="shared" si="281"/>
        <v>1205</v>
      </c>
      <c r="S90" s="23" t="s">
        <v>314</v>
      </c>
      <c r="T90" s="22" t="s">
        <v>257</v>
      </c>
      <c r="U90" s="22" t="s">
        <v>315</v>
      </c>
      <c r="V90" s="22" t="s">
        <v>282</v>
      </c>
      <c r="W90" s="22">
        <f t="shared" ref="W90:Y90" si="282">T90*60*24</f>
        <v>269280</v>
      </c>
      <c r="X90" s="22">
        <f t="shared" si="282"/>
        <v>305280</v>
      </c>
      <c r="Y90" s="22">
        <f t="shared" si="282"/>
        <v>144</v>
      </c>
      <c r="Z90" s="23" t="s">
        <v>239</v>
      </c>
      <c r="AA90" s="10">
        <f t="shared" si="5"/>
        <v>257760</v>
      </c>
      <c r="AB90" s="11"/>
      <c r="AC90" s="11"/>
    </row>
    <row r="91">
      <c r="A91" s="12">
        <v>89.0</v>
      </c>
      <c r="B91" s="13">
        <v>46500.0</v>
      </c>
      <c r="C91" s="13">
        <v>30500.0</v>
      </c>
      <c r="D91" s="14"/>
      <c r="E91" s="21">
        <v>51000.0</v>
      </c>
      <c r="F91" s="21">
        <v>32000.0</v>
      </c>
      <c r="G91" s="10"/>
      <c r="H91" s="11"/>
      <c r="I91" s="11"/>
      <c r="J91" s="21">
        <f t="shared" ref="J91:L91" si="283">J90+E91</f>
        <v>1448525</v>
      </c>
      <c r="K91" s="21">
        <f t="shared" si="283"/>
        <v>749260</v>
      </c>
      <c r="L91" s="10">
        <f t="shared" si="283"/>
        <v>3730</v>
      </c>
      <c r="M91" s="22" t="s">
        <v>307</v>
      </c>
      <c r="N91" s="22">
        <f t="shared" si="237"/>
        <v>9000</v>
      </c>
      <c r="O91" s="22" t="s">
        <v>279</v>
      </c>
      <c r="P91" s="22">
        <f t="shared" ref="P91:R91" si="284">P90+M91</f>
        <v>751300</v>
      </c>
      <c r="Q91" s="22">
        <f t="shared" si="284"/>
        <v>504200</v>
      </c>
      <c r="R91" s="22">
        <f t="shared" si="284"/>
        <v>1225</v>
      </c>
      <c r="S91" s="23" t="s">
        <v>316</v>
      </c>
      <c r="T91" s="22" t="s">
        <v>259</v>
      </c>
      <c r="U91" s="22" t="s">
        <v>317</v>
      </c>
      <c r="V91" s="22" t="s">
        <v>282</v>
      </c>
      <c r="W91" s="22">
        <f t="shared" ref="W91:Y91" si="285">T91*60*24</f>
        <v>270720</v>
      </c>
      <c r="X91" s="22">
        <f t="shared" si="285"/>
        <v>306720</v>
      </c>
      <c r="Y91" s="22">
        <f t="shared" si="285"/>
        <v>144</v>
      </c>
      <c r="Z91" s="23" t="s">
        <v>243</v>
      </c>
      <c r="AA91" s="10">
        <f t="shared" si="5"/>
        <v>260640</v>
      </c>
      <c r="AB91" s="11"/>
      <c r="AC91" s="11"/>
    </row>
    <row r="92">
      <c r="A92" s="12">
        <v>90.0</v>
      </c>
      <c r="B92" s="13">
        <v>46500.0</v>
      </c>
      <c r="C92" s="13">
        <v>31500.0</v>
      </c>
      <c r="D92" s="14"/>
      <c r="E92" s="21">
        <v>52000.0</v>
      </c>
      <c r="F92" s="21">
        <v>32500.0</v>
      </c>
      <c r="G92" s="25"/>
      <c r="H92" s="11"/>
      <c r="I92" s="11"/>
      <c r="J92" s="21">
        <f t="shared" ref="J92:L92" si="286">J91+E92</f>
        <v>1500525</v>
      </c>
      <c r="K92" s="21">
        <f t="shared" si="286"/>
        <v>781760</v>
      </c>
      <c r="L92" s="10">
        <f t="shared" si="286"/>
        <v>3730</v>
      </c>
      <c r="M92" s="22" t="s">
        <v>318</v>
      </c>
      <c r="N92" s="22">
        <f t="shared" si="237"/>
        <v>18000</v>
      </c>
      <c r="O92" s="22" t="s">
        <v>279</v>
      </c>
      <c r="P92" s="22">
        <f t="shared" ref="P92:R92" si="287">P91+M92</f>
        <v>778300</v>
      </c>
      <c r="Q92" s="22">
        <f t="shared" si="287"/>
        <v>522200</v>
      </c>
      <c r="R92" s="22">
        <f t="shared" si="287"/>
        <v>1245</v>
      </c>
      <c r="S92" s="23" t="s">
        <v>319</v>
      </c>
      <c r="T92" s="22" t="s">
        <v>261</v>
      </c>
      <c r="U92" s="22" t="s">
        <v>320</v>
      </c>
      <c r="V92" s="22" t="s">
        <v>282</v>
      </c>
      <c r="W92" s="22">
        <f t="shared" ref="W92:Y92" si="288">T92*60*24</f>
        <v>272160</v>
      </c>
      <c r="X92" s="22">
        <f t="shared" si="288"/>
        <v>308160</v>
      </c>
      <c r="Y92" s="22">
        <f t="shared" si="288"/>
        <v>144</v>
      </c>
      <c r="Z92" s="23" t="s">
        <v>247</v>
      </c>
      <c r="AA92" s="10">
        <f t="shared" si="5"/>
        <v>263520</v>
      </c>
      <c r="AB92" s="11"/>
      <c r="AC92" s="11"/>
    </row>
    <row r="93">
      <c r="A93" s="12">
        <v>91.0</v>
      </c>
      <c r="B93" s="13">
        <v>48500.0</v>
      </c>
      <c r="C93" s="13">
        <v>32500.0</v>
      </c>
      <c r="D93" s="14"/>
      <c r="E93" s="21">
        <v>53000.0</v>
      </c>
      <c r="F93" s="21">
        <v>35000.0</v>
      </c>
      <c r="G93" s="25">
        <f>G88+50</f>
        <v>620</v>
      </c>
      <c r="H93" s="11"/>
      <c r="I93" s="11"/>
      <c r="J93" s="21">
        <f t="shared" ref="J93:L93" si="289">J92+E93</f>
        <v>1553525</v>
      </c>
      <c r="K93" s="21">
        <f t="shared" si="289"/>
        <v>816760</v>
      </c>
      <c r="L93" s="10">
        <f t="shared" si="289"/>
        <v>4350</v>
      </c>
      <c r="M93" s="22" t="s">
        <v>219</v>
      </c>
      <c r="N93" s="22">
        <f t="shared" si="237"/>
        <v>9600</v>
      </c>
      <c r="O93" s="22" t="s">
        <v>279</v>
      </c>
      <c r="P93" s="22">
        <f t="shared" ref="P93:R93" si="290">P92+M93</f>
        <v>792700</v>
      </c>
      <c r="Q93" s="22">
        <f t="shared" si="290"/>
        <v>531800</v>
      </c>
      <c r="R93" s="22">
        <f t="shared" si="290"/>
        <v>1265</v>
      </c>
      <c r="S93" s="23" t="s">
        <v>321</v>
      </c>
      <c r="T93" s="22" t="s">
        <v>264</v>
      </c>
      <c r="U93" s="22" t="s">
        <v>322</v>
      </c>
      <c r="V93" s="22" t="s">
        <v>282</v>
      </c>
      <c r="W93" s="22">
        <f t="shared" ref="W93:Y93" si="291">T93*60*24</f>
        <v>273600</v>
      </c>
      <c r="X93" s="22">
        <f t="shared" si="291"/>
        <v>309600</v>
      </c>
      <c r="Y93" s="22">
        <f t="shared" si="291"/>
        <v>144</v>
      </c>
      <c r="Z93" s="23" t="s">
        <v>253</v>
      </c>
      <c r="AA93" s="10">
        <f t="shared" si="5"/>
        <v>266400</v>
      </c>
      <c r="AB93" s="11"/>
      <c r="AC93" s="11"/>
    </row>
    <row r="94">
      <c r="A94" s="12">
        <v>92.0</v>
      </c>
      <c r="B94" s="13">
        <v>48500.0</v>
      </c>
      <c r="C94" s="13">
        <v>33500.0</v>
      </c>
      <c r="D94" s="14"/>
      <c r="E94" s="21">
        <v>54000.0</v>
      </c>
      <c r="F94" s="21">
        <v>35000.0</v>
      </c>
      <c r="G94" s="10"/>
      <c r="H94" s="11"/>
      <c r="I94" s="11"/>
      <c r="J94" s="21">
        <f t="shared" ref="J94:L94" si="292">J93+E94</f>
        <v>1607525</v>
      </c>
      <c r="K94" s="21">
        <f t="shared" si="292"/>
        <v>851760</v>
      </c>
      <c r="L94" s="10">
        <f t="shared" si="292"/>
        <v>4350</v>
      </c>
      <c r="M94" s="22" t="s">
        <v>219</v>
      </c>
      <c r="N94" s="22">
        <f t="shared" si="237"/>
        <v>9600</v>
      </c>
      <c r="O94" s="22" t="s">
        <v>279</v>
      </c>
      <c r="P94" s="22">
        <f t="shared" ref="P94:R94" si="293">P93+M94</f>
        <v>807100</v>
      </c>
      <c r="Q94" s="22">
        <f t="shared" si="293"/>
        <v>541400</v>
      </c>
      <c r="R94" s="22">
        <f t="shared" si="293"/>
        <v>1285</v>
      </c>
      <c r="S94" s="23" t="s">
        <v>323</v>
      </c>
      <c r="T94" s="22" t="s">
        <v>266</v>
      </c>
      <c r="U94" s="22" t="s">
        <v>324</v>
      </c>
      <c r="V94" s="22" t="s">
        <v>282</v>
      </c>
      <c r="W94" s="22">
        <f t="shared" ref="W94:Y94" si="294">T94*60*24</f>
        <v>275040</v>
      </c>
      <c r="X94" s="22">
        <f t="shared" si="294"/>
        <v>311040</v>
      </c>
      <c r="Y94" s="22">
        <f t="shared" si="294"/>
        <v>144</v>
      </c>
      <c r="Z94" s="23" t="s">
        <v>257</v>
      </c>
      <c r="AA94" s="10">
        <f t="shared" si="5"/>
        <v>269280</v>
      </c>
      <c r="AB94" s="11"/>
      <c r="AC94" s="11"/>
    </row>
    <row r="95">
      <c r="A95" s="12">
        <v>93.0</v>
      </c>
      <c r="B95" s="13">
        <v>48500.0</v>
      </c>
      <c r="C95" s="13">
        <v>34500.0</v>
      </c>
      <c r="D95" s="14"/>
      <c r="E95" s="21">
        <v>55000.0</v>
      </c>
      <c r="F95" s="21">
        <v>37000.0</v>
      </c>
      <c r="G95" s="10"/>
      <c r="H95" s="11"/>
      <c r="I95" s="11"/>
      <c r="J95" s="21">
        <f t="shared" ref="J95:L95" si="295">J94+E95</f>
        <v>1662525</v>
      </c>
      <c r="K95" s="21">
        <f t="shared" si="295"/>
        <v>888760</v>
      </c>
      <c r="L95" s="10">
        <f t="shared" si="295"/>
        <v>4350</v>
      </c>
      <c r="M95" s="22" t="s">
        <v>219</v>
      </c>
      <c r="N95" s="22">
        <f t="shared" si="237"/>
        <v>9600</v>
      </c>
      <c r="O95" s="22" t="s">
        <v>279</v>
      </c>
      <c r="P95" s="22">
        <f t="shared" ref="P95:R95" si="296">P94+M95</f>
        <v>821500</v>
      </c>
      <c r="Q95" s="22">
        <f t="shared" si="296"/>
        <v>551000</v>
      </c>
      <c r="R95" s="22">
        <f t="shared" si="296"/>
        <v>1305</v>
      </c>
      <c r="S95" s="23" t="s">
        <v>325</v>
      </c>
      <c r="T95" s="22" t="s">
        <v>268</v>
      </c>
      <c r="U95" s="22" t="s">
        <v>326</v>
      </c>
      <c r="V95" s="22" t="s">
        <v>282</v>
      </c>
      <c r="W95" s="22">
        <f t="shared" ref="W95:Y95" si="297">T95*60*24</f>
        <v>276480</v>
      </c>
      <c r="X95" s="22">
        <f t="shared" si="297"/>
        <v>312480</v>
      </c>
      <c r="Y95" s="22">
        <f t="shared" si="297"/>
        <v>144</v>
      </c>
      <c r="Z95" s="23" t="s">
        <v>261</v>
      </c>
      <c r="AA95" s="10">
        <f t="shared" si="5"/>
        <v>272160</v>
      </c>
      <c r="AB95" s="11"/>
      <c r="AC95" s="11"/>
    </row>
    <row r="96">
      <c r="A96" s="12">
        <v>94.0</v>
      </c>
      <c r="B96" s="13">
        <v>49500.0</v>
      </c>
      <c r="C96" s="13">
        <v>35500.0</v>
      </c>
      <c r="D96" s="14"/>
      <c r="E96" s="21">
        <v>56000.0</v>
      </c>
      <c r="F96" s="21">
        <v>37000.0</v>
      </c>
      <c r="G96" s="10"/>
      <c r="H96" s="11"/>
      <c r="I96" s="11"/>
      <c r="J96" s="21">
        <f t="shared" ref="J96:L96" si="298">J95+E96</f>
        <v>1718525</v>
      </c>
      <c r="K96" s="21">
        <f t="shared" si="298"/>
        <v>925760</v>
      </c>
      <c r="L96" s="10">
        <f t="shared" si="298"/>
        <v>4350</v>
      </c>
      <c r="M96" s="22" t="s">
        <v>219</v>
      </c>
      <c r="N96" s="22">
        <f t="shared" si="237"/>
        <v>9600</v>
      </c>
      <c r="O96" s="22" t="s">
        <v>279</v>
      </c>
      <c r="P96" s="22">
        <f t="shared" ref="P96:R96" si="299">P95+M96</f>
        <v>835900</v>
      </c>
      <c r="Q96" s="22">
        <f t="shared" si="299"/>
        <v>560600</v>
      </c>
      <c r="R96" s="22">
        <f t="shared" si="299"/>
        <v>1325</v>
      </c>
      <c r="S96" s="23" t="s">
        <v>327</v>
      </c>
      <c r="T96" s="22" t="s">
        <v>270</v>
      </c>
      <c r="U96" s="22" t="s">
        <v>328</v>
      </c>
      <c r="V96" s="22" t="s">
        <v>282</v>
      </c>
      <c r="W96" s="22">
        <f t="shared" ref="W96:Y96" si="300">T96*60*24</f>
        <v>277920</v>
      </c>
      <c r="X96" s="22">
        <f t="shared" si="300"/>
        <v>313920</v>
      </c>
      <c r="Y96" s="22">
        <f t="shared" si="300"/>
        <v>144</v>
      </c>
      <c r="Z96" s="23" t="s">
        <v>266</v>
      </c>
      <c r="AA96" s="10">
        <f t="shared" si="5"/>
        <v>275040</v>
      </c>
      <c r="AB96" s="11"/>
      <c r="AC96" s="11"/>
    </row>
    <row r="97">
      <c r="A97" s="12">
        <v>95.0</v>
      </c>
      <c r="B97" s="13">
        <v>49500.0</v>
      </c>
      <c r="C97" s="13">
        <v>35500.0</v>
      </c>
      <c r="D97" s="14"/>
      <c r="E97" s="21">
        <v>57000.0</v>
      </c>
      <c r="F97" s="21">
        <v>39000.0</v>
      </c>
      <c r="G97" s="25"/>
      <c r="H97" s="11"/>
      <c r="I97" s="11"/>
      <c r="J97" s="21">
        <f t="shared" ref="J97:L97" si="301">J96+E97</f>
        <v>1775525</v>
      </c>
      <c r="K97" s="21">
        <f t="shared" si="301"/>
        <v>964760</v>
      </c>
      <c r="L97" s="10">
        <f t="shared" si="301"/>
        <v>4350</v>
      </c>
      <c r="M97" s="22" t="s">
        <v>219</v>
      </c>
      <c r="N97" s="22">
        <f t="shared" si="237"/>
        <v>9600</v>
      </c>
      <c r="O97" s="22" t="s">
        <v>279</v>
      </c>
      <c r="P97" s="22">
        <f t="shared" ref="P97:R97" si="302">P96+M97</f>
        <v>850300</v>
      </c>
      <c r="Q97" s="22">
        <f t="shared" si="302"/>
        <v>570200</v>
      </c>
      <c r="R97" s="22">
        <f t="shared" si="302"/>
        <v>1345</v>
      </c>
      <c r="S97" s="23" t="s">
        <v>329</v>
      </c>
      <c r="T97" s="22" t="s">
        <v>272</v>
      </c>
      <c r="U97" s="22" t="s">
        <v>330</v>
      </c>
      <c r="V97" s="22" t="s">
        <v>282</v>
      </c>
      <c r="W97" s="22">
        <f t="shared" ref="W97:Y97" si="303">T97*60*24</f>
        <v>279360</v>
      </c>
      <c r="X97" s="22">
        <f t="shared" si="303"/>
        <v>315360</v>
      </c>
      <c r="Y97" s="22">
        <f t="shared" si="303"/>
        <v>144</v>
      </c>
      <c r="Z97" s="23" t="s">
        <v>270</v>
      </c>
      <c r="AA97" s="10">
        <f t="shared" si="5"/>
        <v>277920</v>
      </c>
      <c r="AB97" s="11"/>
      <c r="AC97" s="11"/>
    </row>
    <row r="98">
      <c r="A98" s="12">
        <v>96.0</v>
      </c>
      <c r="B98" s="13">
        <v>49500.0</v>
      </c>
      <c r="C98" s="13">
        <v>36500.0</v>
      </c>
      <c r="D98" s="14"/>
      <c r="E98" s="21">
        <v>58000.0</v>
      </c>
      <c r="F98" s="21">
        <v>39000.0</v>
      </c>
      <c r="G98" s="25">
        <f>G93+50</f>
        <v>670</v>
      </c>
      <c r="H98" s="11"/>
      <c r="I98" s="11"/>
      <c r="J98" s="21">
        <f t="shared" ref="J98:L98" si="304">J97+E98</f>
        <v>1833525</v>
      </c>
      <c r="K98" s="21">
        <f t="shared" si="304"/>
        <v>1003760</v>
      </c>
      <c r="L98" s="10">
        <f t="shared" si="304"/>
        <v>5020</v>
      </c>
      <c r="M98" s="22" t="s">
        <v>331</v>
      </c>
      <c r="N98" s="22">
        <f t="shared" si="237"/>
        <v>19200</v>
      </c>
      <c r="O98" s="22" t="s">
        <v>279</v>
      </c>
      <c r="P98" s="22">
        <f t="shared" ref="P98:R98" si="305">P97+M98</f>
        <v>879100</v>
      </c>
      <c r="Q98" s="22">
        <f t="shared" si="305"/>
        <v>589400</v>
      </c>
      <c r="R98" s="22">
        <f t="shared" si="305"/>
        <v>1365</v>
      </c>
      <c r="S98" s="23" t="s">
        <v>332</v>
      </c>
      <c r="T98" s="22" t="s">
        <v>274</v>
      </c>
      <c r="U98" s="22" t="s">
        <v>333</v>
      </c>
      <c r="V98" s="22" t="s">
        <v>282</v>
      </c>
      <c r="W98" s="22">
        <f t="shared" ref="W98:Y98" si="306">T98*60*24</f>
        <v>280800</v>
      </c>
      <c r="X98" s="22">
        <f t="shared" si="306"/>
        <v>316800</v>
      </c>
      <c r="Y98" s="22">
        <f t="shared" si="306"/>
        <v>144</v>
      </c>
      <c r="Z98" s="23" t="s">
        <v>274</v>
      </c>
      <c r="AA98" s="10">
        <f t="shared" si="5"/>
        <v>280800</v>
      </c>
      <c r="AB98" s="11"/>
      <c r="AC98" s="11"/>
    </row>
    <row r="99">
      <c r="A99" s="12">
        <v>97.0</v>
      </c>
      <c r="B99" s="13">
        <v>50500.0</v>
      </c>
      <c r="C99" s="13">
        <v>37500.0</v>
      </c>
      <c r="D99" s="14"/>
      <c r="E99" s="21">
        <v>59000.0</v>
      </c>
      <c r="F99" s="21">
        <v>41000.0</v>
      </c>
      <c r="G99" s="10"/>
      <c r="H99" s="11"/>
      <c r="I99" s="11"/>
      <c r="J99" s="21">
        <f t="shared" ref="J99:L99" si="307">J98+E99</f>
        <v>1892525</v>
      </c>
      <c r="K99" s="21">
        <f t="shared" si="307"/>
        <v>1044760</v>
      </c>
      <c r="L99" s="10">
        <f t="shared" si="307"/>
        <v>5020</v>
      </c>
      <c r="M99" s="22" t="s">
        <v>334</v>
      </c>
      <c r="N99" s="22">
        <f t="shared" si="237"/>
        <v>10200</v>
      </c>
      <c r="O99" s="22" t="s">
        <v>279</v>
      </c>
      <c r="P99" s="22">
        <f t="shared" ref="P99:R99" si="308">P98+M99</f>
        <v>894400</v>
      </c>
      <c r="Q99" s="22">
        <f t="shared" si="308"/>
        <v>599600</v>
      </c>
      <c r="R99" s="22">
        <f t="shared" si="308"/>
        <v>1385</v>
      </c>
      <c r="S99" s="23" t="s">
        <v>335</v>
      </c>
      <c r="T99" s="22" t="s">
        <v>277</v>
      </c>
      <c r="U99" s="22" t="s">
        <v>336</v>
      </c>
      <c r="V99" s="22" t="s">
        <v>282</v>
      </c>
      <c r="W99" s="22">
        <f t="shared" ref="W99:Y99" si="309">T99*60*24</f>
        <v>282240</v>
      </c>
      <c r="X99" s="22">
        <f t="shared" si="309"/>
        <v>318240</v>
      </c>
      <c r="Y99" s="22">
        <f t="shared" si="309"/>
        <v>144</v>
      </c>
      <c r="Z99" s="23" t="s">
        <v>281</v>
      </c>
      <c r="AA99" s="10">
        <f t="shared" si="5"/>
        <v>283680</v>
      </c>
      <c r="AB99" s="11"/>
      <c r="AC99" s="11"/>
    </row>
    <row r="100">
      <c r="A100" s="12">
        <v>98.0</v>
      </c>
      <c r="B100" s="13">
        <v>50500.0</v>
      </c>
      <c r="C100" s="13">
        <v>37500.0</v>
      </c>
      <c r="D100" s="14"/>
      <c r="E100" s="21">
        <v>60000.0</v>
      </c>
      <c r="F100" s="21">
        <v>41000.0</v>
      </c>
      <c r="G100" s="10"/>
      <c r="H100" s="11"/>
      <c r="I100" s="11"/>
      <c r="J100" s="21">
        <f t="shared" ref="J100:L100" si="310">J99+E100</f>
        <v>1952525</v>
      </c>
      <c r="K100" s="21">
        <f t="shared" si="310"/>
        <v>1085760</v>
      </c>
      <c r="L100" s="10">
        <f t="shared" si="310"/>
        <v>5020</v>
      </c>
      <c r="M100" s="22" t="s">
        <v>334</v>
      </c>
      <c r="N100" s="22">
        <f t="shared" si="237"/>
        <v>10200</v>
      </c>
      <c r="O100" s="22" t="s">
        <v>279</v>
      </c>
      <c r="P100" s="22">
        <f t="shared" ref="P100:R100" si="311">P99+M100</f>
        <v>909700</v>
      </c>
      <c r="Q100" s="22">
        <f t="shared" si="311"/>
        <v>609800</v>
      </c>
      <c r="R100" s="22">
        <f t="shared" si="311"/>
        <v>1405</v>
      </c>
      <c r="S100" s="23" t="s">
        <v>337</v>
      </c>
      <c r="T100" s="22" t="s">
        <v>281</v>
      </c>
      <c r="U100" s="22" t="s">
        <v>338</v>
      </c>
      <c r="V100" s="22" t="s">
        <v>282</v>
      </c>
      <c r="W100" s="22">
        <f t="shared" ref="W100:Y100" si="312">T100*60*24</f>
        <v>283680</v>
      </c>
      <c r="X100" s="22">
        <f t="shared" si="312"/>
        <v>319680</v>
      </c>
      <c r="Y100" s="22">
        <f t="shared" si="312"/>
        <v>144</v>
      </c>
      <c r="Z100" s="23" t="s">
        <v>286</v>
      </c>
      <c r="AA100" s="10">
        <f t="shared" si="5"/>
        <v>286560</v>
      </c>
      <c r="AB100" s="11"/>
      <c r="AC100" s="11"/>
    </row>
    <row r="101">
      <c r="A101" s="12">
        <v>99.0</v>
      </c>
      <c r="B101" s="13">
        <v>50500.0</v>
      </c>
      <c r="C101" s="13">
        <v>38500.0</v>
      </c>
      <c r="D101" s="16"/>
      <c r="E101" s="21">
        <v>61000.0</v>
      </c>
      <c r="F101" s="21">
        <v>43000.0</v>
      </c>
      <c r="G101" s="10"/>
      <c r="H101" s="11"/>
      <c r="I101" s="11"/>
      <c r="J101" s="21">
        <f t="shared" ref="J101:L101" si="313">J100+E101</f>
        <v>2013525</v>
      </c>
      <c r="K101" s="21">
        <f t="shared" si="313"/>
        <v>1128760</v>
      </c>
      <c r="L101" s="10">
        <f t="shared" si="313"/>
        <v>5020</v>
      </c>
      <c r="M101" s="22" t="s">
        <v>334</v>
      </c>
      <c r="N101" s="22">
        <f t="shared" si="237"/>
        <v>10200</v>
      </c>
      <c r="O101" s="22" t="s">
        <v>279</v>
      </c>
      <c r="P101" s="22">
        <f t="shared" ref="P101:R101" si="314">P100+M101</f>
        <v>925000</v>
      </c>
      <c r="Q101" s="22">
        <f t="shared" si="314"/>
        <v>620000</v>
      </c>
      <c r="R101" s="22">
        <f t="shared" si="314"/>
        <v>1425</v>
      </c>
      <c r="S101" s="23" t="s">
        <v>339</v>
      </c>
      <c r="T101" s="22" t="s">
        <v>284</v>
      </c>
      <c r="U101" s="22" t="s">
        <v>340</v>
      </c>
      <c r="V101" s="22" t="s">
        <v>282</v>
      </c>
      <c r="W101" s="22">
        <f t="shared" ref="W101:Y101" si="315">T101*60*24</f>
        <v>285120</v>
      </c>
      <c r="X101" s="22">
        <f t="shared" si="315"/>
        <v>321120</v>
      </c>
      <c r="Y101" s="22">
        <f t="shared" si="315"/>
        <v>144</v>
      </c>
      <c r="Z101" s="23" t="s">
        <v>290</v>
      </c>
      <c r="AA101" s="10">
        <f t="shared" si="5"/>
        <v>289440</v>
      </c>
      <c r="AB101" s="11"/>
      <c r="AC101" s="11"/>
    </row>
    <row r="102">
      <c r="A102" s="29">
        <v>100.0</v>
      </c>
      <c r="B102" s="30">
        <v>50500.0</v>
      </c>
      <c r="C102" s="30">
        <v>38500.0</v>
      </c>
      <c r="D102" s="31"/>
      <c r="E102" s="32">
        <v>62000.0</v>
      </c>
      <c r="F102" s="32">
        <v>43000.0</v>
      </c>
      <c r="G102" s="25"/>
      <c r="H102" s="33">
        <v>110.0</v>
      </c>
      <c r="I102" s="34"/>
      <c r="J102" s="32">
        <f t="shared" ref="J102:L102" si="316">J101+E102</f>
        <v>2075525</v>
      </c>
      <c r="K102" s="32">
        <f t="shared" si="316"/>
        <v>1171760</v>
      </c>
      <c r="L102" s="35">
        <f t="shared" si="316"/>
        <v>5020</v>
      </c>
      <c r="M102" s="36" t="s">
        <v>334</v>
      </c>
      <c r="N102" s="36">
        <f t="shared" si="237"/>
        <v>10200</v>
      </c>
      <c r="O102" s="36" t="s">
        <v>279</v>
      </c>
      <c r="P102" s="36">
        <f t="shared" ref="P102:R102" si="317">P101+M102</f>
        <v>940300</v>
      </c>
      <c r="Q102" s="36">
        <f t="shared" si="317"/>
        <v>630200</v>
      </c>
      <c r="R102" s="36">
        <f t="shared" si="317"/>
        <v>1445</v>
      </c>
      <c r="S102" s="37" t="s">
        <v>341</v>
      </c>
      <c r="T102" s="36" t="s">
        <v>286</v>
      </c>
      <c r="U102" s="36" t="s">
        <v>342</v>
      </c>
      <c r="V102" s="36" t="s">
        <v>282</v>
      </c>
      <c r="W102" s="36">
        <f t="shared" ref="W102:Y102" si="318">T102*60*24</f>
        <v>286560</v>
      </c>
      <c r="X102" s="36">
        <f t="shared" si="318"/>
        <v>322560</v>
      </c>
      <c r="Y102" s="36">
        <f t="shared" si="318"/>
        <v>144</v>
      </c>
      <c r="Z102" s="37" t="s">
        <v>295</v>
      </c>
      <c r="AA102" s="35">
        <f t="shared" si="5"/>
        <v>292320</v>
      </c>
      <c r="AB102" s="34"/>
      <c r="AC102" s="34"/>
    </row>
    <row r="103">
      <c r="A103" s="12">
        <v>101.0</v>
      </c>
      <c r="B103" s="13">
        <v>50500.0</v>
      </c>
      <c r="C103" s="13">
        <v>39500.0</v>
      </c>
      <c r="D103" s="14">
        <v>1200.0</v>
      </c>
      <c r="E103" s="21">
        <v>65000.0</v>
      </c>
      <c r="F103" s="21">
        <v>46000.0</v>
      </c>
      <c r="G103" s="25">
        <f>G98+50</f>
        <v>720</v>
      </c>
      <c r="H103" s="11"/>
      <c r="I103" s="11"/>
      <c r="J103" s="21">
        <f t="shared" ref="J103:L103" si="319">J102+E103</f>
        <v>2140525</v>
      </c>
      <c r="K103" s="21">
        <f t="shared" si="319"/>
        <v>1217760</v>
      </c>
      <c r="L103" s="10">
        <f t="shared" si="319"/>
        <v>5740</v>
      </c>
      <c r="M103" s="22" t="s">
        <v>334</v>
      </c>
      <c r="N103" s="22">
        <f t="shared" si="237"/>
        <v>10200</v>
      </c>
      <c r="O103" s="22" t="s">
        <v>279</v>
      </c>
      <c r="P103" s="22">
        <f t="shared" ref="P103:R103" si="320">P102+M103</f>
        <v>955600</v>
      </c>
      <c r="Q103" s="22">
        <f t="shared" si="320"/>
        <v>640400</v>
      </c>
      <c r="R103" s="22">
        <f t="shared" si="320"/>
        <v>1465</v>
      </c>
      <c r="S103" s="23" t="s">
        <v>343</v>
      </c>
      <c r="T103" s="22" t="s">
        <v>288</v>
      </c>
      <c r="U103" s="22" t="s">
        <v>344</v>
      </c>
      <c r="V103" s="22" t="s">
        <v>282</v>
      </c>
      <c r="W103" s="22">
        <f t="shared" ref="W103:Y103" si="321">T103*60*24</f>
        <v>288000</v>
      </c>
      <c r="X103" s="22">
        <f t="shared" si="321"/>
        <v>324000</v>
      </c>
      <c r="Y103" s="22">
        <f t="shared" si="321"/>
        <v>144</v>
      </c>
      <c r="Z103" s="23" t="s">
        <v>299</v>
      </c>
      <c r="AA103" s="10">
        <f t="shared" si="5"/>
        <v>295200</v>
      </c>
      <c r="AB103" s="11"/>
      <c r="AC103" s="11"/>
    </row>
    <row r="104">
      <c r="A104" s="12">
        <v>102.0</v>
      </c>
      <c r="B104" s="13">
        <v>53500.0</v>
      </c>
      <c r="C104" s="13">
        <v>41500.0</v>
      </c>
      <c r="D104" s="14"/>
      <c r="E104" s="21">
        <f t="shared" ref="E104:E112" si="325">E103+2000</f>
        <v>67000</v>
      </c>
      <c r="F104" s="21">
        <v>46000.0</v>
      </c>
      <c r="G104" s="10"/>
      <c r="H104" s="11"/>
      <c r="I104" s="11"/>
      <c r="J104" s="21">
        <f t="shared" ref="J104:L104" si="322">J103+E104</f>
        <v>2207525</v>
      </c>
      <c r="K104" s="21">
        <f t="shared" si="322"/>
        <v>1263760</v>
      </c>
      <c r="L104" s="10">
        <f t="shared" si="322"/>
        <v>5740</v>
      </c>
      <c r="M104" s="22" t="s">
        <v>345</v>
      </c>
      <c r="N104" s="22">
        <f t="shared" si="237"/>
        <v>20400</v>
      </c>
      <c r="O104" s="22" t="s">
        <v>279</v>
      </c>
      <c r="P104" s="22">
        <f t="shared" ref="P104:R104" si="323">P103+M104</f>
        <v>986200</v>
      </c>
      <c r="Q104" s="22">
        <f t="shared" si="323"/>
        <v>660800</v>
      </c>
      <c r="R104" s="22">
        <f t="shared" si="323"/>
        <v>1485</v>
      </c>
      <c r="S104" s="23" t="s">
        <v>346</v>
      </c>
      <c r="T104" s="22" t="s">
        <v>290</v>
      </c>
      <c r="U104" s="22" t="s">
        <v>347</v>
      </c>
      <c r="V104" s="22" t="s">
        <v>282</v>
      </c>
      <c r="W104" s="22">
        <f t="shared" ref="W104:Y104" si="324">T104*60*24</f>
        <v>289440</v>
      </c>
      <c r="X104" s="22">
        <f t="shared" si="324"/>
        <v>325440</v>
      </c>
      <c r="Y104" s="22">
        <f t="shared" si="324"/>
        <v>144</v>
      </c>
      <c r="Z104" s="23" t="s">
        <v>303</v>
      </c>
      <c r="AA104" s="10">
        <f t="shared" si="5"/>
        <v>298080</v>
      </c>
      <c r="AB104" s="11"/>
      <c r="AC104" s="11"/>
    </row>
    <row r="105">
      <c r="A105" s="12">
        <v>103.0</v>
      </c>
      <c r="B105" s="13">
        <v>55500.0</v>
      </c>
      <c r="C105" s="13">
        <v>44500.0</v>
      </c>
      <c r="D105" s="14"/>
      <c r="E105" s="21">
        <f t="shared" si="325"/>
        <v>69000</v>
      </c>
      <c r="F105" s="21">
        <v>49000.0</v>
      </c>
      <c r="G105" s="10"/>
      <c r="H105" s="11"/>
      <c r="I105" s="11"/>
      <c r="J105" s="21">
        <f t="shared" ref="J105:L105" si="326">J104+E105</f>
        <v>2276525</v>
      </c>
      <c r="K105" s="21">
        <f t="shared" si="326"/>
        <v>1312760</v>
      </c>
      <c r="L105" s="10">
        <f t="shared" si="326"/>
        <v>5740</v>
      </c>
      <c r="M105" s="22" t="s">
        <v>234</v>
      </c>
      <c r="N105" s="22">
        <f t="shared" si="237"/>
        <v>10800</v>
      </c>
      <c r="O105" s="22" t="s">
        <v>279</v>
      </c>
      <c r="P105" s="22">
        <f t="shared" ref="P105:R105" si="327">P104+M105</f>
        <v>1002400</v>
      </c>
      <c r="Q105" s="22">
        <f t="shared" si="327"/>
        <v>671600</v>
      </c>
      <c r="R105" s="22">
        <f t="shared" si="327"/>
        <v>1505</v>
      </c>
      <c r="S105" s="23" t="s">
        <v>348</v>
      </c>
      <c r="T105" s="22" t="s">
        <v>293</v>
      </c>
      <c r="U105" s="22" t="s">
        <v>349</v>
      </c>
      <c r="V105" s="22" t="s">
        <v>282</v>
      </c>
      <c r="W105" s="22">
        <f t="shared" ref="W105:Y105" si="328">T105*60*24</f>
        <v>290880</v>
      </c>
      <c r="X105" s="22">
        <f t="shared" si="328"/>
        <v>326880</v>
      </c>
      <c r="Y105" s="22">
        <f t="shared" si="328"/>
        <v>144</v>
      </c>
      <c r="Z105" s="23" t="s">
        <v>309</v>
      </c>
      <c r="AA105" s="10">
        <f t="shared" si="5"/>
        <v>300960</v>
      </c>
      <c r="AB105" s="11"/>
      <c r="AC105" s="11"/>
    </row>
    <row r="106">
      <c r="A106" s="12">
        <v>104.0</v>
      </c>
      <c r="B106" s="13">
        <v>58500.0</v>
      </c>
      <c r="C106" s="13">
        <v>46500.0</v>
      </c>
      <c r="D106" s="14"/>
      <c r="E106" s="21">
        <f t="shared" si="325"/>
        <v>71000</v>
      </c>
      <c r="F106" s="21">
        <v>49000.0</v>
      </c>
      <c r="G106" s="10"/>
      <c r="H106" s="11"/>
      <c r="I106" s="11"/>
      <c r="J106" s="21">
        <f t="shared" ref="J106:L106" si="329">J105+E106</f>
        <v>2347525</v>
      </c>
      <c r="K106" s="21">
        <f t="shared" si="329"/>
        <v>1361760</v>
      </c>
      <c r="L106" s="10">
        <f t="shared" si="329"/>
        <v>5740</v>
      </c>
      <c r="M106" s="22" t="s">
        <v>234</v>
      </c>
      <c r="N106" s="22">
        <f t="shared" si="237"/>
        <v>10800</v>
      </c>
      <c r="O106" s="22" t="s">
        <v>279</v>
      </c>
      <c r="P106" s="22">
        <f t="shared" ref="P106:R106" si="330">P105+M106</f>
        <v>1018600</v>
      </c>
      <c r="Q106" s="22">
        <f t="shared" si="330"/>
        <v>682400</v>
      </c>
      <c r="R106" s="22">
        <f t="shared" si="330"/>
        <v>1525</v>
      </c>
      <c r="S106" s="23" t="s">
        <v>350</v>
      </c>
      <c r="T106" s="22" t="s">
        <v>295</v>
      </c>
      <c r="U106" s="22" t="s">
        <v>351</v>
      </c>
      <c r="V106" s="22" t="s">
        <v>282</v>
      </c>
      <c r="W106" s="22">
        <f t="shared" ref="W106:Y106" si="331">T106*60*24</f>
        <v>292320</v>
      </c>
      <c r="X106" s="22">
        <f t="shared" si="331"/>
        <v>328320</v>
      </c>
      <c r="Y106" s="22">
        <f t="shared" si="331"/>
        <v>144</v>
      </c>
      <c r="Z106" s="23" t="s">
        <v>313</v>
      </c>
      <c r="AA106" s="10">
        <f t="shared" si="5"/>
        <v>303840</v>
      </c>
      <c r="AB106" s="11"/>
      <c r="AC106" s="11"/>
    </row>
    <row r="107">
      <c r="A107" s="12">
        <v>105.0</v>
      </c>
      <c r="B107" s="13">
        <v>61500.0</v>
      </c>
      <c r="C107" s="13">
        <v>49500.0</v>
      </c>
      <c r="D107" s="14"/>
      <c r="E107" s="21">
        <f t="shared" si="325"/>
        <v>73000</v>
      </c>
      <c r="F107" s="21">
        <v>52000.0</v>
      </c>
      <c r="G107" s="25"/>
      <c r="H107" s="11"/>
      <c r="I107" s="11"/>
      <c r="J107" s="21">
        <f t="shared" ref="J107:L107" si="332">J106+E107</f>
        <v>2420525</v>
      </c>
      <c r="K107" s="21">
        <f t="shared" si="332"/>
        <v>1413760</v>
      </c>
      <c r="L107" s="10">
        <f t="shared" si="332"/>
        <v>5740</v>
      </c>
      <c r="M107" s="22" t="s">
        <v>234</v>
      </c>
      <c r="N107" s="22">
        <f t="shared" si="237"/>
        <v>10800</v>
      </c>
      <c r="O107" s="22" t="s">
        <v>279</v>
      </c>
      <c r="P107" s="22">
        <f t="shared" ref="P107:R107" si="333">P106+M107</f>
        <v>1034800</v>
      </c>
      <c r="Q107" s="22">
        <f t="shared" si="333"/>
        <v>693200</v>
      </c>
      <c r="R107" s="22">
        <f t="shared" si="333"/>
        <v>1545</v>
      </c>
      <c r="S107" s="23" t="s">
        <v>352</v>
      </c>
      <c r="T107" s="22" t="s">
        <v>297</v>
      </c>
      <c r="U107" s="22" t="s">
        <v>353</v>
      </c>
      <c r="V107" s="22" t="s">
        <v>282</v>
      </c>
      <c r="W107" s="22">
        <f t="shared" ref="W107:Y107" si="334">T107*60*24</f>
        <v>293760</v>
      </c>
      <c r="X107" s="22">
        <f t="shared" si="334"/>
        <v>329760</v>
      </c>
      <c r="Y107" s="22">
        <f t="shared" si="334"/>
        <v>144</v>
      </c>
      <c r="Z107" s="23" t="s">
        <v>317</v>
      </c>
      <c r="AA107" s="10">
        <f t="shared" si="5"/>
        <v>306720</v>
      </c>
      <c r="AB107" s="11"/>
      <c r="AC107" s="11"/>
    </row>
    <row r="108">
      <c r="A108" s="12">
        <v>106.0</v>
      </c>
      <c r="B108" s="13">
        <v>63500.0</v>
      </c>
      <c r="C108" s="13">
        <v>53500.0</v>
      </c>
      <c r="D108" s="14"/>
      <c r="E108" s="21">
        <f t="shared" si="325"/>
        <v>75000</v>
      </c>
      <c r="F108" s="21">
        <v>52000.0</v>
      </c>
      <c r="G108" s="25">
        <f>G103+50</f>
        <v>770</v>
      </c>
      <c r="H108" s="11"/>
      <c r="I108" s="11"/>
      <c r="J108" s="21">
        <f t="shared" ref="J108:L108" si="335">J107+E108</f>
        <v>2495525</v>
      </c>
      <c r="K108" s="21">
        <f t="shared" si="335"/>
        <v>1465760</v>
      </c>
      <c r="L108" s="10">
        <f t="shared" si="335"/>
        <v>6510</v>
      </c>
      <c r="M108" s="22" t="s">
        <v>234</v>
      </c>
      <c r="N108" s="22">
        <f t="shared" si="237"/>
        <v>10800</v>
      </c>
      <c r="O108" s="22" t="s">
        <v>279</v>
      </c>
      <c r="P108" s="22">
        <f t="shared" ref="P108:R108" si="336">P107+M108</f>
        <v>1051000</v>
      </c>
      <c r="Q108" s="22">
        <f t="shared" si="336"/>
        <v>704000</v>
      </c>
      <c r="R108" s="22">
        <f t="shared" si="336"/>
        <v>1565</v>
      </c>
      <c r="S108" s="23" t="s">
        <v>354</v>
      </c>
      <c r="T108" s="22" t="s">
        <v>299</v>
      </c>
      <c r="U108" s="22" t="s">
        <v>355</v>
      </c>
      <c r="V108" s="22" t="s">
        <v>282</v>
      </c>
      <c r="W108" s="22">
        <f t="shared" ref="W108:Y108" si="337">T108*60*24</f>
        <v>295200</v>
      </c>
      <c r="X108" s="22">
        <f t="shared" si="337"/>
        <v>331200</v>
      </c>
      <c r="Y108" s="22">
        <f t="shared" si="337"/>
        <v>144</v>
      </c>
      <c r="Z108" s="23" t="s">
        <v>322</v>
      </c>
      <c r="AA108" s="10">
        <f t="shared" si="5"/>
        <v>309600</v>
      </c>
      <c r="AB108" s="11"/>
      <c r="AC108" s="11"/>
    </row>
    <row r="109">
      <c r="A109" s="12">
        <v>107.0</v>
      </c>
      <c r="B109" s="13">
        <v>67500.0</v>
      </c>
      <c r="C109" s="13">
        <v>56500.0</v>
      </c>
      <c r="D109" s="14"/>
      <c r="E109" s="21">
        <f t="shared" si="325"/>
        <v>77000</v>
      </c>
      <c r="F109" s="21">
        <v>55000.0</v>
      </c>
      <c r="G109" s="10"/>
      <c r="H109" s="11"/>
      <c r="I109" s="11"/>
      <c r="J109" s="21">
        <f t="shared" ref="J109:L109" si="338">J108+E109</f>
        <v>2572525</v>
      </c>
      <c r="K109" s="21">
        <f t="shared" si="338"/>
        <v>1520760</v>
      </c>
      <c r="L109" s="10">
        <f t="shared" si="338"/>
        <v>6510</v>
      </c>
      <c r="M109" s="22" t="s">
        <v>234</v>
      </c>
      <c r="N109" s="22">
        <f t="shared" si="237"/>
        <v>10800</v>
      </c>
      <c r="O109" s="22" t="s">
        <v>279</v>
      </c>
      <c r="P109" s="22">
        <f t="shared" ref="P109:R109" si="339">P108+M109</f>
        <v>1067200</v>
      </c>
      <c r="Q109" s="22">
        <f t="shared" si="339"/>
        <v>714800</v>
      </c>
      <c r="R109" s="22">
        <f t="shared" si="339"/>
        <v>1585</v>
      </c>
      <c r="S109" s="23" t="s">
        <v>356</v>
      </c>
      <c r="T109" s="22" t="s">
        <v>301</v>
      </c>
      <c r="U109" s="22" t="s">
        <v>357</v>
      </c>
      <c r="V109" s="22" t="s">
        <v>282</v>
      </c>
      <c r="W109" s="22">
        <f t="shared" ref="W109:Y109" si="340">T109*60*24</f>
        <v>296640</v>
      </c>
      <c r="X109" s="22">
        <f t="shared" si="340"/>
        <v>332640</v>
      </c>
      <c r="Y109" s="22">
        <f t="shared" si="340"/>
        <v>144</v>
      </c>
      <c r="Z109" s="23" t="s">
        <v>326</v>
      </c>
      <c r="AA109" s="10">
        <f t="shared" si="5"/>
        <v>312480</v>
      </c>
      <c r="AB109" s="11"/>
      <c r="AC109" s="11"/>
    </row>
    <row r="110">
      <c r="A110" s="12">
        <v>108.0</v>
      </c>
      <c r="B110" s="13">
        <v>70500.0</v>
      </c>
      <c r="C110" s="13">
        <v>60500.0</v>
      </c>
      <c r="D110" s="14"/>
      <c r="E110" s="21">
        <f t="shared" si="325"/>
        <v>79000</v>
      </c>
      <c r="F110" s="21">
        <v>59000.0</v>
      </c>
      <c r="G110" s="10"/>
      <c r="H110" s="11"/>
      <c r="I110" s="11"/>
      <c r="J110" s="21">
        <f t="shared" ref="J110:L110" si="341">J109+E110</f>
        <v>2651525</v>
      </c>
      <c r="K110" s="21">
        <f t="shared" si="341"/>
        <v>1579760</v>
      </c>
      <c r="L110" s="10">
        <f t="shared" si="341"/>
        <v>6510</v>
      </c>
      <c r="M110" s="22" t="s">
        <v>358</v>
      </c>
      <c r="N110" s="22">
        <f t="shared" si="237"/>
        <v>21600</v>
      </c>
      <c r="O110" s="22" t="s">
        <v>279</v>
      </c>
      <c r="P110" s="22">
        <f t="shared" ref="P110:R110" si="342">P109+M110</f>
        <v>1099600</v>
      </c>
      <c r="Q110" s="22">
        <f t="shared" si="342"/>
        <v>736400</v>
      </c>
      <c r="R110" s="22">
        <f t="shared" si="342"/>
        <v>1605</v>
      </c>
      <c r="S110" s="23" t="s">
        <v>359</v>
      </c>
      <c r="T110" s="22" t="s">
        <v>303</v>
      </c>
      <c r="U110" s="22" t="s">
        <v>360</v>
      </c>
      <c r="V110" s="22" t="s">
        <v>282</v>
      </c>
      <c r="W110" s="22">
        <f t="shared" ref="W110:Y110" si="343">T110*60*24</f>
        <v>298080</v>
      </c>
      <c r="X110" s="22">
        <f t="shared" si="343"/>
        <v>334080</v>
      </c>
      <c r="Y110" s="22">
        <f t="shared" si="343"/>
        <v>144</v>
      </c>
      <c r="Z110" s="23" t="s">
        <v>330</v>
      </c>
      <c r="AA110" s="10">
        <f t="shared" si="5"/>
        <v>315360</v>
      </c>
      <c r="AB110" s="11"/>
      <c r="AC110" s="11"/>
    </row>
    <row r="111">
      <c r="A111" s="12">
        <v>109.0</v>
      </c>
      <c r="B111" s="13">
        <v>75500.0</v>
      </c>
      <c r="C111" s="13">
        <v>64500.0</v>
      </c>
      <c r="D111" s="14"/>
      <c r="E111" s="21">
        <f t="shared" si="325"/>
        <v>81000</v>
      </c>
      <c r="F111" s="21">
        <v>63000.0</v>
      </c>
      <c r="G111" s="10"/>
      <c r="H111" s="11"/>
      <c r="I111" s="11"/>
      <c r="J111" s="21">
        <f t="shared" ref="J111:L111" si="344">J110+E111</f>
        <v>2732525</v>
      </c>
      <c r="K111" s="21">
        <f t="shared" si="344"/>
        <v>1642760</v>
      </c>
      <c r="L111" s="10">
        <f t="shared" si="344"/>
        <v>6510</v>
      </c>
      <c r="M111" s="22" t="s">
        <v>361</v>
      </c>
      <c r="N111" s="22">
        <f t="shared" si="237"/>
        <v>11400</v>
      </c>
      <c r="O111" s="22" t="s">
        <v>279</v>
      </c>
      <c r="P111" s="22">
        <f t="shared" ref="P111:R111" si="345">P110+M111</f>
        <v>1116700</v>
      </c>
      <c r="Q111" s="22">
        <f t="shared" si="345"/>
        <v>747800</v>
      </c>
      <c r="R111" s="22">
        <f t="shared" si="345"/>
        <v>1625</v>
      </c>
      <c r="S111" s="23" t="s">
        <v>362</v>
      </c>
      <c r="T111" s="22" t="s">
        <v>306</v>
      </c>
      <c r="U111" s="22" t="s">
        <v>363</v>
      </c>
      <c r="V111" s="22" t="s">
        <v>282</v>
      </c>
      <c r="W111" s="22">
        <f t="shared" ref="W111:Y111" si="346">T111*60*24</f>
        <v>299520</v>
      </c>
      <c r="X111" s="22">
        <f t="shared" si="346"/>
        <v>335520</v>
      </c>
      <c r="Y111" s="22">
        <f t="shared" si="346"/>
        <v>144</v>
      </c>
      <c r="Z111" s="23" t="s">
        <v>336</v>
      </c>
      <c r="AA111" s="10">
        <f t="shared" si="5"/>
        <v>318240</v>
      </c>
      <c r="AB111" s="11"/>
      <c r="AC111" s="11"/>
    </row>
    <row r="112">
      <c r="A112" s="12">
        <v>110.0</v>
      </c>
      <c r="B112" s="13">
        <v>79500.0</v>
      </c>
      <c r="C112" s="13">
        <v>69500.0</v>
      </c>
      <c r="D112" s="14"/>
      <c r="E112" s="21">
        <f t="shared" si="325"/>
        <v>83000</v>
      </c>
      <c r="F112" s="21">
        <v>68000.0</v>
      </c>
      <c r="G112" s="25"/>
      <c r="H112" s="11"/>
      <c r="I112" s="11"/>
      <c r="J112" s="21">
        <f t="shared" ref="J112:L112" si="347">J111+E112</f>
        <v>2815525</v>
      </c>
      <c r="K112" s="21">
        <f t="shared" si="347"/>
        <v>1710760</v>
      </c>
      <c r="L112" s="10">
        <f t="shared" si="347"/>
        <v>6510</v>
      </c>
      <c r="M112" s="22" t="s">
        <v>361</v>
      </c>
      <c r="N112" s="22">
        <f t="shared" si="237"/>
        <v>11400</v>
      </c>
      <c r="O112" s="22" t="s">
        <v>279</v>
      </c>
      <c r="P112" s="22">
        <f t="shared" ref="P112:R112" si="348">P111+M112</f>
        <v>1133800</v>
      </c>
      <c r="Q112" s="22">
        <f t="shared" si="348"/>
        <v>759200</v>
      </c>
      <c r="R112" s="22">
        <f t="shared" si="348"/>
        <v>1645</v>
      </c>
      <c r="S112" s="23" t="s">
        <v>364</v>
      </c>
      <c r="T112" s="22" t="s">
        <v>309</v>
      </c>
      <c r="U112" s="22" t="s">
        <v>365</v>
      </c>
      <c r="V112" s="22" t="s">
        <v>282</v>
      </c>
      <c r="W112" s="22">
        <f t="shared" ref="W112:Y112" si="349">T112*60*24</f>
        <v>300960</v>
      </c>
      <c r="X112" s="22">
        <f t="shared" si="349"/>
        <v>336960</v>
      </c>
      <c r="Y112" s="22">
        <f t="shared" si="349"/>
        <v>144</v>
      </c>
      <c r="Z112" s="23" t="s">
        <v>340</v>
      </c>
      <c r="AA112" s="10">
        <f t="shared" si="5"/>
        <v>321120</v>
      </c>
      <c r="AB112" s="11"/>
      <c r="AC112" s="11"/>
    </row>
    <row r="113">
      <c r="A113" s="12">
        <v>111.0</v>
      </c>
      <c r="B113" s="13">
        <v>83500.0</v>
      </c>
      <c r="C113" s="13">
        <v>74500.0</v>
      </c>
      <c r="D113" s="14"/>
      <c r="E113" s="38">
        <v>88000.0</v>
      </c>
      <c r="F113" s="21">
        <v>80000.0</v>
      </c>
      <c r="G113" s="25">
        <f>G108+50</f>
        <v>820</v>
      </c>
      <c r="H113" s="11"/>
      <c r="I113" s="11"/>
      <c r="J113" s="21">
        <f t="shared" ref="J113:L113" si="350">J112+E113</f>
        <v>2903525</v>
      </c>
      <c r="K113" s="21">
        <f t="shared" si="350"/>
        <v>1790760</v>
      </c>
      <c r="L113" s="10">
        <f t="shared" si="350"/>
        <v>7330</v>
      </c>
      <c r="M113" s="22" t="s">
        <v>361</v>
      </c>
      <c r="N113" s="22">
        <f t="shared" si="237"/>
        <v>11400</v>
      </c>
      <c r="O113" s="22" t="s">
        <v>279</v>
      </c>
      <c r="P113" s="22">
        <f t="shared" ref="P113:R113" si="351">P112+M113</f>
        <v>1150900</v>
      </c>
      <c r="Q113" s="22">
        <f t="shared" si="351"/>
        <v>770600</v>
      </c>
      <c r="R113" s="22">
        <f t="shared" si="351"/>
        <v>1665</v>
      </c>
      <c r="S113" s="23" t="s">
        <v>366</v>
      </c>
      <c r="T113" s="22" t="s">
        <v>311</v>
      </c>
      <c r="U113" s="22" t="s">
        <v>367</v>
      </c>
      <c r="V113" s="22" t="s">
        <v>282</v>
      </c>
      <c r="W113" s="22">
        <f t="shared" ref="W113:Y113" si="352">T113*60*24</f>
        <v>302400</v>
      </c>
      <c r="X113" s="22">
        <f t="shared" si="352"/>
        <v>338400</v>
      </c>
      <c r="Y113" s="22">
        <f t="shared" si="352"/>
        <v>144</v>
      </c>
      <c r="Z113" s="23" t="s">
        <v>344</v>
      </c>
      <c r="AA113" s="10">
        <f t="shared" si="5"/>
        <v>324000</v>
      </c>
      <c r="AB113" s="11"/>
      <c r="AC113" s="11"/>
    </row>
    <row r="114">
      <c r="A114" s="12">
        <v>112.0</v>
      </c>
      <c r="B114" s="13">
        <v>87500.0</v>
      </c>
      <c r="C114" s="13">
        <v>79500.0</v>
      </c>
      <c r="D114" s="14"/>
      <c r="E114" s="21">
        <f t="shared" ref="E114:E117" si="356">E113+3000</f>
        <v>91000</v>
      </c>
      <c r="F114" s="21">
        <v>85000.0</v>
      </c>
      <c r="G114" s="10"/>
      <c r="H114" s="11"/>
      <c r="I114" s="11"/>
      <c r="J114" s="21">
        <f t="shared" ref="J114:L114" si="353">J113+E114</f>
        <v>2994525</v>
      </c>
      <c r="K114" s="21">
        <f t="shared" si="353"/>
        <v>1875760</v>
      </c>
      <c r="L114" s="10">
        <f t="shared" si="353"/>
        <v>7330</v>
      </c>
      <c r="M114" s="22" t="s">
        <v>361</v>
      </c>
      <c r="N114" s="22">
        <f t="shared" si="237"/>
        <v>11400</v>
      </c>
      <c r="O114" s="22" t="s">
        <v>279</v>
      </c>
      <c r="P114" s="22">
        <f t="shared" ref="P114:R114" si="354">P113+M114</f>
        <v>1168000</v>
      </c>
      <c r="Q114" s="22">
        <f t="shared" si="354"/>
        <v>782000</v>
      </c>
      <c r="R114" s="22">
        <f t="shared" si="354"/>
        <v>1685</v>
      </c>
      <c r="S114" s="23" t="s">
        <v>368</v>
      </c>
      <c r="T114" s="22" t="s">
        <v>313</v>
      </c>
      <c r="U114" s="22" t="s">
        <v>369</v>
      </c>
      <c r="V114" s="22" t="s">
        <v>282</v>
      </c>
      <c r="W114" s="22">
        <f t="shared" ref="W114:Y114" si="355">T114*60*24</f>
        <v>303840</v>
      </c>
      <c r="X114" s="22">
        <f t="shared" si="355"/>
        <v>339840</v>
      </c>
      <c r="Y114" s="22">
        <f t="shared" si="355"/>
        <v>144</v>
      </c>
      <c r="Z114" s="23" t="s">
        <v>349</v>
      </c>
      <c r="AA114" s="10">
        <f t="shared" si="5"/>
        <v>326880</v>
      </c>
      <c r="AB114" s="11"/>
      <c r="AC114" s="11"/>
    </row>
    <row r="115">
      <c r="A115" s="12">
        <v>113.0</v>
      </c>
      <c r="B115" s="13">
        <v>91500.0</v>
      </c>
      <c r="C115" s="13">
        <v>84500.0</v>
      </c>
      <c r="D115" s="14"/>
      <c r="E115" s="21">
        <f t="shared" si="356"/>
        <v>94000</v>
      </c>
      <c r="F115" s="21">
        <v>90000.0</v>
      </c>
      <c r="G115" s="10"/>
      <c r="H115" s="11"/>
      <c r="I115" s="11"/>
      <c r="J115" s="21">
        <f t="shared" ref="J115:L115" si="357">J114+E115</f>
        <v>3088525</v>
      </c>
      <c r="K115" s="21">
        <f t="shared" si="357"/>
        <v>1965760</v>
      </c>
      <c r="L115" s="10">
        <f t="shared" si="357"/>
        <v>7330</v>
      </c>
      <c r="M115" s="22" t="s">
        <v>361</v>
      </c>
      <c r="N115" s="22">
        <f t="shared" si="237"/>
        <v>11400</v>
      </c>
      <c r="O115" s="22" t="s">
        <v>279</v>
      </c>
      <c r="P115" s="22">
        <f t="shared" ref="P115:R115" si="358">P114+M115</f>
        <v>1185100</v>
      </c>
      <c r="Q115" s="22">
        <f t="shared" si="358"/>
        <v>793400</v>
      </c>
      <c r="R115" s="22">
        <f t="shared" si="358"/>
        <v>1705</v>
      </c>
      <c r="S115" s="23" t="s">
        <v>370</v>
      </c>
      <c r="T115" s="22" t="s">
        <v>315</v>
      </c>
      <c r="U115" s="22" t="s">
        <v>371</v>
      </c>
      <c r="V115" s="22" t="s">
        <v>282</v>
      </c>
      <c r="W115" s="22">
        <f t="shared" ref="W115:Y115" si="359">T115*60*24</f>
        <v>305280</v>
      </c>
      <c r="X115" s="22">
        <f t="shared" si="359"/>
        <v>341280</v>
      </c>
      <c r="Y115" s="22">
        <f t="shared" si="359"/>
        <v>144</v>
      </c>
      <c r="Z115" s="23" t="s">
        <v>353</v>
      </c>
      <c r="AA115" s="10">
        <f t="shared" si="5"/>
        <v>329760</v>
      </c>
      <c r="AB115" s="11"/>
      <c r="AC115" s="11"/>
    </row>
    <row r="116">
      <c r="A116" s="12">
        <v>114.0</v>
      </c>
      <c r="B116" s="13">
        <v>96500.0</v>
      </c>
      <c r="C116" s="13">
        <v>90500.0</v>
      </c>
      <c r="D116" s="14"/>
      <c r="E116" s="21">
        <f t="shared" si="356"/>
        <v>97000</v>
      </c>
      <c r="F116" s="21">
        <v>95000.0</v>
      </c>
      <c r="G116" s="10"/>
      <c r="H116" s="11"/>
      <c r="I116" s="11"/>
      <c r="J116" s="21">
        <f t="shared" ref="J116:L116" si="360">J115+E116</f>
        <v>3185525</v>
      </c>
      <c r="K116" s="21">
        <f t="shared" si="360"/>
        <v>2060760</v>
      </c>
      <c r="L116" s="10">
        <f t="shared" si="360"/>
        <v>7330</v>
      </c>
      <c r="M116" s="22" t="s">
        <v>372</v>
      </c>
      <c r="N116" s="22">
        <f t="shared" si="237"/>
        <v>22800</v>
      </c>
      <c r="O116" s="22" t="s">
        <v>279</v>
      </c>
      <c r="P116" s="22">
        <f t="shared" ref="P116:R116" si="361">P115+M116</f>
        <v>1219300</v>
      </c>
      <c r="Q116" s="22">
        <f t="shared" si="361"/>
        <v>816200</v>
      </c>
      <c r="R116" s="22">
        <f t="shared" si="361"/>
        <v>1725</v>
      </c>
      <c r="S116" s="23" t="s">
        <v>373</v>
      </c>
      <c r="T116" s="22" t="s">
        <v>317</v>
      </c>
      <c r="U116" s="22" t="s">
        <v>374</v>
      </c>
      <c r="V116" s="22" t="s">
        <v>282</v>
      </c>
      <c r="W116" s="22">
        <f t="shared" ref="W116:Y116" si="362">T116*60*24</f>
        <v>306720</v>
      </c>
      <c r="X116" s="22">
        <f t="shared" si="362"/>
        <v>342720</v>
      </c>
      <c r="Y116" s="22">
        <f t="shared" si="362"/>
        <v>144</v>
      </c>
      <c r="Z116" s="23" t="s">
        <v>357</v>
      </c>
      <c r="AA116" s="10">
        <f t="shared" si="5"/>
        <v>332640</v>
      </c>
      <c r="AB116" s="11"/>
      <c r="AC116" s="11"/>
    </row>
    <row r="117">
      <c r="A117" s="12">
        <v>115.0</v>
      </c>
      <c r="B117" s="13">
        <v>101500.0</v>
      </c>
      <c r="C117" s="13">
        <v>97500.0</v>
      </c>
      <c r="D117" s="14"/>
      <c r="E117" s="21">
        <f t="shared" si="356"/>
        <v>100000</v>
      </c>
      <c r="F117" s="21">
        <v>100000.0</v>
      </c>
      <c r="G117" s="25"/>
      <c r="H117" s="11"/>
      <c r="I117" s="11"/>
      <c r="J117" s="21">
        <f t="shared" ref="J117:L117" si="363">J116+E117</f>
        <v>3285525</v>
      </c>
      <c r="K117" s="21">
        <f t="shared" si="363"/>
        <v>2160760</v>
      </c>
      <c r="L117" s="10">
        <f t="shared" si="363"/>
        <v>7330</v>
      </c>
      <c r="M117" s="22" t="s">
        <v>361</v>
      </c>
      <c r="N117" s="22">
        <f t="shared" si="237"/>
        <v>11400</v>
      </c>
      <c r="O117" s="22" t="s">
        <v>279</v>
      </c>
      <c r="P117" s="22">
        <f t="shared" ref="P117:R117" si="364">P116+M117</f>
        <v>1236400</v>
      </c>
      <c r="Q117" s="22">
        <f t="shared" si="364"/>
        <v>827600</v>
      </c>
      <c r="R117" s="22">
        <f t="shared" si="364"/>
        <v>1745</v>
      </c>
      <c r="S117" s="23" t="s">
        <v>375</v>
      </c>
      <c r="T117" s="22" t="s">
        <v>320</v>
      </c>
      <c r="U117" s="22" t="s">
        <v>376</v>
      </c>
      <c r="V117" s="22" t="s">
        <v>282</v>
      </c>
      <c r="W117" s="22">
        <f t="shared" ref="W117:Y117" si="365">T117*60*24</f>
        <v>308160</v>
      </c>
      <c r="X117" s="22">
        <f t="shared" si="365"/>
        <v>344160</v>
      </c>
      <c r="Y117" s="22">
        <f t="shared" si="365"/>
        <v>144</v>
      </c>
      <c r="Z117" s="23" t="s">
        <v>363</v>
      </c>
      <c r="AA117" s="10">
        <f t="shared" si="5"/>
        <v>335520</v>
      </c>
      <c r="AB117" s="11"/>
      <c r="AC117" s="11"/>
    </row>
    <row r="118">
      <c r="A118" s="12">
        <v>116.0</v>
      </c>
      <c r="B118" s="13">
        <v>106500.0</v>
      </c>
      <c r="C118" s="13">
        <v>103500.0</v>
      </c>
      <c r="D118" s="14"/>
      <c r="E118" s="21">
        <f t="shared" ref="E118:E122" si="369">E117+5000</f>
        <v>105000</v>
      </c>
      <c r="F118" s="21">
        <v>105000.0</v>
      </c>
      <c r="G118" s="25">
        <f>G113+50</f>
        <v>870</v>
      </c>
      <c r="H118" s="11"/>
      <c r="I118" s="11"/>
      <c r="J118" s="21">
        <f t="shared" ref="J118:L118" si="366">J117+E118</f>
        <v>3390525</v>
      </c>
      <c r="K118" s="21">
        <f t="shared" si="366"/>
        <v>2265760</v>
      </c>
      <c r="L118" s="10">
        <f t="shared" si="366"/>
        <v>8200</v>
      </c>
      <c r="M118" s="22" t="s">
        <v>361</v>
      </c>
      <c r="N118" s="22">
        <f t="shared" si="237"/>
        <v>11400</v>
      </c>
      <c r="O118" s="22" t="s">
        <v>279</v>
      </c>
      <c r="P118" s="22">
        <f t="shared" ref="P118:R118" si="367">P117+M118</f>
        <v>1253500</v>
      </c>
      <c r="Q118" s="22">
        <f t="shared" si="367"/>
        <v>839000</v>
      </c>
      <c r="R118" s="22">
        <f t="shared" si="367"/>
        <v>1765</v>
      </c>
      <c r="S118" s="23" t="s">
        <v>377</v>
      </c>
      <c r="T118" s="22" t="s">
        <v>322</v>
      </c>
      <c r="U118" s="22" t="s">
        <v>378</v>
      </c>
      <c r="V118" s="22" t="s">
        <v>282</v>
      </c>
      <c r="W118" s="22">
        <f t="shared" ref="W118:Y118" si="368">T118*60*24</f>
        <v>309600</v>
      </c>
      <c r="X118" s="22">
        <f t="shared" si="368"/>
        <v>345600</v>
      </c>
      <c r="Y118" s="22">
        <f t="shared" si="368"/>
        <v>144</v>
      </c>
      <c r="Z118" s="23" t="s">
        <v>367</v>
      </c>
      <c r="AA118" s="10">
        <f t="shared" si="5"/>
        <v>338400</v>
      </c>
      <c r="AB118" s="11"/>
      <c r="AC118" s="11"/>
    </row>
    <row r="119">
      <c r="A119" s="12">
        <v>117.0</v>
      </c>
      <c r="B119" s="13">
        <v>112500.0</v>
      </c>
      <c r="C119" s="13">
        <v>111500.0</v>
      </c>
      <c r="D119" s="14"/>
      <c r="E119" s="21">
        <f t="shared" si="369"/>
        <v>110000</v>
      </c>
      <c r="F119" s="21">
        <v>110000.0</v>
      </c>
      <c r="G119" s="10"/>
      <c r="H119" s="11"/>
      <c r="I119" s="11"/>
      <c r="J119" s="21">
        <f t="shared" ref="J119:L119" si="370">J118+E119</f>
        <v>3500525</v>
      </c>
      <c r="K119" s="21">
        <f t="shared" si="370"/>
        <v>2375760</v>
      </c>
      <c r="L119" s="10">
        <f t="shared" si="370"/>
        <v>8200</v>
      </c>
      <c r="M119" s="22" t="s">
        <v>361</v>
      </c>
      <c r="N119" s="22">
        <f t="shared" si="237"/>
        <v>11400</v>
      </c>
      <c r="O119" s="22" t="s">
        <v>279</v>
      </c>
      <c r="P119" s="22">
        <f t="shared" ref="P119:R119" si="371">P118+M119</f>
        <v>1270600</v>
      </c>
      <c r="Q119" s="22">
        <f t="shared" si="371"/>
        <v>850400</v>
      </c>
      <c r="R119" s="22">
        <f t="shared" si="371"/>
        <v>1785</v>
      </c>
      <c r="S119" s="23" t="s">
        <v>379</v>
      </c>
      <c r="T119" s="22" t="s">
        <v>324</v>
      </c>
      <c r="U119" s="22" t="s">
        <v>380</v>
      </c>
      <c r="V119" s="22" t="s">
        <v>282</v>
      </c>
      <c r="W119" s="22">
        <f t="shared" ref="W119:Y119" si="372">T119*60*24</f>
        <v>311040</v>
      </c>
      <c r="X119" s="22">
        <f t="shared" si="372"/>
        <v>347040</v>
      </c>
      <c r="Y119" s="22">
        <f t="shared" si="372"/>
        <v>144</v>
      </c>
      <c r="Z119" s="23" t="s">
        <v>371</v>
      </c>
      <c r="AA119" s="10">
        <f t="shared" si="5"/>
        <v>341280</v>
      </c>
      <c r="AB119" s="11"/>
      <c r="AC119" s="11"/>
    </row>
    <row r="120">
      <c r="A120" s="12">
        <v>118.0</v>
      </c>
      <c r="B120" s="13">
        <v>120500.0</v>
      </c>
      <c r="C120" s="13">
        <v>118500.0</v>
      </c>
      <c r="D120" s="14"/>
      <c r="E120" s="21">
        <f t="shared" si="369"/>
        <v>115000</v>
      </c>
      <c r="F120" s="21">
        <v>115000.0</v>
      </c>
      <c r="G120" s="10"/>
      <c r="H120" s="11"/>
      <c r="I120" s="11"/>
      <c r="J120" s="21">
        <f t="shared" ref="J120:L120" si="373">J119+E120</f>
        <v>3615525</v>
      </c>
      <c r="K120" s="21">
        <f t="shared" si="373"/>
        <v>2490760</v>
      </c>
      <c r="L120" s="10">
        <f t="shared" si="373"/>
        <v>8200</v>
      </c>
      <c r="M120" s="22" t="s">
        <v>361</v>
      </c>
      <c r="N120" s="22">
        <f t="shared" si="237"/>
        <v>11400</v>
      </c>
      <c r="O120" s="22" t="s">
        <v>279</v>
      </c>
      <c r="P120" s="22">
        <f t="shared" ref="P120:R120" si="374">P119+M120</f>
        <v>1287700</v>
      </c>
      <c r="Q120" s="22">
        <f t="shared" si="374"/>
        <v>861800</v>
      </c>
      <c r="R120" s="22">
        <f t="shared" si="374"/>
        <v>1805</v>
      </c>
      <c r="S120" s="23" t="s">
        <v>381</v>
      </c>
      <c r="T120" s="22" t="s">
        <v>326</v>
      </c>
      <c r="U120" s="22" t="s">
        <v>382</v>
      </c>
      <c r="V120" s="22" t="s">
        <v>282</v>
      </c>
      <c r="W120" s="22">
        <f t="shared" ref="W120:Y120" si="375">T120*60*24</f>
        <v>312480</v>
      </c>
      <c r="X120" s="22">
        <f t="shared" si="375"/>
        <v>348480</v>
      </c>
      <c r="Y120" s="22">
        <f t="shared" si="375"/>
        <v>144</v>
      </c>
      <c r="Z120" s="23" t="s">
        <v>376</v>
      </c>
      <c r="AA120" s="10">
        <f t="shared" si="5"/>
        <v>344160</v>
      </c>
      <c r="AB120" s="11"/>
      <c r="AC120" s="11"/>
    </row>
    <row r="121">
      <c r="A121" s="12">
        <v>119.0</v>
      </c>
      <c r="B121" s="13">
        <v>126500.0</v>
      </c>
      <c r="C121" s="13">
        <v>127500.0</v>
      </c>
      <c r="D121" s="14"/>
      <c r="E121" s="21">
        <f t="shared" si="369"/>
        <v>120000</v>
      </c>
      <c r="F121" s="21">
        <v>125000.0</v>
      </c>
      <c r="G121" s="10"/>
      <c r="H121" s="11"/>
      <c r="I121" s="11"/>
      <c r="J121" s="21">
        <f t="shared" ref="J121:L121" si="376">J120+E121</f>
        <v>3735525</v>
      </c>
      <c r="K121" s="21">
        <f t="shared" si="376"/>
        <v>2615760</v>
      </c>
      <c r="L121" s="10">
        <f t="shared" si="376"/>
        <v>8200</v>
      </c>
      <c r="M121" s="22" t="s">
        <v>361</v>
      </c>
      <c r="N121" s="22">
        <f t="shared" si="237"/>
        <v>11400</v>
      </c>
      <c r="O121" s="22" t="s">
        <v>279</v>
      </c>
      <c r="P121" s="22">
        <f t="shared" ref="P121:R121" si="377">P120+M121</f>
        <v>1304800</v>
      </c>
      <c r="Q121" s="22">
        <f t="shared" si="377"/>
        <v>873200</v>
      </c>
      <c r="R121" s="22">
        <f t="shared" si="377"/>
        <v>1825</v>
      </c>
      <c r="S121" s="23" t="s">
        <v>383</v>
      </c>
      <c r="T121" s="22" t="s">
        <v>328</v>
      </c>
      <c r="U121" s="22" t="s">
        <v>384</v>
      </c>
      <c r="V121" s="22" t="s">
        <v>282</v>
      </c>
      <c r="W121" s="22">
        <f t="shared" ref="W121:Y121" si="378">T121*60*24</f>
        <v>313920</v>
      </c>
      <c r="X121" s="22">
        <f t="shared" si="378"/>
        <v>349920</v>
      </c>
      <c r="Y121" s="22">
        <f t="shared" si="378"/>
        <v>144</v>
      </c>
      <c r="Z121" s="23" t="s">
        <v>380</v>
      </c>
      <c r="AA121" s="10">
        <f t="shared" si="5"/>
        <v>347040</v>
      </c>
      <c r="AB121" s="11"/>
      <c r="AC121" s="11"/>
    </row>
    <row r="122">
      <c r="A122" s="12">
        <v>120.0</v>
      </c>
      <c r="B122" s="13">
        <v>132500.0</v>
      </c>
      <c r="C122" s="13">
        <v>135500.0</v>
      </c>
      <c r="D122" s="14"/>
      <c r="E122" s="21">
        <f t="shared" si="369"/>
        <v>125000</v>
      </c>
      <c r="F122" s="21">
        <v>135000.0</v>
      </c>
      <c r="G122" s="25"/>
      <c r="H122" s="28">
        <v>170.0</v>
      </c>
      <c r="I122" s="11"/>
      <c r="J122" s="21">
        <f t="shared" ref="J122:L122" si="379">J121+E122</f>
        <v>3860525</v>
      </c>
      <c r="K122" s="21">
        <f t="shared" si="379"/>
        <v>2750760</v>
      </c>
      <c r="L122" s="10">
        <f t="shared" si="379"/>
        <v>8200</v>
      </c>
      <c r="M122" s="22" t="s">
        <v>372</v>
      </c>
      <c r="N122" s="22">
        <f t="shared" si="237"/>
        <v>22800</v>
      </c>
      <c r="O122" s="22" t="s">
        <v>279</v>
      </c>
      <c r="P122" s="22">
        <f t="shared" ref="P122:R122" si="380">P121+M122</f>
        <v>1339000</v>
      </c>
      <c r="Q122" s="22">
        <f t="shared" si="380"/>
        <v>896000</v>
      </c>
      <c r="R122" s="22">
        <f t="shared" si="380"/>
        <v>1845</v>
      </c>
      <c r="S122" s="23" t="s">
        <v>385</v>
      </c>
      <c r="T122" s="22" t="s">
        <v>330</v>
      </c>
      <c r="U122" s="22" t="s">
        <v>386</v>
      </c>
      <c r="V122" s="22" t="s">
        <v>282</v>
      </c>
      <c r="W122" s="22">
        <f t="shared" ref="W122:Y122" si="381">T122*60*24</f>
        <v>315360</v>
      </c>
      <c r="X122" s="22">
        <f t="shared" si="381"/>
        <v>351360</v>
      </c>
      <c r="Y122" s="22">
        <f t="shared" si="381"/>
        <v>144</v>
      </c>
      <c r="Z122" s="23" t="s">
        <v>384</v>
      </c>
      <c r="AA122" s="10">
        <f t="shared" si="5"/>
        <v>349920</v>
      </c>
      <c r="AB122" s="11"/>
      <c r="AC122" s="11"/>
    </row>
    <row r="123">
      <c r="A123" s="12">
        <v>121.0</v>
      </c>
      <c r="B123" s="13">
        <v>139500.0</v>
      </c>
      <c r="C123" s="13">
        <v>144500.0</v>
      </c>
      <c r="D123" s="14">
        <v>3000.0</v>
      </c>
      <c r="E123" s="21">
        <v>135000.0</v>
      </c>
      <c r="F123" s="21">
        <v>150000.0</v>
      </c>
      <c r="G123" s="25">
        <f>G118+50</f>
        <v>920</v>
      </c>
      <c r="H123" s="11"/>
      <c r="I123" s="11"/>
      <c r="J123" s="21">
        <f t="shared" ref="J123:L123" si="382">J122+E123</f>
        <v>3995525</v>
      </c>
      <c r="K123" s="21">
        <f t="shared" si="382"/>
        <v>2900760</v>
      </c>
      <c r="L123" s="10">
        <f t="shared" si="382"/>
        <v>9120</v>
      </c>
      <c r="M123" s="22" t="s">
        <v>361</v>
      </c>
      <c r="N123" s="22">
        <f t="shared" si="237"/>
        <v>11400</v>
      </c>
      <c r="O123" s="22" t="s">
        <v>279</v>
      </c>
      <c r="P123" s="22">
        <f t="shared" ref="P123:R123" si="383">P122+M123</f>
        <v>1356100</v>
      </c>
      <c r="Q123" s="22">
        <f t="shared" si="383"/>
        <v>907400</v>
      </c>
      <c r="R123" s="22">
        <f t="shared" si="383"/>
        <v>1865</v>
      </c>
      <c r="S123" s="23" t="s">
        <v>387</v>
      </c>
      <c r="T123" s="22" t="s">
        <v>333</v>
      </c>
      <c r="U123" s="22" t="s">
        <v>388</v>
      </c>
      <c r="V123" s="22" t="s">
        <v>282</v>
      </c>
      <c r="W123" s="22">
        <f t="shared" ref="W123:Y123" si="384">T123*60*24</f>
        <v>316800</v>
      </c>
      <c r="X123" s="22">
        <f t="shared" si="384"/>
        <v>352800</v>
      </c>
      <c r="Y123" s="22">
        <f t="shared" si="384"/>
        <v>144</v>
      </c>
      <c r="Z123" s="23" t="s">
        <v>388</v>
      </c>
      <c r="AA123" s="10">
        <f t="shared" si="5"/>
        <v>352800</v>
      </c>
      <c r="AB123" s="11"/>
      <c r="AC123" s="11"/>
    </row>
    <row r="124">
      <c r="A124" s="12">
        <v>122.0</v>
      </c>
      <c r="B124" s="13">
        <v>145500.0</v>
      </c>
      <c r="C124" s="13">
        <v>154500.0</v>
      </c>
      <c r="D124" s="14"/>
      <c r="E124" s="21">
        <f t="shared" ref="E124:E132" si="388">E123+6000</f>
        <v>141000</v>
      </c>
      <c r="F124" s="21">
        <v>160000.0</v>
      </c>
      <c r="G124" s="10"/>
      <c r="H124" s="11"/>
      <c r="I124" s="11"/>
      <c r="J124" s="21">
        <f t="shared" ref="J124:L124" si="385">J123+E124</f>
        <v>4136525</v>
      </c>
      <c r="K124" s="21">
        <f t="shared" si="385"/>
        <v>3060760</v>
      </c>
      <c r="L124" s="10">
        <f t="shared" si="385"/>
        <v>9120</v>
      </c>
      <c r="M124" s="22" t="s">
        <v>361</v>
      </c>
      <c r="N124" s="22">
        <f t="shared" si="237"/>
        <v>11400</v>
      </c>
      <c r="O124" s="22" t="s">
        <v>279</v>
      </c>
      <c r="P124" s="22">
        <f t="shared" ref="P124:R124" si="386">P123+M124</f>
        <v>1373200</v>
      </c>
      <c r="Q124" s="22">
        <f t="shared" si="386"/>
        <v>918800</v>
      </c>
      <c r="R124" s="22">
        <f t="shared" si="386"/>
        <v>1885</v>
      </c>
      <c r="S124" s="23" t="s">
        <v>389</v>
      </c>
      <c r="T124" s="22" t="s">
        <v>336</v>
      </c>
      <c r="U124" s="22" t="s">
        <v>390</v>
      </c>
      <c r="V124" s="22" t="s">
        <v>282</v>
      </c>
      <c r="W124" s="22">
        <f t="shared" ref="W124:Y124" si="387">T124*60*24</f>
        <v>318240</v>
      </c>
      <c r="X124" s="22">
        <f t="shared" si="387"/>
        <v>354240</v>
      </c>
      <c r="Y124" s="22">
        <f t="shared" si="387"/>
        <v>144</v>
      </c>
      <c r="Z124" s="23" t="s">
        <v>391</v>
      </c>
      <c r="AA124" s="10">
        <f t="shared" si="5"/>
        <v>355680</v>
      </c>
      <c r="AB124" s="11"/>
      <c r="AC124" s="11"/>
    </row>
    <row r="125">
      <c r="A125" s="12">
        <v>123.0</v>
      </c>
      <c r="B125" s="13">
        <v>152500.0</v>
      </c>
      <c r="C125" s="13">
        <v>164500.0</v>
      </c>
      <c r="D125" s="14"/>
      <c r="E125" s="21">
        <f t="shared" si="388"/>
        <v>147000</v>
      </c>
      <c r="F125" s="21">
        <v>170000.0</v>
      </c>
      <c r="G125" s="10"/>
      <c r="H125" s="11"/>
      <c r="I125" s="11"/>
      <c r="J125" s="21">
        <f t="shared" ref="J125:L125" si="389">J124+E125</f>
        <v>4283525</v>
      </c>
      <c r="K125" s="21">
        <f t="shared" si="389"/>
        <v>3230760</v>
      </c>
      <c r="L125" s="10">
        <f t="shared" si="389"/>
        <v>9120</v>
      </c>
      <c r="M125" s="22" t="s">
        <v>361</v>
      </c>
      <c r="N125" s="22">
        <f t="shared" si="237"/>
        <v>11400</v>
      </c>
      <c r="O125" s="22" t="s">
        <v>279</v>
      </c>
      <c r="P125" s="22">
        <f t="shared" ref="P125:R125" si="390">P124+M125</f>
        <v>1390300</v>
      </c>
      <c r="Q125" s="22">
        <f t="shared" si="390"/>
        <v>930200</v>
      </c>
      <c r="R125" s="22">
        <f t="shared" si="390"/>
        <v>1905</v>
      </c>
      <c r="S125" s="23" t="s">
        <v>392</v>
      </c>
      <c r="T125" s="22" t="s">
        <v>338</v>
      </c>
      <c r="U125" s="22" t="s">
        <v>391</v>
      </c>
      <c r="V125" s="22" t="s">
        <v>282</v>
      </c>
      <c r="W125" s="22">
        <f t="shared" ref="W125:Y125" si="391">T125*60*24</f>
        <v>319680</v>
      </c>
      <c r="X125" s="22">
        <f t="shared" si="391"/>
        <v>355680</v>
      </c>
      <c r="Y125" s="22">
        <f t="shared" si="391"/>
        <v>144</v>
      </c>
      <c r="Z125" s="23" t="s">
        <v>393</v>
      </c>
      <c r="AA125" s="10">
        <f t="shared" si="5"/>
        <v>358560</v>
      </c>
      <c r="AB125" s="11"/>
      <c r="AC125" s="11"/>
    </row>
    <row r="126">
      <c r="A126" s="12">
        <v>124.0</v>
      </c>
      <c r="B126" s="13">
        <v>159500.0</v>
      </c>
      <c r="C126" s="13">
        <v>174500.0</v>
      </c>
      <c r="D126" s="14"/>
      <c r="E126" s="21">
        <f t="shared" si="388"/>
        <v>153000</v>
      </c>
      <c r="F126" s="21">
        <v>180000.0</v>
      </c>
      <c r="G126" s="10"/>
      <c r="H126" s="11"/>
      <c r="I126" s="11"/>
      <c r="J126" s="21">
        <f t="shared" ref="J126:L126" si="392">J125+E126</f>
        <v>4436525</v>
      </c>
      <c r="K126" s="21">
        <f t="shared" si="392"/>
        <v>3410760</v>
      </c>
      <c r="L126" s="10">
        <f t="shared" si="392"/>
        <v>9120</v>
      </c>
      <c r="M126" s="22" t="s">
        <v>361</v>
      </c>
      <c r="N126" s="22">
        <f t="shared" si="237"/>
        <v>11400</v>
      </c>
      <c r="O126" s="22" t="s">
        <v>279</v>
      </c>
      <c r="P126" s="22">
        <f t="shared" ref="P126:R126" si="393">P125+M126</f>
        <v>1407400</v>
      </c>
      <c r="Q126" s="22">
        <f t="shared" si="393"/>
        <v>941600</v>
      </c>
      <c r="R126" s="22">
        <f t="shared" si="393"/>
        <v>1925</v>
      </c>
      <c r="S126" s="23" t="s">
        <v>394</v>
      </c>
      <c r="T126" s="22" t="s">
        <v>340</v>
      </c>
      <c r="U126" s="22" t="s">
        <v>395</v>
      </c>
      <c r="V126" s="22" t="s">
        <v>282</v>
      </c>
      <c r="W126" s="22">
        <f t="shared" ref="W126:Y126" si="394">T126*60*24</f>
        <v>321120</v>
      </c>
      <c r="X126" s="22">
        <f t="shared" si="394"/>
        <v>357120</v>
      </c>
      <c r="Y126" s="22">
        <f t="shared" si="394"/>
        <v>144</v>
      </c>
      <c r="Z126" s="23" t="s">
        <v>396</v>
      </c>
      <c r="AA126" s="10">
        <f t="shared" si="5"/>
        <v>361440</v>
      </c>
      <c r="AB126" s="11"/>
      <c r="AC126" s="11"/>
    </row>
    <row r="127">
      <c r="A127" s="12">
        <v>125.0</v>
      </c>
      <c r="B127" s="13">
        <v>166500.0</v>
      </c>
      <c r="C127" s="13">
        <v>185500.0</v>
      </c>
      <c r="D127" s="14"/>
      <c r="E127" s="21">
        <f t="shared" si="388"/>
        <v>159000</v>
      </c>
      <c r="F127" s="21">
        <v>190000.0</v>
      </c>
      <c r="G127" s="25"/>
      <c r="H127" s="11"/>
      <c r="I127" s="11"/>
      <c r="J127" s="21">
        <f t="shared" ref="J127:L127" si="395">J126+E127</f>
        <v>4595525</v>
      </c>
      <c r="K127" s="21">
        <f t="shared" si="395"/>
        <v>3600760</v>
      </c>
      <c r="L127" s="10">
        <f t="shared" si="395"/>
        <v>9120</v>
      </c>
      <c r="M127" s="22" t="s">
        <v>361</v>
      </c>
      <c r="N127" s="22">
        <f t="shared" si="237"/>
        <v>11400</v>
      </c>
      <c r="O127" s="22" t="s">
        <v>279</v>
      </c>
      <c r="P127" s="22">
        <f t="shared" ref="P127:R127" si="396">P126+M127</f>
        <v>1424500</v>
      </c>
      <c r="Q127" s="22">
        <f t="shared" si="396"/>
        <v>953000</v>
      </c>
      <c r="R127" s="22">
        <f t="shared" si="396"/>
        <v>1945</v>
      </c>
      <c r="S127" s="23" t="s">
        <v>397</v>
      </c>
      <c r="T127" s="22" t="s">
        <v>342</v>
      </c>
      <c r="U127" s="22" t="s">
        <v>393</v>
      </c>
      <c r="V127" s="22" t="s">
        <v>282</v>
      </c>
      <c r="W127" s="22">
        <f t="shared" ref="W127:Y127" si="397">T127*60*24</f>
        <v>322560</v>
      </c>
      <c r="X127" s="22">
        <f t="shared" si="397"/>
        <v>358560</v>
      </c>
      <c r="Y127" s="22">
        <f t="shared" si="397"/>
        <v>144</v>
      </c>
      <c r="Z127" s="23" t="s">
        <v>398</v>
      </c>
      <c r="AA127" s="10">
        <f t="shared" si="5"/>
        <v>364320</v>
      </c>
      <c r="AB127" s="11"/>
      <c r="AC127" s="11"/>
    </row>
    <row r="128">
      <c r="A128" s="12">
        <v>126.0</v>
      </c>
      <c r="B128" s="13">
        <v>173500.0</v>
      </c>
      <c r="C128" s="13">
        <v>196500.0</v>
      </c>
      <c r="D128" s="14"/>
      <c r="E128" s="21">
        <f t="shared" si="388"/>
        <v>165000</v>
      </c>
      <c r="F128" s="21">
        <v>200000.0</v>
      </c>
      <c r="G128" s="25">
        <f>G123+50</f>
        <v>970</v>
      </c>
      <c r="H128" s="11"/>
      <c r="I128" s="11"/>
      <c r="J128" s="21">
        <f t="shared" ref="J128:L128" si="398">J127+E128</f>
        <v>4760525</v>
      </c>
      <c r="K128" s="21">
        <f t="shared" si="398"/>
        <v>3800760</v>
      </c>
      <c r="L128" s="10">
        <f t="shared" si="398"/>
        <v>10090</v>
      </c>
      <c r="M128" s="22" t="s">
        <v>372</v>
      </c>
      <c r="N128" s="22">
        <f t="shared" si="237"/>
        <v>22800</v>
      </c>
      <c r="O128" s="22" t="s">
        <v>279</v>
      </c>
      <c r="P128" s="22">
        <f t="shared" ref="P128:R128" si="399">P127+M128</f>
        <v>1458700</v>
      </c>
      <c r="Q128" s="22">
        <f t="shared" si="399"/>
        <v>975800</v>
      </c>
      <c r="R128" s="22">
        <f t="shared" si="399"/>
        <v>1965</v>
      </c>
      <c r="S128" s="23" t="s">
        <v>399</v>
      </c>
      <c r="T128" s="22" t="s">
        <v>344</v>
      </c>
      <c r="U128" s="22" t="s">
        <v>400</v>
      </c>
      <c r="V128" s="22" t="s">
        <v>282</v>
      </c>
      <c r="W128" s="22">
        <f t="shared" ref="W128:Y128" si="400">T128*60*24</f>
        <v>324000</v>
      </c>
      <c r="X128" s="22">
        <f t="shared" si="400"/>
        <v>360000</v>
      </c>
      <c r="Y128" s="22">
        <f t="shared" si="400"/>
        <v>144</v>
      </c>
      <c r="Z128" s="23" t="s">
        <v>401</v>
      </c>
      <c r="AA128" s="10">
        <f t="shared" si="5"/>
        <v>367200</v>
      </c>
      <c r="AB128" s="11"/>
      <c r="AC128" s="11"/>
    </row>
    <row r="129">
      <c r="A129" s="12">
        <v>127.0</v>
      </c>
      <c r="B129" s="13">
        <v>184500.0</v>
      </c>
      <c r="C129" s="13">
        <v>207500.0</v>
      </c>
      <c r="D129" s="14"/>
      <c r="E129" s="21">
        <f t="shared" si="388"/>
        <v>171000</v>
      </c>
      <c r="F129" s="21">
        <v>210000.0</v>
      </c>
      <c r="G129" s="10"/>
      <c r="H129" s="11"/>
      <c r="I129" s="11"/>
      <c r="J129" s="21">
        <f t="shared" ref="J129:L129" si="401">J128+E129</f>
        <v>4931525</v>
      </c>
      <c r="K129" s="21">
        <f t="shared" si="401"/>
        <v>4010760</v>
      </c>
      <c r="L129" s="10">
        <f t="shared" si="401"/>
        <v>10090</v>
      </c>
      <c r="M129" s="22" t="s">
        <v>361</v>
      </c>
      <c r="N129" s="22">
        <f t="shared" si="237"/>
        <v>11400</v>
      </c>
      <c r="O129" s="22" t="s">
        <v>279</v>
      </c>
      <c r="P129" s="22">
        <f t="shared" ref="P129:R129" si="402">P128+M129</f>
        <v>1475800</v>
      </c>
      <c r="Q129" s="22">
        <f t="shared" si="402"/>
        <v>987200</v>
      </c>
      <c r="R129" s="22">
        <f t="shared" si="402"/>
        <v>1985</v>
      </c>
      <c r="S129" s="23" t="s">
        <v>402</v>
      </c>
      <c r="T129" s="22" t="s">
        <v>347</v>
      </c>
      <c r="U129" s="22" t="s">
        <v>396</v>
      </c>
      <c r="V129" s="22" t="s">
        <v>282</v>
      </c>
      <c r="W129" s="22">
        <f t="shared" ref="W129:Y129" si="403">T129*60*24</f>
        <v>325440</v>
      </c>
      <c r="X129" s="22">
        <f t="shared" si="403"/>
        <v>361440</v>
      </c>
      <c r="Y129" s="22">
        <f t="shared" si="403"/>
        <v>144</v>
      </c>
      <c r="Z129" s="23" t="s">
        <v>403</v>
      </c>
      <c r="AA129" s="10">
        <f t="shared" si="5"/>
        <v>370080</v>
      </c>
      <c r="AB129" s="11"/>
      <c r="AC129" s="11"/>
    </row>
    <row r="130">
      <c r="A130" s="12">
        <v>128.0</v>
      </c>
      <c r="B130" s="13">
        <v>191500.0</v>
      </c>
      <c r="C130" s="13">
        <v>219500.0</v>
      </c>
      <c r="D130" s="14"/>
      <c r="E130" s="21">
        <f t="shared" si="388"/>
        <v>177000</v>
      </c>
      <c r="F130" s="21">
        <v>220000.0</v>
      </c>
      <c r="G130" s="10"/>
      <c r="H130" s="11"/>
      <c r="I130" s="11"/>
      <c r="J130" s="21">
        <f t="shared" ref="J130:L130" si="404">J129+E130</f>
        <v>5108525</v>
      </c>
      <c r="K130" s="21">
        <f t="shared" si="404"/>
        <v>4230760</v>
      </c>
      <c r="L130" s="10">
        <f t="shared" si="404"/>
        <v>10090</v>
      </c>
      <c r="M130" s="22" t="s">
        <v>361</v>
      </c>
      <c r="N130" s="22">
        <f t="shared" si="237"/>
        <v>11400</v>
      </c>
      <c r="O130" s="22" t="s">
        <v>279</v>
      </c>
      <c r="P130" s="22">
        <f t="shared" ref="P130:R130" si="405">P129+M130</f>
        <v>1492900</v>
      </c>
      <c r="Q130" s="22">
        <f t="shared" si="405"/>
        <v>998600</v>
      </c>
      <c r="R130" s="22">
        <f t="shared" si="405"/>
        <v>2005</v>
      </c>
      <c r="S130" s="23" t="s">
        <v>404</v>
      </c>
      <c r="T130" s="22" t="s">
        <v>349</v>
      </c>
      <c r="U130" s="22" t="s">
        <v>405</v>
      </c>
      <c r="V130" s="22" t="s">
        <v>282</v>
      </c>
      <c r="W130" s="22">
        <f t="shared" ref="W130:Y130" si="406">T130*60*24</f>
        <v>326880</v>
      </c>
      <c r="X130" s="22">
        <f t="shared" si="406"/>
        <v>362880</v>
      </c>
      <c r="Y130" s="22">
        <f t="shared" si="406"/>
        <v>144</v>
      </c>
      <c r="Z130" s="23" t="s">
        <v>406</v>
      </c>
      <c r="AA130" s="10">
        <f t="shared" si="5"/>
        <v>372960</v>
      </c>
      <c r="AB130" s="11"/>
      <c r="AC130" s="11"/>
    </row>
    <row r="131">
      <c r="A131" s="12">
        <v>129.0</v>
      </c>
      <c r="B131" s="13">
        <v>198500.0</v>
      </c>
      <c r="C131" s="13">
        <v>231500.0</v>
      </c>
      <c r="D131" s="14"/>
      <c r="E131" s="21">
        <f t="shared" si="388"/>
        <v>183000</v>
      </c>
      <c r="F131" s="21">
        <v>230000.0</v>
      </c>
      <c r="G131" s="10"/>
      <c r="H131" s="11"/>
      <c r="I131" s="11"/>
      <c r="J131" s="21">
        <f t="shared" ref="J131:L131" si="407">J130+E131</f>
        <v>5291525</v>
      </c>
      <c r="K131" s="21">
        <f t="shared" si="407"/>
        <v>4460760</v>
      </c>
      <c r="L131" s="10">
        <f t="shared" si="407"/>
        <v>10090</v>
      </c>
      <c r="M131" s="22" t="s">
        <v>361</v>
      </c>
      <c r="N131" s="22">
        <f t="shared" si="237"/>
        <v>11400</v>
      </c>
      <c r="O131" s="22" t="s">
        <v>279</v>
      </c>
      <c r="P131" s="22">
        <f t="shared" ref="P131:R131" si="408">P130+M131</f>
        <v>1510000</v>
      </c>
      <c r="Q131" s="22">
        <f t="shared" si="408"/>
        <v>1010000</v>
      </c>
      <c r="R131" s="22">
        <f t="shared" si="408"/>
        <v>2025</v>
      </c>
      <c r="S131" s="23" t="s">
        <v>407</v>
      </c>
      <c r="T131" s="22" t="s">
        <v>351</v>
      </c>
      <c r="U131" s="22" t="s">
        <v>398</v>
      </c>
      <c r="V131" s="22" t="s">
        <v>282</v>
      </c>
      <c r="W131" s="22">
        <f t="shared" ref="W131:Y131" si="409">T131*60*24</f>
        <v>328320</v>
      </c>
      <c r="X131" s="22">
        <f t="shared" si="409"/>
        <v>364320</v>
      </c>
      <c r="Y131" s="22">
        <f t="shared" si="409"/>
        <v>144</v>
      </c>
      <c r="Z131" s="23" t="s">
        <v>408</v>
      </c>
      <c r="AA131" s="10">
        <f t="shared" si="5"/>
        <v>375840</v>
      </c>
      <c r="AB131" s="11"/>
      <c r="AC131" s="11"/>
    </row>
    <row r="132">
      <c r="A132" s="12">
        <v>130.0</v>
      </c>
      <c r="B132" s="13">
        <v>206500.0</v>
      </c>
      <c r="C132" s="13">
        <v>244500.0</v>
      </c>
      <c r="D132" s="14"/>
      <c r="E132" s="21">
        <f t="shared" si="388"/>
        <v>189000</v>
      </c>
      <c r="F132" s="21">
        <v>240000.0</v>
      </c>
      <c r="G132" s="25"/>
      <c r="H132" s="11"/>
      <c r="I132" s="11"/>
      <c r="J132" s="21">
        <f t="shared" ref="J132:L132" si="410">J131+E132</f>
        <v>5480525</v>
      </c>
      <c r="K132" s="21">
        <f t="shared" si="410"/>
        <v>4700760</v>
      </c>
      <c r="L132" s="10">
        <f t="shared" si="410"/>
        <v>10090</v>
      </c>
      <c r="M132" s="22" t="s">
        <v>361</v>
      </c>
      <c r="N132" s="22">
        <f t="shared" si="237"/>
        <v>11400</v>
      </c>
      <c r="O132" s="22" t="s">
        <v>279</v>
      </c>
      <c r="P132" s="22">
        <f t="shared" ref="P132:R132" si="411">P131+M132</f>
        <v>1527100</v>
      </c>
      <c r="Q132" s="22">
        <f t="shared" si="411"/>
        <v>1021400</v>
      </c>
      <c r="R132" s="22">
        <f t="shared" si="411"/>
        <v>2045</v>
      </c>
      <c r="S132" s="23" t="s">
        <v>409</v>
      </c>
      <c r="T132" s="22" t="s">
        <v>353</v>
      </c>
      <c r="U132" s="22" t="s">
        <v>410</v>
      </c>
      <c r="V132" s="22" t="s">
        <v>282</v>
      </c>
      <c r="W132" s="22">
        <f t="shared" ref="W132:Y132" si="412">T132*60*24</f>
        <v>329760</v>
      </c>
      <c r="X132" s="22">
        <f t="shared" si="412"/>
        <v>365760</v>
      </c>
      <c r="Y132" s="22">
        <f t="shared" si="412"/>
        <v>144</v>
      </c>
      <c r="Z132" s="23" t="s">
        <v>411</v>
      </c>
      <c r="AA132" s="10">
        <f t="shared" si="5"/>
        <v>378720</v>
      </c>
      <c r="AB132" s="11"/>
      <c r="AC132" s="11"/>
    </row>
    <row r="133">
      <c r="A133" s="12">
        <v>131.0</v>
      </c>
      <c r="B133" s="13">
        <v>213500.0</v>
      </c>
      <c r="C133" s="13">
        <v>256500.0</v>
      </c>
      <c r="D133" s="14"/>
      <c r="E133" s="21">
        <v>198000.0</v>
      </c>
      <c r="F133" s="21">
        <v>260000.0</v>
      </c>
      <c r="G133" s="25">
        <f>G128+50</f>
        <v>1020</v>
      </c>
      <c r="H133" s="11"/>
      <c r="I133" s="11"/>
      <c r="J133" s="21">
        <f t="shared" ref="J133:L133" si="413">J132+E133</f>
        <v>5678525</v>
      </c>
      <c r="K133" s="21">
        <f t="shared" si="413"/>
        <v>4960760</v>
      </c>
      <c r="L133" s="10">
        <f t="shared" si="413"/>
        <v>11110</v>
      </c>
      <c r="M133" s="22" t="s">
        <v>361</v>
      </c>
      <c r="N133" s="22">
        <f t="shared" si="237"/>
        <v>11400</v>
      </c>
      <c r="O133" s="22" t="s">
        <v>279</v>
      </c>
      <c r="P133" s="22">
        <f t="shared" ref="P133:R133" si="414">P132+M133</f>
        <v>1544200</v>
      </c>
      <c r="Q133" s="22">
        <f t="shared" si="414"/>
        <v>1032800</v>
      </c>
      <c r="R133" s="22">
        <f t="shared" si="414"/>
        <v>2065</v>
      </c>
      <c r="S133" s="23" t="s">
        <v>412</v>
      </c>
      <c r="T133" s="22" t="s">
        <v>355</v>
      </c>
      <c r="U133" s="22" t="s">
        <v>401</v>
      </c>
      <c r="V133" s="22" t="s">
        <v>282</v>
      </c>
      <c r="W133" s="22">
        <f t="shared" ref="W133:Y133" si="415">T133*60*24</f>
        <v>331200</v>
      </c>
      <c r="X133" s="22">
        <f t="shared" si="415"/>
        <v>367200</v>
      </c>
      <c r="Y133" s="22">
        <f t="shared" si="415"/>
        <v>144</v>
      </c>
      <c r="Z133" s="23" t="s">
        <v>413</v>
      </c>
      <c r="AA133" s="10">
        <f t="shared" si="5"/>
        <v>381600</v>
      </c>
      <c r="AB133" s="11"/>
      <c r="AC133" s="11"/>
    </row>
    <row r="134">
      <c r="A134" s="12">
        <v>132.0</v>
      </c>
      <c r="B134" s="13">
        <v>220500.0</v>
      </c>
      <c r="C134" s="13">
        <v>269500.0</v>
      </c>
      <c r="D134" s="14"/>
      <c r="E134" s="21">
        <f t="shared" ref="E134:E142" si="419">E133+7000</f>
        <v>205000</v>
      </c>
      <c r="F134" s="21">
        <v>270000.0</v>
      </c>
      <c r="G134" s="10"/>
      <c r="H134" s="11"/>
      <c r="I134" s="11"/>
      <c r="J134" s="21">
        <f t="shared" ref="J134:L134" si="416">J133+E134</f>
        <v>5883525</v>
      </c>
      <c r="K134" s="21">
        <f t="shared" si="416"/>
        <v>5230760</v>
      </c>
      <c r="L134" s="10">
        <f t="shared" si="416"/>
        <v>11110</v>
      </c>
      <c r="M134" s="22" t="s">
        <v>372</v>
      </c>
      <c r="N134" s="22">
        <f t="shared" si="237"/>
        <v>22800</v>
      </c>
      <c r="O134" s="22" t="s">
        <v>279</v>
      </c>
      <c r="P134" s="22">
        <f t="shared" ref="P134:R134" si="417">P133+M134</f>
        <v>1578400</v>
      </c>
      <c r="Q134" s="22">
        <f t="shared" si="417"/>
        <v>1055600</v>
      </c>
      <c r="R134" s="22">
        <f t="shared" si="417"/>
        <v>2085</v>
      </c>
      <c r="S134" s="23" t="s">
        <v>414</v>
      </c>
      <c r="T134" s="22" t="s">
        <v>357</v>
      </c>
      <c r="U134" s="22" t="s">
        <v>415</v>
      </c>
      <c r="V134" s="22" t="s">
        <v>282</v>
      </c>
      <c r="W134" s="22">
        <f t="shared" ref="W134:Y134" si="418">T134*60*24</f>
        <v>332640</v>
      </c>
      <c r="X134" s="22">
        <f t="shared" si="418"/>
        <v>368640</v>
      </c>
      <c r="Y134" s="22">
        <f t="shared" si="418"/>
        <v>144</v>
      </c>
      <c r="Z134" s="23" t="s">
        <v>416</v>
      </c>
      <c r="AA134" s="10">
        <f t="shared" si="5"/>
        <v>384480</v>
      </c>
      <c r="AB134" s="11"/>
      <c r="AC134" s="11"/>
    </row>
    <row r="135">
      <c r="A135" s="12">
        <v>133.0</v>
      </c>
      <c r="B135" s="13">
        <v>227500.0</v>
      </c>
      <c r="C135" s="13">
        <v>283500.0</v>
      </c>
      <c r="D135" s="14"/>
      <c r="E135" s="21">
        <f t="shared" si="419"/>
        <v>212000</v>
      </c>
      <c r="F135" s="21">
        <v>280000.0</v>
      </c>
      <c r="G135" s="10"/>
      <c r="H135" s="11"/>
      <c r="I135" s="11"/>
      <c r="J135" s="21">
        <f t="shared" ref="J135:L135" si="420">J134+E135</f>
        <v>6095525</v>
      </c>
      <c r="K135" s="21">
        <f t="shared" si="420"/>
        <v>5510760</v>
      </c>
      <c r="L135" s="10">
        <f t="shared" si="420"/>
        <v>11110</v>
      </c>
      <c r="M135" s="22" t="s">
        <v>361</v>
      </c>
      <c r="N135" s="22">
        <f t="shared" si="237"/>
        <v>11400</v>
      </c>
      <c r="O135" s="22" t="s">
        <v>279</v>
      </c>
      <c r="P135" s="22">
        <f t="shared" ref="P135:R135" si="421">P134+M135</f>
        <v>1595500</v>
      </c>
      <c r="Q135" s="22">
        <f t="shared" si="421"/>
        <v>1067000</v>
      </c>
      <c r="R135" s="22">
        <f t="shared" si="421"/>
        <v>2105</v>
      </c>
      <c r="S135" s="23" t="s">
        <v>417</v>
      </c>
      <c r="T135" s="22" t="s">
        <v>360</v>
      </c>
      <c r="U135" s="22" t="s">
        <v>403</v>
      </c>
      <c r="V135" s="22" t="s">
        <v>282</v>
      </c>
      <c r="W135" s="22">
        <f t="shared" ref="W135:Y135" si="422">T135*60*24</f>
        <v>334080</v>
      </c>
      <c r="X135" s="22">
        <f t="shared" si="422"/>
        <v>370080</v>
      </c>
      <c r="Y135" s="22">
        <f t="shared" si="422"/>
        <v>144</v>
      </c>
      <c r="Z135" s="23" t="s">
        <v>418</v>
      </c>
      <c r="AA135" s="10">
        <f t="shared" si="5"/>
        <v>387360</v>
      </c>
      <c r="AB135" s="11"/>
      <c r="AC135" s="11"/>
    </row>
    <row r="136">
      <c r="A136" s="12">
        <v>134.0</v>
      </c>
      <c r="B136" s="13">
        <v>234500.0</v>
      </c>
      <c r="C136" s="13">
        <v>296500.0</v>
      </c>
      <c r="D136" s="14"/>
      <c r="E136" s="21">
        <f t="shared" si="419"/>
        <v>219000</v>
      </c>
      <c r="F136" s="21">
        <v>290000.0</v>
      </c>
      <c r="G136" s="10"/>
      <c r="H136" s="11"/>
      <c r="I136" s="11"/>
      <c r="J136" s="21">
        <f t="shared" ref="J136:L136" si="423">J135+E136</f>
        <v>6314525</v>
      </c>
      <c r="K136" s="21">
        <f t="shared" si="423"/>
        <v>5800760</v>
      </c>
      <c r="L136" s="10">
        <f t="shared" si="423"/>
        <v>11110</v>
      </c>
      <c r="M136" s="22" t="s">
        <v>361</v>
      </c>
      <c r="N136" s="22">
        <f t="shared" si="237"/>
        <v>11400</v>
      </c>
      <c r="O136" s="22" t="s">
        <v>279</v>
      </c>
      <c r="P136" s="22">
        <f t="shared" ref="P136:R136" si="424">P135+M136</f>
        <v>1612600</v>
      </c>
      <c r="Q136" s="22">
        <f t="shared" si="424"/>
        <v>1078400</v>
      </c>
      <c r="R136" s="22">
        <f t="shared" si="424"/>
        <v>2125</v>
      </c>
      <c r="S136" s="23" t="s">
        <v>419</v>
      </c>
      <c r="T136" s="22" t="s">
        <v>363</v>
      </c>
      <c r="U136" s="22" t="s">
        <v>420</v>
      </c>
      <c r="V136" s="22" t="s">
        <v>282</v>
      </c>
      <c r="W136" s="22">
        <f t="shared" ref="W136:Y136" si="425">T136*60*24</f>
        <v>335520</v>
      </c>
      <c r="X136" s="22">
        <f t="shared" si="425"/>
        <v>371520</v>
      </c>
      <c r="Y136" s="22">
        <f t="shared" si="425"/>
        <v>144</v>
      </c>
      <c r="Z136" s="23" t="s">
        <v>421</v>
      </c>
      <c r="AA136" s="10">
        <f t="shared" si="5"/>
        <v>390240</v>
      </c>
      <c r="AB136" s="11"/>
      <c r="AC136" s="11"/>
    </row>
    <row r="137">
      <c r="A137" s="12">
        <v>135.0</v>
      </c>
      <c r="B137" s="13">
        <v>241500.0</v>
      </c>
      <c r="C137" s="13">
        <v>310500.0</v>
      </c>
      <c r="D137" s="14"/>
      <c r="E137" s="21">
        <f t="shared" si="419"/>
        <v>226000</v>
      </c>
      <c r="F137" s="21">
        <v>300000.0</v>
      </c>
      <c r="G137" s="25"/>
      <c r="H137" s="11"/>
      <c r="I137" s="11"/>
      <c r="J137" s="21">
        <f t="shared" ref="J137:L137" si="426">J136+E137</f>
        <v>6540525</v>
      </c>
      <c r="K137" s="21">
        <f t="shared" si="426"/>
        <v>6100760</v>
      </c>
      <c r="L137" s="10">
        <f t="shared" si="426"/>
        <v>11110</v>
      </c>
      <c r="M137" s="22" t="s">
        <v>361</v>
      </c>
      <c r="N137" s="22">
        <f t="shared" si="237"/>
        <v>11400</v>
      </c>
      <c r="O137" s="22" t="s">
        <v>279</v>
      </c>
      <c r="P137" s="22">
        <f t="shared" ref="P137:R137" si="427">P136+M137</f>
        <v>1629700</v>
      </c>
      <c r="Q137" s="22">
        <f t="shared" si="427"/>
        <v>1089800</v>
      </c>
      <c r="R137" s="22">
        <f t="shared" si="427"/>
        <v>2145</v>
      </c>
      <c r="S137" s="23" t="s">
        <v>422</v>
      </c>
      <c r="T137" s="22" t="s">
        <v>365</v>
      </c>
      <c r="U137" s="22" t="s">
        <v>406</v>
      </c>
      <c r="V137" s="22" t="s">
        <v>282</v>
      </c>
      <c r="W137" s="22">
        <f t="shared" ref="W137:Y137" si="428">T137*60*24</f>
        <v>336960</v>
      </c>
      <c r="X137" s="22">
        <f t="shared" si="428"/>
        <v>372960</v>
      </c>
      <c r="Y137" s="22">
        <f t="shared" si="428"/>
        <v>144</v>
      </c>
      <c r="Z137" s="23" t="s">
        <v>423</v>
      </c>
      <c r="AA137" s="10">
        <f t="shared" si="5"/>
        <v>393120</v>
      </c>
      <c r="AB137" s="11"/>
      <c r="AC137" s="11"/>
    </row>
    <row r="138">
      <c r="A138" s="12">
        <v>136.0</v>
      </c>
      <c r="B138" s="13">
        <v>252500.0</v>
      </c>
      <c r="C138" s="13">
        <v>323500.0</v>
      </c>
      <c r="D138" s="14"/>
      <c r="E138" s="21">
        <f t="shared" si="419"/>
        <v>233000</v>
      </c>
      <c r="F138" s="21">
        <v>315000.0</v>
      </c>
      <c r="G138" s="25">
        <f>G133+50</f>
        <v>1070</v>
      </c>
      <c r="H138" s="11"/>
      <c r="I138" s="11"/>
      <c r="J138" s="21">
        <f t="shared" ref="J138:L138" si="429">J137+E138</f>
        <v>6773525</v>
      </c>
      <c r="K138" s="21">
        <f t="shared" si="429"/>
        <v>6415760</v>
      </c>
      <c r="L138" s="10">
        <f t="shared" si="429"/>
        <v>12180</v>
      </c>
      <c r="M138" s="22" t="s">
        <v>361</v>
      </c>
      <c r="N138" s="22">
        <f t="shared" si="237"/>
        <v>11400</v>
      </c>
      <c r="O138" s="22" t="s">
        <v>279</v>
      </c>
      <c r="P138" s="22">
        <f t="shared" ref="P138:R138" si="430">P137+M138</f>
        <v>1646800</v>
      </c>
      <c r="Q138" s="22">
        <f t="shared" si="430"/>
        <v>1101200</v>
      </c>
      <c r="R138" s="22">
        <f t="shared" si="430"/>
        <v>2165</v>
      </c>
      <c r="S138" s="23" t="s">
        <v>424</v>
      </c>
      <c r="T138" s="22" t="s">
        <v>367</v>
      </c>
      <c r="U138" s="22" t="s">
        <v>425</v>
      </c>
      <c r="V138" s="22" t="s">
        <v>282</v>
      </c>
      <c r="W138" s="22">
        <f t="shared" ref="W138:Y138" si="431">T138*60*24</f>
        <v>338400</v>
      </c>
      <c r="X138" s="22">
        <f t="shared" si="431"/>
        <v>374400</v>
      </c>
      <c r="Y138" s="22">
        <f t="shared" si="431"/>
        <v>144</v>
      </c>
      <c r="Z138" s="23" t="s">
        <v>426</v>
      </c>
      <c r="AA138" s="10">
        <f t="shared" si="5"/>
        <v>396000</v>
      </c>
      <c r="AB138" s="11"/>
      <c r="AC138" s="11"/>
    </row>
    <row r="139">
      <c r="A139" s="12">
        <v>137.0</v>
      </c>
      <c r="B139" s="13">
        <v>259500.0</v>
      </c>
      <c r="C139" s="13">
        <v>337500.0</v>
      </c>
      <c r="D139" s="14"/>
      <c r="E139" s="21">
        <f t="shared" si="419"/>
        <v>240000</v>
      </c>
      <c r="F139" s="21">
        <v>330000.0</v>
      </c>
      <c r="G139" s="10"/>
      <c r="H139" s="11"/>
      <c r="I139" s="11"/>
      <c r="J139" s="21">
        <f t="shared" ref="J139:L139" si="432">J138+E139</f>
        <v>7013525</v>
      </c>
      <c r="K139" s="21">
        <f t="shared" si="432"/>
        <v>6745760</v>
      </c>
      <c r="L139" s="10">
        <f t="shared" si="432"/>
        <v>12180</v>
      </c>
      <c r="M139" s="22" t="s">
        <v>361</v>
      </c>
      <c r="N139" s="22">
        <f t="shared" si="237"/>
        <v>11400</v>
      </c>
      <c r="O139" s="22" t="s">
        <v>279</v>
      </c>
      <c r="P139" s="22">
        <f t="shared" ref="P139:R139" si="433">P138+M139</f>
        <v>1663900</v>
      </c>
      <c r="Q139" s="22">
        <f t="shared" si="433"/>
        <v>1112600</v>
      </c>
      <c r="R139" s="22">
        <f t="shared" si="433"/>
        <v>2185</v>
      </c>
      <c r="S139" s="23" t="s">
        <v>427</v>
      </c>
      <c r="T139" s="22" t="s">
        <v>369</v>
      </c>
      <c r="U139" s="22" t="s">
        <v>408</v>
      </c>
      <c r="V139" s="22" t="s">
        <v>282</v>
      </c>
      <c r="W139" s="22">
        <f t="shared" ref="W139:Y139" si="434">T139*60*24</f>
        <v>339840</v>
      </c>
      <c r="X139" s="22">
        <f t="shared" si="434"/>
        <v>375840</v>
      </c>
      <c r="Y139" s="22">
        <f t="shared" si="434"/>
        <v>144</v>
      </c>
      <c r="Z139" s="23" t="s">
        <v>428</v>
      </c>
      <c r="AA139" s="10">
        <f t="shared" si="5"/>
        <v>398880</v>
      </c>
      <c r="AB139" s="11"/>
      <c r="AC139" s="11"/>
    </row>
    <row r="140">
      <c r="A140" s="12">
        <v>138.0</v>
      </c>
      <c r="B140" s="13">
        <v>265500.0</v>
      </c>
      <c r="C140" s="13">
        <v>352500.0</v>
      </c>
      <c r="D140" s="14"/>
      <c r="E140" s="21">
        <f t="shared" si="419"/>
        <v>247000</v>
      </c>
      <c r="F140" s="21">
        <v>345000.0</v>
      </c>
      <c r="G140" s="10"/>
      <c r="H140" s="11"/>
      <c r="I140" s="11"/>
      <c r="J140" s="21">
        <f t="shared" ref="J140:L140" si="435">J139+E140</f>
        <v>7260525</v>
      </c>
      <c r="K140" s="21">
        <f t="shared" si="435"/>
        <v>7090760</v>
      </c>
      <c r="L140" s="10">
        <f t="shared" si="435"/>
        <v>12180</v>
      </c>
      <c r="M140" s="22" t="s">
        <v>372</v>
      </c>
      <c r="N140" s="22">
        <f t="shared" si="237"/>
        <v>22800</v>
      </c>
      <c r="O140" s="22" t="s">
        <v>279</v>
      </c>
      <c r="P140" s="22">
        <f t="shared" ref="P140:R140" si="436">P139+M140</f>
        <v>1698100</v>
      </c>
      <c r="Q140" s="22">
        <f t="shared" si="436"/>
        <v>1135400</v>
      </c>
      <c r="R140" s="22">
        <f t="shared" si="436"/>
        <v>2205</v>
      </c>
      <c r="S140" s="23" t="s">
        <v>429</v>
      </c>
      <c r="T140" s="22" t="s">
        <v>371</v>
      </c>
      <c r="U140" s="22" t="s">
        <v>430</v>
      </c>
      <c r="V140" s="22" t="s">
        <v>282</v>
      </c>
      <c r="W140" s="22">
        <f t="shared" ref="W140:Y140" si="437">T140*60*24</f>
        <v>341280</v>
      </c>
      <c r="X140" s="22">
        <f t="shared" si="437"/>
        <v>377280</v>
      </c>
      <c r="Y140" s="22">
        <f t="shared" si="437"/>
        <v>144</v>
      </c>
      <c r="Z140" s="23" t="s">
        <v>431</v>
      </c>
      <c r="AA140" s="10">
        <f t="shared" si="5"/>
        <v>401760</v>
      </c>
      <c r="AB140" s="11"/>
      <c r="AC140" s="11"/>
    </row>
    <row r="141">
      <c r="A141" s="12">
        <v>139.0</v>
      </c>
      <c r="B141" s="13">
        <v>272500.0</v>
      </c>
      <c r="C141" s="13">
        <v>366500.0</v>
      </c>
      <c r="D141" s="14"/>
      <c r="E141" s="21">
        <f t="shared" si="419"/>
        <v>254000</v>
      </c>
      <c r="F141" s="21">
        <v>360000.0</v>
      </c>
      <c r="G141" s="10"/>
      <c r="H141" s="11"/>
      <c r="I141" s="11"/>
      <c r="J141" s="21">
        <f t="shared" ref="J141:L141" si="438">J140+E141</f>
        <v>7514525</v>
      </c>
      <c r="K141" s="21">
        <f t="shared" si="438"/>
        <v>7450760</v>
      </c>
      <c r="L141" s="10">
        <f t="shared" si="438"/>
        <v>12180</v>
      </c>
      <c r="M141" s="22" t="s">
        <v>361</v>
      </c>
      <c r="N141" s="22">
        <f t="shared" si="237"/>
        <v>11400</v>
      </c>
      <c r="O141" s="22" t="s">
        <v>279</v>
      </c>
      <c r="P141" s="22">
        <f t="shared" ref="P141:R141" si="439">P140+M141</f>
        <v>1715200</v>
      </c>
      <c r="Q141" s="22">
        <f t="shared" si="439"/>
        <v>1146800</v>
      </c>
      <c r="R141" s="22">
        <f t="shared" si="439"/>
        <v>2225</v>
      </c>
      <c r="S141" s="23" t="s">
        <v>432</v>
      </c>
      <c r="T141" s="22" t="s">
        <v>374</v>
      </c>
      <c r="U141" s="22" t="s">
        <v>411</v>
      </c>
      <c r="V141" s="22" t="s">
        <v>282</v>
      </c>
      <c r="W141" s="22">
        <f t="shared" ref="W141:Y141" si="440">T141*60*24</f>
        <v>342720</v>
      </c>
      <c r="X141" s="22">
        <f t="shared" si="440"/>
        <v>378720</v>
      </c>
      <c r="Y141" s="22">
        <f t="shared" si="440"/>
        <v>144</v>
      </c>
      <c r="Z141" s="23" t="s">
        <v>433</v>
      </c>
      <c r="AA141" s="10">
        <f t="shared" si="5"/>
        <v>404640</v>
      </c>
      <c r="AB141" s="11"/>
      <c r="AC141" s="11"/>
    </row>
    <row r="142">
      <c r="A142" s="12">
        <v>140.0</v>
      </c>
      <c r="B142" s="13">
        <v>278500.0</v>
      </c>
      <c r="C142" s="13">
        <v>380500.0</v>
      </c>
      <c r="D142" s="14"/>
      <c r="E142" s="21">
        <f t="shared" si="419"/>
        <v>261000</v>
      </c>
      <c r="F142" s="21">
        <v>375000.0</v>
      </c>
      <c r="G142" s="25"/>
      <c r="H142" s="28">
        <v>280.0</v>
      </c>
      <c r="I142" s="11"/>
      <c r="J142" s="21">
        <f t="shared" ref="J142:L142" si="441">J141+E142</f>
        <v>7775525</v>
      </c>
      <c r="K142" s="21">
        <f t="shared" si="441"/>
        <v>7825760</v>
      </c>
      <c r="L142" s="10">
        <f t="shared" si="441"/>
        <v>12180</v>
      </c>
      <c r="M142" s="22" t="s">
        <v>361</v>
      </c>
      <c r="N142" s="22">
        <f t="shared" si="237"/>
        <v>11400</v>
      </c>
      <c r="O142" s="22" t="s">
        <v>279</v>
      </c>
      <c r="P142" s="22">
        <f t="shared" ref="P142:R142" si="442">P141+M142</f>
        <v>1732300</v>
      </c>
      <c r="Q142" s="22">
        <f t="shared" si="442"/>
        <v>1158200</v>
      </c>
      <c r="R142" s="22">
        <f t="shared" si="442"/>
        <v>2245</v>
      </c>
      <c r="S142" s="23" t="s">
        <v>434</v>
      </c>
      <c r="T142" s="22" t="s">
        <v>376</v>
      </c>
      <c r="U142" s="22" t="s">
        <v>435</v>
      </c>
      <c r="V142" s="22" t="s">
        <v>282</v>
      </c>
      <c r="W142" s="22">
        <f t="shared" ref="W142:Y142" si="443">T142*60*24</f>
        <v>344160</v>
      </c>
      <c r="X142" s="22">
        <f t="shared" si="443"/>
        <v>380160</v>
      </c>
      <c r="Y142" s="22">
        <f t="shared" si="443"/>
        <v>144</v>
      </c>
      <c r="Z142" s="23" t="s">
        <v>436</v>
      </c>
      <c r="AA142" s="10">
        <f t="shared" si="5"/>
        <v>407520</v>
      </c>
      <c r="AB142" s="11"/>
      <c r="AC142" s="11"/>
    </row>
    <row r="143">
      <c r="A143" s="12">
        <v>141.0</v>
      </c>
      <c r="B143" s="13">
        <v>284500.0</v>
      </c>
      <c r="C143" s="13">
        <v>395500.0</v>
      </c>
      <c r="D143" s="14">
        <v>6000.0</v>
      </c>
      <c r="E143" s="38">
        <v>271000.0</v>
      </c>
      <c r="F143" s="21">
        <v>410000.0</v>
      </c>
      <c r="G143" s="25">
        <f>G138+50</f>
        <v>1120</v>
      </c>
      <c r="H143" s="11"/>
      <c r="I143" s="11"/>
      <c r="J143" s="21">
        <f t="shared" ref="J143:L143" si="444">J142+E143</f>
        <v>8046525</v>
      </c>
      <c r="K143" s="21">
        <f t="shared" si="444"/>
        <v>8235760</v>
      </c>
      <c r="L143" s="10">
        <f t="shared" si="444"/>
        <v>13300</v>
      </c>
      <c r="M143" s="22" t="s">
        <v>361</v>
      </c>
      <c r="N143" s="22">
        <f t="shared" si="237"/>
        <v>11400</v>
      </c>
      <c r="O143" s="22" t="s">
        <v>279</v>
      </c>
      <c r="P143" s="22">
        <f t="shared" ref="P143:R143" si="445">P142+M143</f>
        <v>1749400</v>
      </c>
      <c r="Q143" s="22">
        <f t="shared" si="445"/>
        <v>1169600</v>
      </c>
      <c r="R143" s="22">
        <f t="shared" si="445"/>
        <v>2265</v>
      </c>
      <c r="S143" s="23" t="s">
        <v>437</v>
      </c>
      <c r="T143" s="22" t="s">
        <v>378</v>
      </c>
      <c r="U143" s="22" t="s">
        <v>413</v>
      </c>
      <c r="V143" s="22" t="s">
        <v>282</v>
      </c>
      <c r="W143" s="22">
        <f t="shared" ref="W143:Y143" si="446">T143*60*24</f>
        <v>345600</v>
      </c>
      <c r="X143" s="22">
        <f t="shared" si="446"/>
        <v>381600</v>
      </c>
      <c r="Y143" s="22">
        <f t="shared" si="446"/>
        <v>144</v>
      </c>
      <c r="Z143" s="23" t="s">
        <v>438</v>
      </c>
      <c r="AA143" s="10">
        <f t="shared" si="5"/>
        <v>410400</v>
      </c>
      <c r="AB143" s="11"/>
      <c r="AC143" s="11"/>
    </row>
    <row r="144">
      <c r="A144" s="12">
        <v>142.0</v>
      </c>
      <c r="B144" s="13">
        <v>289500.0</v>
      </c>
      <c r="C144" s="13">
        <v>409500.0</v>
      </c>
      <c r="D144" s="14"/>
      <c r="E144" s="21">
        <f t="shared" ref="E144:E152" si="450">E143+7000</f>
        <v>278000</v>
      </c>
      <c r="F144" s="21">
        <v>420000.0</v>
      </c>
      <c r="G144" s="10"/>
      <c r="H144" s="11"/>
      <c r="I144" s="11"/>
      <c r="J144" s="21">
        <f t="shared" ref="J144:L144" si="447">J143+E144</f>
        <v>8324525</v>
      </c>
      <c r="K144" s="21">
        <f t="shared" si="447"/>
        <v>8655760</v>
      </c>
      <c r="L144" s="10">
        <f t="shared" si="447"/>
        <v>13300</v>
      </c>
      <c r="M144" s="22" t="s">
        <v>361</v>
      </c>
      <c r="N144" s="22">
        <f t="shared" si="237"/>
        <v>11400</v>
      </c>
      <c r="O144" s="22" t="s">
        <v>279</v>
      </c>
      <c r="P144" s="22">
        <f t="shared" ref="P144:R144" si="448">P143+M144</f>
        <v>1766500</v>
      </c>
      <c r="Q144" s="22">
        <f t="shared" si="448"/>
        <v>1181000</v>
      </c>
      <c r="R144" s="22">
        <f t="shared" si="448"/>
        <v>2285</v>
      </c>
      <c r="S144" s="23" t="s">
        <v>439</v>
      </c>
      <c r="T144" s="22" t="s">
        <v>380</v>
      </c>
      <c r="U144" s="22" t="s">
        <v>440</v>
      </c>
      <c r="V144" s="22" t="s">
        <v>282</v>
      </c>
      <c r="W144" s="22">
        <f t="shared" ref="W144:Y144" si="449">T144*60*24</f>
        <v>347040</v>
      </c>
      <c r="X144" s="22">
        <f t="shared" si="449"/>
        <v>383040</v>
      </c>
      <c r="Y144" s="22">
        <f t="shared" si="449"/>
        <v>144</v>
      </c>
      <c r="Z144" s="23" t="s">
        <v>441</v>
      </c>
      <c r="AA144" s="10">
        <f t="shared" si="5"/>
        <v>413280</v>
      </c>
      <c r="AB144" s="11"/>
      <c r="AC144" s="11"/>
    </row>
    <row r="145">
      <c r="A145" s="12">
        <v>143.0</v>
      </c>
      <c r="B145" s="13">
        <v>295500.0</v>
      </c>
      <c r="C145" s="13">
        <v>423500.0</v>
      </c>
      <c r="D145" s="14"/>
      <c r="E145" s="21">
        <f t="shared" si="450"/>
        <v>285000</v>
      </c>
      <c r="F145" s="21">
        <v>430000.0</v>
      </c>
      <c r="G145" s="10"/>
      <c r="H145" s="11"/>
      <c r="I145" s="11"/>
      <c r="J145" s="21">
        <f t="shared" ref="J145:L145" si="451">J144+E145</f>
        <v>8609525</v>
      </c>
      <c r="K145" s="21">
        <f t="shared" si="451"/>
        <v>9085760</v>
      </c>
      <c r="L145" s="10">
        <f t="shared" si="451"/>
        <v>13300</v>
      </c>
      <c r="M145" s="22" t="s">
        <v>361</v>
      </c>
      <c r="N145" s="22">
        <f t="shared" si="237"/>
        <v>11400</v>
      </c>
      <c r="O145" s="22" t="s">
        <v>279</v>
      </c>
      <c r="P145" s="22">
        <f t="shared" ref="P145:R145" si="452">P144+M145</f>
        <v>1783600</v>
      </c>
      <c r="Q145" s="22">
        <f t="shared" si="452"/>
        <v>1192400</v>
      </c>
      <c r="R145" s="22">
        <f t="shared" si="452"/>
        <v>2305</v>
      </c>
      <c r="S145" s="23" t="s">
        <v>442</v>
      </c>
      <c r="T145" s="22" t="s">
        <v>382</v>
      </c>
      <c r="U145" s="22" t="s">
        <v>416</v>
      </c>
      <c r="V145" s="22" t="s">
        <v>282</v>
      </c>
      <c r="W145" s="22">
        <f t="shared" ref="W145:Y145" si="453">T145*60*24</f>
        <v>348480</v>
      </c>
      <c r="X145" s="22">
        <f t="shared" si="453"/>
        <v>384480</v>
      </c>
      <c r="Y145" s="22">
        <f t="shared" si="453"/>
        <v>144</v>
      </c>
      <c r="Z145" s="23" t="s">
        <v>443</v>
      </c>
      <c r="AA145" s="10">
        <f t="shared" si="5"/>
        <v>416160</v>
      </c>
      <c r="AB145" s="11"/>
      <c r="AC145" s="11"/>
    </row>
    <row r="146">
      <c r="A146" s="12">
        <v>144.0</v>
      </c>
      <c r="B146" s="13">
        <v>300500.0</v>
      </c>
      <c r="C146" s="13">
        <v>437500.0</v>
      </c>
      <c r="D146" s="14"/>
      <c r="E146" s="21">
        <f t="shared" si="450"/>
        <v>292000</v>
      </c>
      <c r="F146" s="21">
        <v>440000.0</v>
      </c>
      <c r="G146" s="10"/>
      <c r="H146" s="11"/>
      <c r="I146" s="11"/>
      <c r="J146" s="21">
        <f t="shared" ref="J146:L146" si="454">J145+E146</f>
        <v>8901525</v>
      </c>
      <c r="K146" s="21">
        <f t="shared" si="454"/>
        <v>9525760</v>
      </c>
      <c r="L146" s="10">
        <f t="shared" si="454"/>
        <v>13300</v>
      </c>
      <c r="M146" s="22" t="s">
        <v>372</v>
      </c>
      <c r="N146" s="22">
        <f t="shared" si="237"/>
        <v>22800</v>
      </c>
      <c r="O146" s="22" t="s">
        <v>279</v>
      </c>
      <c r="P146" s="22">
        <f t="shared" ref="P146:R146" si="455">P145+M146</f>
        <v>1817800</v>
      </c>
      <c r="Q146" s="22">
        <f t="shared" si="455"/>
        <v>1215200</v>
      </c>
      <c r="R146" s="22">
        <f t="shared" si="455"/>
        <v>2325</v>
      </c>
      <c r="S146" s="23" t="s">
        <v>444</v>
      </c>
      <c r="T146" s="22" t="s">
        <v>384</v>
      </c>
      <c r="U146" s="22" t="s">
        <v>445</v>
      </c>
      <c r="V146" s="22" t="s">
        <v>282</v>
      </c>
      <c r="W146" s="22">
        <f t="shared" ref="W146:Y146" si="456">T146*60*24</f>
        <v>349920</v>
      </c>
      <c r="X146" s="22">
        <f t="shared" si="456"/>
        <v>385920</v>
      </c>
      <c r="Y146" s="22">
        <f t="shared" si="456"/>
        <v>144</v>
      </c>
      <c r="Z146" s="23" t="s">
        <v>446</v>
      </c>
      <c r="AA146" s="10">
        <f t="shared" si="5"/>
        <v>419040</v>
      </c>
      <c r="AB146" s="11"/>
      <c r="AC146" s="11"/>
    </row>
    <row r="147">
      <c r="A147" s="12">
        <v>145.0</v>
      </c>
      <c r="B147" s="13">
        <v>311500.0</v>
      </c>
      <c r="C147" s="13">
        <v>451500.0</v>
      </c>
      <c r="D147" s="14"/>
      <c r="E147" s="21">
        <f t="shared" si="450"/>
        <v>299000</v>
      </c>
      <c r="F147" s="21">
        <v>450000.0</v>
      </c>
      <c r="G147" s="25"/>
      <c r="H147" s="11"/>
      <c r="I147" s="11"/>
      <c r="J147" s="21">
        <f t="shared" ref="J147:L147" si="457">J146+E147</f>
        <v>9200525</v>
      </c>
      <c r="K147" s="21">
        <f t="shared" si="457"/>
        <v>9975760</v>
      </c>
      <c r="L147" s="10">
        <f t="shared" si="457"/>
        <v>13300</v>
      </c>
      <c r="M147" s="22" t="s">
        <v>248</v>
      </c>
      <c r="N147" s="22">
        <f t="shared" si="237"/>
        <v>12000</v>
      </c>
      <c r="O147" s="22" t="s">
        <v>279</v>
      </c>
      <c r="P147" s="22">
        <f t="shared" ref="P147:R147" si="458">P146+M147</f>
        <v>1835800</v>
      </c>
      <c r="Q147" s="22">
        <f t="shared" si="458"/>
        <v>1227200</v>
      </c>
      <c r="R147" s="22">
        <f t="shared" si="458"/>
        <v>2345</v>
      </c>
      <c r="S147" s="23" t="s">
        <v>447</v>
      </c>
      <c r="T147" s="22" t="s">
        <v>386</v>
      </c>
      <c r="U147" s="22" t="s">
        <v>418</v>
      </c>
      <c r="V147" s="22" t="s">
        <v>282</v>
      </c>
      <c r="W147" s="22">
        <f t="shared" ref="W147:Y147" si="459">T147*60*24</f>
        <v>351360</v>
      </c>
      <c r="X147" s="22">
        <f t="shared" si="459"/>
        <v>387360</v>
      </c>
      <c r="Y147" s="22">
        <f t="shared" si="459"/>
        <v>144</v>
      </c>
      <c r="Z147" s="23" t="s">
        <v>448</v>
      </c>
      <c r="AA147" s="10">
        <f t="shared" si="5"/>
        <v>421920</v>
      </c>
      <c r="AB147" s="11"/>
      <c r="AC147" s="11"/>
    </row>
    <row r="148">
      <c r="A148" s="12">
        <v>146.0</v>
      </c>
      <c r="B148" s="13">
        <v>316500.0</v>
      </c>
      <c r="C148" s="13">
        <v>465500.0</v>
      </c>
      <c r="D148" s="14"/>
      <c r="E148" s="21">
        <f t="shared" si="450"/>
        <v>306000</v>
      </c>
      <c r="F148" s="21">
        <v>465000.0</v>
      </c>
      <c r="G148" s="25">
        <f>G143+50</f>
        <v>1170</v>
      </c>
      <c r="H148" s="11"/>
      <c r="I148" s="11"/>
      <c r="J148" s="21">
        <f t="shared" ref="J148:L148" si="460">J147+E148</f>
        <v>9506525</v>
      </c>
      <c r="K148" s="21">
        <f t="shared" si="460"/>
        <v>10440760</v>
      </c>
      <c r="L148" s="10">
        <f t="shared" si="460"/>
        <v>14470</v>
      </c>
      <c r="M148" s="22" t="s">
        <v>248</v>
      </c>
      <c r="N148" s="22">
        <f t="shared" si="237"/>
        <v>12000</v>
      </c>
      <c r="O148" s="22" t="s">
        <v>279</v>
      </c>
      <c r="P148" s="22">
        <f t="shared" ref="P148:R148" si="461">P147+M148</f>
        <v>1853800</v>
      </c>
      <c r="Q148" s="22">
        <f t="shared" si="461"/>
        <v>1239200</v>
      </c>
      <c r="R148" s="22">
        <f t="shared" si="461"/>
        <v>2365</v>
      </c>
      <c r="S148" s="23" t="s">
        <v>449</v>
      </c>
      <c r="T148" s="22" t="s">
        <v>388</v>
      </c>
      <c r="U148" s="22" t="s">
        <v>450</v>
      </c>
      <c r="V148" s="22" t="s">
        <v>282</v>
      </c>
      <c r="W148" s="22">
        <f t="shared" ref="W148:Y148" si="462">T148*60*24</f>
        <v>352800</v>
      </c>
      <c r="X148" s="22">
        <f t="shared" si="462"/>
        <v>388800</v>
      </c>
      <c r="Y148" s="22">
        <f t="shared" si="462"/>
        <v>144</v>
      </c>
      <c r="Z148" s="23" t="s">
        <v>451</v>
      </c>
      <c r="AA148" s="10">
        <f t="shared" si="5"/>
        <v>423360</v>
      </c>
      <c r="AB148" s="11"/>
      <c r="AC148" s="11"/>
    </row>
    <row r="149">
      <c r="A149" s="12">
        <v>147.0</v>
      </c>
      <c r="B149" s="13">
        <v>320500.0</v>
      </c>
      <c r="C149" s="13">
        <v>479500.0</v>
      </c>
      <c r="D149" s="14"/>
      <c r="E149" s="21">
        <f t="shared" si="450"/>
        <v>313000</v>
      </c>
      <c r="F149" s="21">
        <v>480000.0</v>
      </c>
      <c r="G149" s="10"/>
      <c r="H149" s="11"/>
      <c r="I149" s="11"/>
      <c r="J149" s="21">
        <f t="shared" ref="J149:L149" si="463">J148+E149</f>
        <v>9819525</v>
      </c>
      <c r="K149" s="21">
        <f t="shared" si="463"/>
        <v>10920760</v>
      </c>
      <c r="L149" s="10">
        <f t="shared" si="463"/>
        <v>14470</v>
      </c>
      <c r="M149" s="22" t="s">
        <v>248</v>
      </c>
      <c r="N149" s="22">
        <f t="shared" si="237"/>
        <v>12000</v>
      </c>
      <c r="O149" s="22" t="s">
        <v>279</v>
      </c>
      <c r="P149" s="22">
        <f t="shared" ref="P149:R149" si="464">P148+M149</f>
        <v>1871800</v>
      </c>
      <c r="Q149" s="22">
        <f t="shared" si="464"/>
        <v>1251200</v>
      </c>
      <c r="R149" s="22">
        <f t="shared" si="464"/>
        <v>2385</v>
      </c>
      <c r="S149" s="23" t="s">
        <v>452</v>
      </c>
      <c r="T149" s="22" t="s">
        <v>390</v>
      </c>
      <c r="U149" s="22" t="s">
        <v>421</v>
      </c>
      <c r="V149" s="22" t="s">
        <v>282</v>
      </c>
      <c r="W149" s="22">
        <f t="shared" ref="W149:Y149" si="465">T149*60*24</f>
        <v>354240</v>
      </c>
      <c r="X149" s="22">
        <f t="shared" si="465"/>
        <v>390240</v>
      </c>
      <c r="Y149" s="22">
        <f t="shared" si="465"/>
        <v>144</v>
      </c>
      <c r="Z149" s="23" t="s">
        <v>453</v>
      </c>
      <c r="AA149" s="10">
        <f t="shared" si="5"/>
        <v>424800</v>
      </c>
      <c r="AB149" s="11"/>
      <c r="AC149" s="11"/>
    </row>
    <row r="150">
      <c r="A150" s="12">
        <v>148.0</v>
      </c>
      <c r="B150" s="13">
        <v>325500.0</v>
      </c>
      <c r="C150" s="13">
        <v>493500.0</v>
      </c>
      <c r="D150" s="14"/>
      <c r="E150" s="21">
        <f t="shared" si="450"/>
        <v>320000</v>
      </c>
      <c r="F150" s="21">
        <v>495000.0</v>
      </c>
      <c r="G150" s="10"/>
      <c r="H150" s="11"/>
      <c r="I150" s="11"/>
      <c r="J150" s="21">
        <f t="shared" ref="J150:L150" si="466">J149+E150</f>
        <v>10139525</v>
      </c>
      <c r="K150" s="21">
        <f t="shared" si="466"/>
        <v>11415760</v>
      </c>
      <c r="L150" s="10">
        <f t="shared" si="466"/>
        <v>14470</v>
      </c>
      <c r="M150" s="22" t="s">
        <v>248</v>
      </c>
      <c r="N150" s="22">
        <f t="shared" si="237"/>
        <v>12000</v>
      </c>
      <c r="O150" s="22" t="s">
        <v>279</v>
      </c>
      <c r="P150" s="22">
        <f t="shared" ref="P150:R150" si="467">P149+M150</f>
        <v>1889800</v>
      </c>
      <c r="Q150" s="22">
        <f t="shared" si="467"/>
        <v>1263200</v>
      </c>
      <c r="R150" s="22">
        <f t="shared" si="467"/>
        <v>2405</v>
      </c>
      <c r="S150" s="23" t="s">
        <v>454</v>
      </c>
      <c r="T150" s="22" t="s">
        <v>391</v>
      </c>
      <c r="U150" s="22" t="s">
        <v>455</v>
      </c>
      <c r="V150" s="22" t="s">
        <v>282</v>
      </c>
      <c r="W150" s="22">
        <f t="shared" ref="W150:Y150" si="468">T150*60*24</f>
        <v>355680</v>
      </c>
      <c r="X150" s="22">
        <f t="shared" si="468"/>
        <v>391680</v>
      </c>
      <c r="Y150" s="22">
        <f t="shared" si="468"/>
        <v>144</v>
      </c>
      <c r="Z150" s="23" t="s">
        <v>456</v>
      </c>
      <c r="AA150" s="10">
        <f t="shared" si="5"/>
        <v>426240</v>
      </c>
      <c r="AB150" s="11"/>
      <c r="AC150" s="11"/>
    </row>
    <row r="151">
      <c r="A151" s="12">
        <v>149.0</v>
      </c>
      <c r="B151" s="13">
        <v>329500.0</v>
      </c>
      <c r="C151" s="13">
        <v>507500.0</v>
      </c>
      <c r="D151" s="14"/>
      <c r="E151" s="21">
        <f t="shared" si="450"/>
        <v>327000</v>
      </c>
      <c r="F151" s="21">
        <v>510000.0</v>
      </c>
      <c r="G151" s="10"/>
      <c r="H151" s="11"/>
      <c r="I151" s="11"/>
      <c r="J151" s="21">
        <f t="shared" ref="J151:L151" si="469">J150+E151</f>
        <v>10466525</v>
      </c>
      <c r="K151" s="21">
        <f t="shared" si="469"/>
        <v>11925760</v>
      </c>
      <c r="L151" s="10">
        <f t="shared" si="469"/>
        <v>14470</v>
      </c>
      <c r="M151" s="22" t="s">
        <v>248</v>
      </c>
      <c r="N151" s="22">
        <f t="shared" si="237"/>
        <v>12000</v>
      </c>
      <c r="O151" s="22" t="s">
        <v>279</v>
      </c>
      <c r="P151" s="22">
        <f t="shared" ref="P151:R151" si="470">P150+M151</f>
        <v>1907800</v>
      </c>
      <c r="Q151" s="22">
        <f t="shared" si="470"/>
        <v>1275200</v>
      </c>
      <c r="R151" s="22">
        <f t="shared" si="470"/>
        <v>2425</v>
      </c>
      <c r="S151" s="23" t="s">
        <v>457</v>
      </c>
      <c r="T151" s="22" t="s">
        <v>395</v>
      </c>
      <c r="U151" s="22" t="s">
        <v>423</v>
      </c>
      <c r="V151" s="22" t="s">
        <v>282</v>
      </c>
      <c r="W151" s="22">
        <f t="shared" ref="W151:Y151" si="471">T151*60*24</f>
        <v>357120</v>
      </c>
      <c r="X151" s="22">
        <f t="shared" si="471"/>
        <v>393120</v>
      </c>
      <c r="Y151" s="22">
        <f t="shared" si="471"/>
        <v>144</v>
      </c>
      <c r="Z151" s="23" t="s">
        <v>458</v>
      </c>
      <c r="AA151" s="10">
        <f t="shared" si="5"/>
        <v>427680</v>
      </c>
      <c r="AB151" s="11"/>
      <c r="AC151" s="11"/>
    </row>
    <row r="152">
      <c r="A152" s="12">
        <v>150.0</v>
      </c>
      <c r="B152" s="13">
        <v>333500.0</v>
      </c>
      <c r="C152" s="13">
        <v>521500.0</v>
      </c>
      <c r="D152" s="14"/>
      <c r="E152" s="21">
        <f t="shared" si="450"/>
        <v>334000</v>
      </c>
      <c r="F152" s="38">
        <v>540000.0</v>
      </c>
      <c r="G152" s="25"/>
      <c r="H152" s="11"/>
      <c r="I152" s="11"/>
      <c r="J152" s="21">
        <f t="shared" ref="J152:L152" si="472">J151+E152</f>
        <v>10800525</v>
      </c>
      <c r="K152" s="21">
        <f t="shared" si="472"/>
        <v>12465760</v>
      </c>
      <c r="L152" s="10">
        <f t="shared" si="472"/>
        <v>14470</v>
      </c>
      <c r="M152" s="22" t="s">
        <v>459</v>
      </c>
      <c r="N152" s="22">
        <f t="shared" si="237"/>
        <v>24000</v>
      </c>
      <c r="O152" s="22" t="s">
        <v>279</v>
      </c>
      <c r="P152" s="22">
        <f t="shared" ref="P152:R152" si="473">P151+M152</f>
        <v>1943800</v>
      </c>
      <c r="Q152" s="22">
        <f t="shared" si="473"/>
        <v>1299200</v>
      </c>
      <c r="R152" s="22">
        <f t="shared" si="473"/>
        <v>2445</v>
      </c>
      <c r="S152" s="23" t="s">
        <v>460</v>
      </c>
      <c r="T152" s="22" t="s">
        <v>393</v>
      </c>
      <c r="U152" s="22" t="s">
        <v>461</v>
      </c>
      <c r="V152" s="22" t="s">
        <v>282</v>
      </c>
      <c r="W152" s="22">
        <f t="shared" ref="W152:Y152" si="474">T152*60*24</f>
        <v>358560</v>
      </c>
      <c r="X152" s="22">
        <f t="shared" si="474"/>
        <v>394560</v>
      </c>
      <c r="Y152" s="22">
        <f t="shared" si="474"/>
        <v>144</v>
      </c>
      <c r="Z152" s="23" t="s">
        <v>462</v>
      </c>
      <c r="AA152" s="10">
        <f t="shared" si="5"/>
        <v>429120</v>
      </c>
      <c r="AB152" s="11"/>
      <c r="AC152" s="11"/>
    </row>
    <row r="153">
      <c r="A153" s="12">
        <v>151.0</v>
      </c>
      <c r="B153" s="13">
        <v>337500.0</v>
      </c>
      <c r="C153" s="13">
        <v>535500.0</v>
      </c>
      <c r="D153" s="14"/>
      <c r="E153" s="21">
        <v>344000.0</v>
      </c>
      <c r="F153" s="21">
        <v>550000.0</v>
      </c>
      <c r="G153" s="25">
        <f>G148+50</f>
        <v>1220</v>
      </c>
      <c r="H153" s="11"/>
      <c r="I153" s="11"/>
      <c r="J153" s="21">
        <f t="shared" ref="J153:L153" si="475">J152+E153</f>
        <v>11144525</v>
      </c>
      <c r="K153" s="21">
        <f t="shared" si="475"/>
        <v>13015760</v>
      </c>
      <c r="L153" s="10">
        <f t="shared" si="475"/>
        <v>15690</v>
      </c>
      <c r="M153" s="22" t="s">
        <v>248</v>
      </c>
      <c r="N153" s="22">
        <f t="shared" si="237"/>
        <v>12000</v>
      </c>
      <c r="O153" s="22" t="s">
        <v>279</v>
      </c>
      <c r="P153" s="22">
        <f t="shared" ref="P153:R153" si="476">P152+M153</f>
        <v>1961800</v>
      </c>
      <c r="Q153" s="22">
        <f t="shared" si="476"/>
        <v>1311200</v>
      </c>
      <c r="R153" s="22">
        <f t="shared" si="476"/>
        <v>2465</v>
      </c>
      <c r="S153" s="23" t="s">
        <v>463</v>
      </c>
      <c r="T153" s="22" t="s">
        <v>400</v>
      </c>
      <c r="U153" s="22" t="s">
        <v>426</v>
      </c>
      <c r="V153" s="22" t="s">
        <v>282</v>
      </c>
      <c r="W153" s="22">
        <f t="shared" ref="W153:Y153" si="477">T153*60*24</f>
        <v>360000</v>
      </c>
      <c r="X153" s="22">
        <f t="shared" si="477"/>
        <v>396000</v>
      </c>
      <c r="Y153" s="22">
        <f t="shared" si="477"/>
        <v>144</v>
      </c>
      <c r="Z153" s="23" t="s">
        <v>464</v>
      </c>
      <c r="AA153" s="10">
        <f t="shared" si="5"/>
        <v>430560</v>
      </c>
      <c r="AB153" s="11"/>
      <c r="AC153" s="11"/>
    </row>
    <row r="154">
      <c r="A154" s="12">
        <v>152.0</v>
      </c>
      <c r="B154" s="13">
        <v>341500.0</v>
      </c>
      <c r="C154" s="13">
        <v>549500.0</v>
      </c>
      <c r="D154" s="14"/>
      <c r="E154" s="21">
        <f t="shared" ref="E154:E162" si="481">E153+7000</f>
        <v>351000</v>
      </c>
      <c r="F154" s="21">
        <v>560000.0</v>
      </c>
      <c r="G154" s="10"/>
      <c r="H154" s="11"/>
      <c r="I154" s="11"/>
      <c r="J154" s="21">
        <f t="shared" ref="J154:L154" si="478">J153+E154</f>
        <v>11495525</v>
      </c>
      <c r="K154" s="21">
        <f t="shared" si="478"/>
        <v>13575760</v>
      </c>
      <c r="L154" s="10">
        <f t="shared" si="478"/>
        <v>15690</v>
      </c>
      <c r="M154" s="22" t="s">
        <v>248</v>
      </c>
      <c r="N154" s="22">
        <f t="shared" si="237"/>
        <v>12000</v>
      </c>
      <c r="O154" s="22" t="s">
        <v>279</v>
      </c>
      <c r="P154" s="22">
        <f t="shared" ref="P154:R154" si="479">P153+M154</f>
        <v>1979800</v>
      </c>
      <c r="Q154" s="22">
        <f t="shared" si="479"/>
        <v>1323200</v>
      </c>
      <c r="R154" s="22">
        <f t="shared" si="479"/>
        <v>2485</v>
      </c>
      <c r="S154" s="23" t="s">
        <v>465</v>
      </c>
      <c r="T154" s="22" t="s">
        <v>396</v>
      </c>
      <c r="U154" s="22" t="s">
        <v>466</v>
      </c>
      <c r="V154" s="22" t="s">
        <v>282</v>
      </c>
      <c r="W154" s="22">
        <f t="shared" ref="W154:Y154" si="480">T154*60*24</f>
        <v>361440</v>
      </c>
      <c r="X154" s="22">
        <f t="shared" si="480"/>
        <v>397440</v>
      </c>
      <c r="Y154" s="22">
        <f t="shared" si="480"/>
        <v>144</v>
      </c>
      <c r="Z154" s="23" t="s">
        <v>467</v>
      </c>
      <c r="AA154" s="10">
        <f t="shared" si="5"/>
        <v>432000</v>
      </c>
      <c r="AB154" s="11"/>
      <c r="AC154" s="11"/>
    </row>
    <row r="155">
      <c r="A155" s="12">
        <v>153.0</v>
      </c>
      <c r="B155" s="13">
        <v>345500.0</v>
      </c>
      <c r="C155" s="13">
        <v>563500.0</v>
      </c>
      <c r="D155" s="14"/>
      <c r="E155" s="21">
        <f t="shared" si="481"/>
        <v>358000</v>
      </c>
      <c r="F155" s="21">
        <v>570000.0</v>
      </c>
      <c r="G155" s="10"/>
      <c r="H155" s="11"/>
      <c r="I155" s="11"/>
      <c r="J155" s="21">
        <f t="shared" ref="J155:L155" si="482">J154+E155</f>
        <v>11853525</v>
      </c>
      <c r="K155" s="21">
        <f t="shared" si="482"/>
        <v>14145760</v>
      </c>
      <c r="L155" s="10">
        <f t="shared" si="482"/>
        <v>15690</v>
      </c>
      <c r="M155" s="22" t="s">
        <v>248</v>
      </c>
      <c r="N155" s="22">
        <f t="shared" si="237"/>
        <v>12000</v>
      </c>
      <c r="O155" s="22" t="s">
        <v>279</v>
      </c>
      <c r="P155" s="22">
        <f t="shared" ref="P155:R155" si="483">P154+M155</f>
        <v>1997800</v>
      </c>
      <c r="Q155" s="22">
        <f t="shared" si="483"/>
        <v>1335200</v>
      </c>
      <c r="R155" s="22">
        <f t="shared" si="483"/>
        <v>2505</v>
      </c>
      <c r="S155" s="23" t="s">
        <v>468</v>
      </c>
      <c r="T155" s="22" t="s">
        <v>405</v>
      </c>
      <c r="U155" s="22" t="s">
        <v>428</v>
      </c>
      <c r="V155" s="22" t="s">
        <v>282</v>
      </c>
      <c r="W155" s="22">
        <f t="shared" ref="W155:Y155" si="484">T155*60*24</f>
        <v>362880</v>
      </c>
      <c r="X155" s="22">
        <f t="shared" si="484"/>
        <v>398880</v>
      </c>
      <c r="Y155" s="22">
        <f t="shared" si="484"/>
        <v>144</v>
      </c>
      <c r="Z155" s="23" t="s">
        <v>469</v>
      </c>
      <c r="AA155" s="10">
        <f t="shared" si="5"/>
        <v>433440</v>
      </c>
      <c r="AB155" s="11"/>
      <c r="AC155" s="11"/>
    </row>
    <row r="156">
      <c r="A156" s="12">
        <v>154.0</v>
      </c>
      <c r="B156" s="13">
        <v>348500.0</v>
      </c>
      <c r="C156" s="13">
        <v>577500.0</v>
      </c>
      <c r="D156" s="14"/>
      <c r="E156" s="21">
        <f t="shared" si="481"/>
        <v>365000</v>
      </c>
      <c r="F156" s="21">
        <v>580000.0</v>
      </c>
      <c r="G156" s="10"/>
      <c r="H156" s="11"/>
      <c r="I156" s="11"/>
      <c r="J156" s="21">
        <f t="shared" ref="J156:L156" si="485">J155+E156</f>
        <v>12218525</v>
      </c>
      <c r="K156" s="21">
        <f t="shared" si="485"/>
        <v>14725760</v>
      </c>
      <c r="L156" s="10">
        <f t="shared" si="485"/>
        <v>15690</v>
      </c>
      <c r="M156" s="22" t="s">
        <v>248</v>
      </c>
      <c r="N156" s="22">
        <f t="shared" si="237"/>
        <v>12000</v>
      </c>
      <c r="O156" s="22" t="s">
        <v>279</v>
      </c>
      <c r="P156" s="22">
        <f t="shared" ref="P156:R156" si="486">P155+M156</f>
        <v>2015800</v>
      </c>
      <c r="Q156" s="22">
        <f t="shared" si="486"/>
        <v>1347200</v>
      </c>
      <c r="R156" s="22">
        <f t="shared" si="486"/>
        <v>2525</v>
      </c>
      <c r="S156" s="23" t="s">
        <v>470</v>
      </c>
      <c r="T156" s="22" t="s">
        <v>398</v>
      </c>
      <c r="U156" s="22" t="s">
        <v>471</v>
      </c>
      <c r="V156" s="22" t="s">
        <v>282</v>
      </c>
      <c r="W156" s="22">
        <f t="shared" ref="W156:Y156" si="487">T156*60*24</f>
        <v>364320</v>
      </c>
      <c r="X156" s="22">
        <f t="shared" si="487"/>
        <v>400320</v>
      </c>
      <c r="Y156" s="22">
        <f t="shared" si="487"/>
        <v>144</v>
      </c>
      <c r="Z156" s="23" t="s">
        <v>472</v>
      </c>
      <c r="AA156" s="10">
        <f t="shared" si="5"/>
        <v>434880</v>
      </c>
      <c r="AB156" s="11"/>
      <c r="AC156" s="11"/>
    </row>
    <row r="157">
      <c r="A157" s="12">
        <v>155.0</v>
      </c>
      <c r="B157" s="13">
        <v>352500.0</v>
      </c>
      <c r="C157" s="13">
        <v>592500.0</v>
      </c>
      <c r="D157" s="14"/>
      <c r="E157" s="21">
        <f t="shared" si="481"/>
        <v>372000</v>
      </c>
      <c r="F157" s="21">
        <v>590000.0</v>
      </c>
      <c r="G157" s="25"/>
      <c r="H157" s="11"/>
      <c r="I157" s="11"/>
      <c r="J157" s="21">
        <f t="shared" ref="J157:L157" si="488">J156+E157</f>
        <v>12590525</v>
      </c>
      <c r="K157" s="21">
        <f t="shared" si="488"/>
        <v>15315760</v>
      </c>
      <c r="L157" s="10">
        <f t="shared" si="488"/>
        <v>15690</v>
      </c>
      <c r="M157" s="22" t="s">
        <v>248</v>
      </c>
      <c r="N157" s="22">
        <f t="shared" si="237"/>
        <v>12000</v>
      </c>
      <c r="O157" s="22" t="s">
        <v>279</v>
      </c>
      <c r="P157" s="22">
        <f t="shared" ref="P157:R157" si="489">P156+M157</f>
        <v>2033800</v>
      </c>
      <c r="Q157" s="22">
        <f t="shared" si="489"/>
        <v>1359200</v>
      </c>
      <c r="R157" s="22">
        <f t="shared" si="489"/>
        <v>2545</v>
      </c>
      <c r="S157" s="23" t="s">
        <v>473</v>
      </c>
      <c r="T157" s="22" t="s">
        <v>410</v>
      </c>
      <c r="U157" s="22" t="s">
        <v>431</v>
      </c>
      <c r="V157" s="22" t="s">
        <v>282</v>
      </c>
      <c r="W157" s="22">
        <f t="shared" ref="W157:Y157" si="490">T157*60*24</f>
        <v>365760</v>
      </c>
      <c r="X157" s="22">
        <f t="shared" si="490"/>
        <v>401760</v>
      </c>
      <c r="Y157" s="22">
        <f t="shared" si="490"/>
        <v>144</v>
      </c>
      <c r="Z157" s="23" t="s">
        <v>474</v>
      </c>
      <c r="AA157" s="10">
        <f t="shared" si="5"/>
        <v>436320</v>
      </c>
      <c r="AB157" s="11"/>
      <c r="AC157" s="11"/>
    </row>
    <row r="158">
      <c r="A158" s="12">
        <v>156.0</v>
      </c>
      <c r="B158" s="13">
        <v>361500.0</v>
      </c>
      <c r="C158" s="13">
        <v>606500.0</v>
      </c>
      <c r="D158" s="14"/>
      <c r="E158" s="21">
        <f t="shared" si="481"/>
        <v>379000</v>
      </c>
      <c r="F158" s="21">
        <v>605000.0</v>
      </c>
      <c r="G158" s="25">
        <f>G153+50</f>
        <v>1270</v>
      </c>
      <c r="H158" s="11"/>
      <c r="I158" s="11"/>
      <c r="J158" s="21">
        <f t="shared" ref="J158:L158" si="491">J157+E158</f>
        <v>12969525</v>
      </c>
      <c r="K158" s="21">
        <f t="shared" si="491"/>
        <v>15920760</v>
      </c>
      <c r="L158" s="10">
        <f t="shared" si="491"/>
        <v>16960</v>
      </c>
      <c r="M158" s="22" t="s">
        <v>459</v>
      </c>
      <c r="N158" s="22">
        <f t="shared" si="237"/>
        <v>24000</v>
      </c>
      <c r="O158" s="22" t="s">
        <v>279</v>
      </c>
      <c r="P158" s="22">
        <f t="shared" ref="P158:R158" si="492">P157+M158</f>
        <v>2069800</v>
      </c>
      <c r="Q158" s="22">
        <f t="shared" si="492"/>
        <v>1383200</v>
      </c>
      <c r="R158" s="22">
        <f t="shared" si="492"/>
        <v>2565</v>
      </c>
      <c r="S158" s="23" t="s">
        <v>475</v>
      </c>
      <c r="T158" s="22" t="s">
        <v>401</v>
      </c>
      <c r="U158" s="22" t="s">
        <v>476</v>
      </c>
      <c r="V158" s="22" t="s">
        <v>282</v>
      </c>
      <c r="W158" s="22">
        <f t="shared" ref="W158:Y158" si="493">T158*60*24</f>
        <v>367200</v>
      </c>
      <c r="X158" s="22">
        <f t="shared" si="493"/>
        <v>403200</v>
      </c>
      <c r="Y158" s="22">
        <f t="shared" si="493"/>
        <v>144</v>
      </c>
      <c r="Z158" s="23" t="s">
        <v>477</v>
      </c>
      <c r="AA158" s="10">
        <f t="shared" si="5"/>
        <v>437760</v>
      </c>
      <c r="AB158" s="11"/>
      <c r="AC158" s="11"/>
    </row>
    <row r="159">
      <c r="A159" s="12">
        <v>157.0</v>
      </c>
      <c r="B159" s="13">
        <v>365500.0</v>
      </c>
      <c r="C159" s="13">
        <v>620500.0</v>
      </c>
      <c r="D159" s="14"/>
      <c r="E159" s="21">
        <f t="shared" si="481"/>
        <v>386000</v>
      </c>
      <c r="F159" s="21">
        <v>620000.0</v>
      </c>
      <c r="G159" s="10"/>
      <c r="H159" s="11"/>
      <c r="I159" s="11"/>
      <c r="J159" s="21">
        <f t="shared" ref="J159:L159" si="494">J158+E159</f>
        <v>13355525</v>
      </c>
      <c r="K159" s="21">
        <f t="shared" si="494"/>
        <v>16540760</v>
      </c>
      <c r="L159" s="10">
        <f t="shared" si="494"/>
        <v>16960</v>
      </c>
      <c r="M159" s="22" t="s">
        <v>248</v>
      </c>
      <c r="N159" s="22">
        <f t="shared" si="237"/>
        <v>12000</v>
      </c>
      <c r="O159" s="22" t="s">
        <v>279</v>
      </c>
      <c r="P159" s="22">
        <f t="shared" ref="P159:R159" si="495">P158+M159</f>
        <v>2087800</v>
      </c>
      <c r="Q159" s="22">
        <f t="shared" si="495"/>
        <v>1395200</v>
      </c>
      <c r="R159" s="22">
        <f t="shared" si="495"/>
        <v>2585</v>
      </c>
      <c r="S159" s="23" t="s">
        <v>478</v>
      </c>
      <c r="T159" s="22" t="s">
        <v>415</v>
      </c>
      <c r="U159" s="22" t="s">
        <v>433</v>
      </c>
      <c r="V159" s="22" t="s">
        <v>282</v>
      </c>
      <c r="W159" s="22">
        <f t="shared" ref="W159:Y159" si="496">T159*60*24</f>
        <v>368640</v>
      </c>
      <c r="X159" s="22">
        <f t="shared" si="496"/>
        <v>404640</v>
      </c>
      <c r="Y159" s="22">
        <f t="shared" si="496"/>
        <v>144</v>
      </c>
      <c r="Z159" s="23" t="s">
        <v>479</v>
      </c>
      <c r="AA159" s="10">
        <f t="shared" si="5"/>
        <v>439200</v>
      </c>
      <c r="AB159" s="11"/>
      <c r="AC159" s="11"/>
    </row>
    <row r="160">
      <c r="A160" s="12">
        <v>158.0</v>
      </c>
      <c r="B160" s="13">
        <v>368500.0</v>
      </c>
      <c r="C160" s="13">
        <v>635500.0</v>
      </c>
      <c r="D160" s="14"/>
      <c r="E160" s="21">
        <f t="shared" si="481"/>
        <v>393000</v>
      </c>
      <c r="F160" s="21">
        <v>635000.0</v>
      </c>
      <c r="G160" s="10"/>
      <c r="H160" s="11"/>
      <c r="I160" s="11"/>
      <c r="J160" s="21">
        <f t="shared" ref="J160:L160" si="497">J159+E160</f>
        <v>13748525</v>
      </c>
      <c r="K160" s="21">
        <f t="shared" si="497"/>
        <v>17175760</v>
      </c>
      <c r="L160" s="10">
        <f t="shared" si="497"/>
        <v>16960</v>
      </c>
      <c r="M160" s="22" t="s">
        <v>248</v>
      </c>
      <c r="N160" s="22">
        <f t="shared" si="237"/>
        <v>12000</v>
      </c>
      <c r="O160" s="22" t="s">
        <v>279</v>
      </c>
      <c r="P160" s="22">
        <f t="shared" ref="P160:R160" si="498">P159+M160</f>
        <v>2105800</v>
      </c>
      <c r="Q160" s="22">
        <f t="shared" si="498"/>
        <v>1407200</v>
      </c>
      <c r="R160" s="22">
        <f t="shared" si="498"/>
        <v>2605</v>
      </c>
      <c r="S160" s="23" t="s">
        <v>480</v>
      </c>
      <c r="T160" s="22" t="s">
        <v>403</v>
      </c>
      <c r="U160" s="22" t="s">
        <v>481</v>
      </c>
      <c r="V160" s="22" t="s">
        <v>282</v>
      </c>
      <c r="W160" s="22">
        <f t="shared" ref="W160:Y160" si="499">T160*60*24</f>
        <v>370080</v>
      </c>
      <c r="X160" s="22">
        <f t="shared" si="499"/>
        <v>406080</v>
      </c>
      <c r="Y160" s="22">
        <f t="shared" si="499"/>
        <v>144</v>
      </c>
      <c r="Z160" s="23" t="s">
        <v>482</v>
      </c>
      <c r="AA160" s="10">
        <f t="shared" si="5"/>
        <v>440640</v>
      </c>
      <c r="AB160" s="11"/>
      <c r="AC160" s="11"/>
    </row>
    <row r="161">
      <c r="A161" s="12">
        <v>159.0</v>
      </c>
      <c r="B161" s="13">
        <v>371500.0</v>
      </c>
      <c r="C161" s="13">
        <v>650500.0</v>
      </c>
      <c r="D161" s="14"/>
      <c r="E161" s="21">
        <f t="shared" si="481"/>
        <v>400000</v>
      </c>
      <c r="F161" s="21">
        <v>650000.0</v>
      </c>
      <c r="G161" s="10"/>
      <c r="H161" s="11"/>
      <c r="I161" s="11"/>
      <c r="J161" s="21">
        <f t="shared" ref="J161:L161" si="500">J160+E161</f>
        <v>14148525</v>
      </c>
      <c r="K161" s="21">
        <f t="shared" si="500"/>
        <v>17825760</v>
      </c>
      <c r="L161" s="10">
        <f t="shared" si="500"/>
        <v>16960</v>
      </c>
      <c r="M161" s="22" t="s">
        <v>248</v>
      </c>
      <c r="N161" s="22">
        <f t="shared" si="237"/>
        <v>12000</v>
      </c>
      <c r="O161" s="22" t="s">
        <v>279</v>
      </c>
      <c r="P161" s="22">
        <f t="shared" ref="P161:R161" si="501">P160+M161</f>
        <v>2123800</v>
      </c>
      <c r="Q161" s="22">
        <f t="shared" si="501"/>
        <v>1419200</v>
      </c>
      <c r="R161" s="22">
        <f t="shared" si="501"/>
        <v>2625</v>
      </c>
      <c r="S161" s="23" t="s">
        <v>483</v>
      </c>
      <c r="T161" s="22" t="s">
        <v>420</v>
      </c>
      <c r="U161" s="22" t="s">
        <v>436</v>
      </c>
      <c r="V161" s="22" t="s">
        <v>282</v>
      </c>
      <c r="W161" s="22">
        <f t="shared" ref="W161:Y161" si="502">T161*60*24</f>
        <v>371520</v>
      </c>
      <c r="X161" s="22">
        <f t="shared" si="502"/>
        <v>407520</v>
      </c>
      <c r="Y161" s="22">
        <f t="shared" si="502"/>
        <v>144</v>
      </c>
      <c r="Z161" s="23" t="s">
        <v>484</v>
      </c>
      <c r="AA161" s="10">
        <f t="shared" si="5"/>
        <v>442080</v>
      </c>
      <c r="AB161" s="11"/>
      <c r="AC161" s="11"/>
    </row>
    <row r="162">
      <c r="A162" s="12">
        <v>160.0</v>
      </c>
      <c r="B162" s="13">
        <v>373500.0</v>
      </c>
      <c r="C162" s="13">
        <v>664500.0</v>
      </c>
      <c r="D162" s="14"/>
      <c r="E162" s="21">
        <f t="shared" si="481"/>
        <v>407000</v>
      </c>
      <c r="F162" s="21">
        <v>680000.0</v>
      </c>
      <c r="G162" s="25"/>
      <c r="H162" s="28">
        <v>350.0</v>
      </c>
      <c r="I162" s="11"/>
      <c r="J162" s="21">
        <f t="shared" ref="J162:L162" si="503">J161+E162</f>
        <v>14555525</v>
      </c>
      <c r="K162" s="21">
        <f t="shared" si="503"/>
        <v>18505760</v>
      </c>
      <c r="L162" s="10">
        <f t="shared" si="503"/>
        <v>16960</v>
      </c>
      <c r="M162" s="22" t="s">
        <v>248</v>
      </c>
      <c r="N162" s="22">
        <f t="shared" si="237"/>
        <v>12000</v>
      </c>
      <c r="O162" s="22" t="s">
        <v>279</v>
      </c>
      <c r="P162" s="22">
        <f t="shared" ref="P162:R162" si="504">P161+M162</f>
        <v>2141800</v>
      </c>
      <c r="Q162" s="22">
        <f t="shared" si="504"/>
        <v>1431200</v>
      </c>
      <c r="R162" s="22">
        <f t="shared" si="504"/>
        <v>2645</v>
      </c>
      <c r="S162" s="23" t="s">
        <v>485</v>
      </c>
      <c r="T162" s="22" t="s">
        <v>406</v>
      </c>
      <c r="U162" s="22" t="s">
        <v>486</v>
      </c>
      <c r="V162" s="22" t="s">
        <v>282</v>
      </c>
      <c r="W162" s="22">
        <f t="shared" ref="W162:Y162" si="505">T162*60*24</f>
        <v>372960</v>
      </c>
      <c r="X162" s="22">
        <f t="shared" si="505"/>
        <v>408960</v>
      </c>
      <c r="Y162" s="22">
        <f t="shared" si="505"/>
        <v>144</v>
      </c>
      <c r="Z162" s="23" t="s">
        <v>487</v>
      </c>
      <c r="AA162" s="10">
        <f t="shared" si="5"/>
        <v>443520</v>
      </c>
      <c r="AB162" s="11"/>
      <c r="AC162" s="11"/>
    </row>
    <row r="163">
      <c r="A163" s="12">
        <v>161.0</v>
      </c>
      <c r="B163" s="13">
        <v>376500.0</v>
      </c>
      <c r="C163" s="13">
        <v>679500.0</v>
      </c>
      <c r="D163" s="14" t="s">
        <v>488</v>
      </c>
      <c r="E163" s="21">
        <v>417000.0</v>
      </c>
      <c r="F163" s="21">
        <v>690000.0</v>
      </c>
      <c r="G163" s="25">
        <f>G158+50</f>
        <v>1320</v>
      </c>
      <c r="H163" s="11"/>
      <c r="I163" s="11"/>
      <c r="J163" s="21">
        <f t="shared" ref="J163:L163" si="506">J162+E163</f>
        <v>14972525</v>
      </c>
      <c r="K163" s="21">
        <f t="shared" si="506"/>
        <v>19195760</v>
      </c>
      <c r="L163" s="10">
        <f t="shared" si="506"/>
        <v>18280</v>
      </c>
      <c r="M163" s="22" t="s">
        <v>248</v>
      </c>
      <c r="N163" s="22">
        <f t="shared" si="237"/>
        <v>12000</v>
      </c>
      <c r="O163" s="22" t="s">
        <v>279</v>
      </c>
      <c r="P163" s="22">
        <f t="shared" ref="P163:R163" si="507">P162+M163</f>
        <v>2159800</v>
      </c>
      <c r="Q163" s="22">
        <f t="shared" si="507"/>
        <v>1443200</v>
      </c>
      <c r="R163" s="22">
        <f t="shared" si="507"/>
        <v>2665</v>
      </c>
      <c r="S163" s="23" t="s">
        <v>489</v>
      </c>
      <c r="T163" s="22" t="s">
        <v>425</v>
      </c>
      <c r="U163" s="22" t="s">
        <v>438</v>
      </c>
      <c r="V163" s="22" t="s">
        <v>282</v>
      </c>
      <c r="W163" s="22">
        <f t="shared" ref="W163:Y163" si="508">T163*60*24</f>
        <v>374400</v>
      </c>
      <c r="X163" s="22">
        <f t="shared" si="508"/>
        <v>410400</v>
      </c>
      <c r="Y163" s="22">
        <f t="shared" si="508"/>
        <v>144</v>
      </c>
      <c r="Z163" s="23" t="s">
        <v>490</v>
      </c>
      <c r="AA163" s="10">
        <f t="shared" si="5"/>
        <v>444960</v>
      </c>
      <c r="AB163" s="11"/>
      <c r="AC163" s="11"/>
    </row>
    <row r="164">
      <c r="A164" s="12">
        <v>162.0</v>
      </c>
      <c r="B164" s="13">
        <v>379500.0</v>
      </c>
      <c r="C164" s="13">
        <v>694500.0</v>
      </c>
      <c r="D164" s="14"/>
      <c r="E164" s="21">
        <f t="shared" ref="E164:E172" si="512">E163+7000</f>
        <v>424000</v>
      </c>
      <c r="F164" s="21">
        <v>700000.0</v>
      </c>
      <c r="G164" s="10"/>
      <c r="H164" s="11"/>
      <c r="I164" s="11"/>
      <c r="J164" s="21">
        <f t="shared" ref="J164:L164" si="509">J163+E164</f>
        <v>15396525</v>
      </c>
      <c r="K164" s="21">
        <f t="shared" si="509"/>
        <v>19895760</v>
      </c>
      <c r="L164" s="10">
        <f t="shared" si="509"/>
        <v>18280</v>
      </c>
      <c r="M164" s="22" t="s">
        <v>459</v>
      </c>
      <c r="N164" s="22">
        <f t="shared" si="237"/>
        <v>24000</v>
      </c>
      <c r="O164" s="22" t="s">
        <v>279</v>
      </c>
      <c r="P164" s="22">
        <f t="shared" ref="P164:R164" si="510">P163+M164</f>
        <v>2195800</v>
      </c>
      <c r="Q164" s="22">
        <f t="shared" si="510"/>
        <v>1467200</v>
      </c>
      <c r="R164" s="22">
        <f t="shared" si="510"/>
        <v>2685</v>
      </c>
      <c r="S164" s="23" t="s">
        <v>491</v>
      </c>
      <c r="T164" s="22" t="s">
        <v>408</v>
      </c>
      <c r="U164" s="22" t="s">
        <v>492</v>
      </c>
      <c r="V164" s="22" t="s">
        <v>282</v>
      </c>
      <c r="W164" s="22">
        <f t="shared" ref="W164:Y164" si="511">T164*60*24</f>
        <v>375840</v>
      </c>
      <c r="X164" s="22">
        <f t="shared" si="511"/>
        <v>411840</v>
      </c>
      <c r="Y164" s="22">
        <f t="shared" si="511"/>
        <v>144</v>
      </c>
      <c r="Z164" s="23" t="s">
        <v>493</v>
      </c>
      <c r="AA164" s="10">
        <f t="shared" si="5"/>
        <v>446400</v>
      </c>
      <c r="AB164" s="11"/>
      <c r="AC164" s="11"/>
    </row>
    <row r="165">
      <c r="A165" s="12">
        <v>163.0</v>
      </c>
      <c r="B165" s="13">
        <v>382500.0</v>
      </c>
      <c r="C165" s="13">
        <v>709500.0</v>
      </c>
      <c r="D165" s="14"/>
      <c r="E165" s="21">
        <f t="shared" si="512"/>
        <v>431000</v>
      </c>
      <c r="F165" s="21">
        <v>710000.0</v>
      </c>
      <c r="G165" s="10"/>
      <c r="H165" s="11"/>
      <c r="I165" s="11"/>
      <c r="J165" s="21">
        <f t="shared" ref="J165:L165" si="513">J164+E165</f>
        <v>15827525</v>
      </c>
      <c r="K165" s="21">
        <f t="shared" si="513"/>
        <v>20605760</v>
      </c>
      <c r="L165" s="10">
        <f t="shared" si="513"/>
        <v>18280</v>
      </c>
      <c r="M165" s="22" t="s">
        <v>248</v>
      </c>
      <c r="N165" s="22">
        <f t="shared" si="237"/>
        <v>12000</v>
      </c>
      <c r="O165" s="22" t="s">
        <v>279</v>
      </c>
      <c r="P165" s="22">
        <f t="shared" ref="P165:R165" si="514">P164+M165</f>
        <v>2213800</v>
      </c>
      <c r="Q165" s="22">
        <f t="shared" si="514"/>
        <v>1479200</v>
      </c>
      <c r="R165" s="22">
        <f t="shared" si="514"/>
        <v>2705</v>
      </c>
      <c r="S165" s="23" t="s">
        <v>494</v>
      </c>
      <c r="T165" s="22" t="s">
        <v>430</v>
      </c>
      <c r="U165" s="22" t="s">
        <v>441</v>
      </c>
      <c r="V165" s="22" t="s">
        <v>282</v>
      </c>
      <c r="W165" s="22">
        <f t="shared" ref="W165:Y165" si="515">T165*60*24</f>
        <v>377280</v>
      </c>
      <c r="X165" s="22">
        <f t="shared" si="515"/>
        <v>413280</v>
      </c>
      <c r="Y165" s="22">
        <f t="shared" si="515"/>
        <v>144</v>
      </c>
      <c r="Z165" s="23" t="s">
        <v>495</v>
      </c>
      <c r="AA165" s="10">
        <f t="shared" si="5"/>
        <v>447840</v>
      </c>
      <c r="AB165" s="11"/>
      <c r="AC165" s="11"/>
    </row>
    <row r="166">
      <c r="A166" s="12">
        <v>164.0</v>
      </c>
      <c r="B166" s="13">
        <v>384500.0</v>
      </c>
      <c r="C166" s="13">
        <v>723500.0</v>
      </c>
      <c r="D166" s="14"/>
      <c r="E166" s="21">
        <f t="shared" si="512"/>
        <v>438000</v>
      </c>
      <c r="F166" s="21">
        <v>720000.0</v>
      </c>
      <c r="G166" s="10"/>
      <c r="H166" s="11"/>
      <c r="I166" s="11"/>
      <c r="J166" s="21">
        <f t="shared" ref="J166:L166" si="516">J165+E166</f>
        <v>16265525</v>
      </c>
      <c r="K166" s="21">
        <f t="shared" si="516"/>
        <v>21325760</v>
      </c>
      <c r="L166" s="10">
        <f t="shared" si="516"/>
        <v>18280</v>
      </c>
      <c r="M166" s="22" t="s">
        <v>248</v>
      </c>
      <c r="N166" s="22">
        <f t="shared" si="237"/>
        <v>12000</v>
      </c>
      <c r="O166" s="22" t="s">
        <v>279</v>
      </c>
      <c r="P166" s="22">
        <f t="shared" ref="P166:R166" si="517">P165+M166</f>
        <v>2231800</v>
      </c>
      <c r="Q166" s="22">
        <f t="shared" si="517"/>
        <v>1491200</v>
      </c>
      <c r="R166" s="22">
        <f t="shared" si="517"/>
        <v>2725</v>
      </c>
      <c r="S166" s="23" t="s">
        <v>496</v>
      </c>
      <c r="T166" s="22" t="s">
        <v>411</v>
      </c>
      <c r="U166" s="22" t="s">
        <v>497</v>
      </c>
      <c r="V166" s="22" t="s">
        <v>282</v>
      </c>
      <c r="W166" s="22">
        <f t="shared" ref="W166:Y166" si="518">T166*60*24</f>
        <v>378720</v>
      </c>
      <c r="X166" s="22">
        <f t="shared" si="518"/>
        <v>414720</v>
      </c>
      <c r="Y166" s="22">
        <f t="shared" si="518"/>
        <v>144</v>
      </c>
      <c r="Z166" s="23" t="s">
        <v>498</v>
      </c>
      <c r="AA166" s="10">
        <f t="shared" si="5"/>
        <v>449280</v>
      </c>
      <c r="AB166" s="11"/>
      <c r="AC166" s="11"/>
    </row>
    <row r="167">
      <c r="A167" s="12">
        <v>165.0</v>
      </c>
      <c r="B167" s="13">
        <v>387500.0</v>
      </c>
      <c r="C167" s="13">
        <v>738500.0</v>
      </c>
      <c r="D167" s="14"/>
      <c r="E167" s="21">
        <f t="shared" si="512"/>
        <v>445000</v>
      </c>
      <c r="F167" s="21">
        <v>730000.0</v>
      </c>
      <c r="G167" s="25"/>
      <c r="H167" s="11"/>
      <c r="I167" s="11"/>
      <c r="J167" s="21">
        <f t="shared" ref="J167:L167" si="519">J166+E167</f>
        <v>16710525</v>
      </c>
      <c r="K167" s="21">
        <f t="shared" si="519"/>
        <v>22055760</v>
      </c>
      <c r="L167" s="10">
        <f t="shared" si="519"/>
        <v>18280</v>
      </c>
      <c r="M167" s="22" t="s">
        <v>248</v>
      </c>
      <c r="N167" s="22">
        <f t="shared" si="237"/>
        <v>12000</v>
      </c>
      <c r="O167" s="22" t="s">
        <v>279</v>
      </c>
      <c r="P167" s="22">
        <f t="shared" ref="P167:R167" si="520">P166+M167</f>
        <v>2249800</v>
      </c>
      <c r="Q167" s="22">
        <f t="shared" si="520"/>
        <v>1503200</v>
      </c>
      <c r="R167" s="22">
        <f t="shared" si="520"/>
        <v>2745</v>
      </c>
      <c r="S167" s="23" t="s">
        <v>499</v>
      </c>
      <c r="T167" s="22" t="s">
        <v>435</v>
      </c>
      <c r="U167" s="22" t="s">
        <v>443</v>
      </c>
      <c r="V167" s="22" t="s">
        <v>282</v>
      </c>
      <c r="W167" s="22">
        <f t="shared" ref="W167:Y167" si="521">T167*60*24</f>
        <v>380160</v>
      </c>
      <c r="X167" s="22">
        <f t="shared" si="521"/>
        <v>416160</v>
      </c>
      <c r="Y167" s="22">
        <f t="shared" si="521"/>
        <v>144</v>
      </c>
      <c r="Z167" s="23" t="s">
        <v>500</v>
      </c>
      <c r="AA167" s="10">
        <f t="shared" si="5"/>
        <v>450720</v>
      </c>
      <c r="AB167" s="11"/>
      <c r="AC167" s="11"/>
    </row>
    <row r="168">
      <c r="A168" s="12">
        <v>166.0</v>
      </c>
      <c r="B168" s="13">
        <v>396500.0</v>
      </c>
      <c r="C168" s="13">
        <v>752500.0</v>
      </c>
      <c r="D168" s="14"/>
      <c r="E168" s="21">
        <f t="shared" si="512"/>
        <v>452000</v>
      </c>
      <c r="F168" s="21">
        <v>745000.0</v>
      </c>
      <c r="G168" s="25">
        <f>G163+50</f>
        <v>1370</v>
      </c>
      <c r="H168" s="11"/>
      <c r="I168" s="11"/>
      <c r="J168" s="21">
        <f t="shared" ref="J168:L168" si="522">J167+E168</f>
        <v>17162525</v>
      </c>
      <c r="K168" s="21">
        <f t="shared" si="522"/>
        <v>22800760</v>
      </c>
      <c r="L168" s="10">
        <f t="shared" si="522"/>
        <v>19650</v>
      </c>
      <c r="M168" s="22" t="s">
        <v>248</v>
      </c>
      <c r="N168" s="22">
        <f t="shared" si="237"/>
        <v>12000</v>
      </c>
      <c r="O168" s="22" t="s">
        <v>279</v>
      </c>
      <c r="P168" s="22">
        <f t="shared" ref="P168:R168" si="523">P167+M168</f>
        <v>2267800</v>
      </c>
      <c r="Q168" s="22">
        <f t="shared" si="523"/>
        <v>1515200</v>
      </c>
      <c r="R168" s="22">
        <f t="shared" si="523"/>
        <v>2765</v>
      </c>
      <c r="S168" s="23" t="s">
        <v>501</v>
      </c>
      <c r="T168" s="22" t="s">
        <v>413</v>
      </c>
      <c r="U168" s="22" t="s">
        <v>502</v>
      </c>
      <c r="V168" s="22" t="s">
        <v>282</v>
      </c>
      <c r="W168" s="22">
        <f t="shared" ref="W168:Y168" si="524">T168*60*24</f>
        <v>381600</v>
      </c>
      <c r="X168" s="22">
        <f t="shared" si="524"/>
        <v>417600</v>
      </c>
      <c r="Y168" s="22">
        <f t="shared" si="524"/>
        <v>144</v>
      </c>
      <c r="Z168" s="23" t="s">
        <v>503</v>
      </c>
      <c r="AA168" s="10">
        <f t="shared" si="5"/>
        <v>452160</v>
      </c>
      <c r="AB168" s="11"/>
      <c r="AC168" s="11"/>
    </row>
    <row r="169">
      <c r="A169" s="12">
        <v>167.0</v>
      </c>
      <c r="B169" s="13">
        <v>398500.0</v>
      </c>
      <c r="C169" s="13">
        <v>767500.0</v>
      </c>
      <c r="D169" s="14"/>
      <c r="E169" s="21">
        <f t="shared" si="512"/>
        <v>459000</v>
      </c>
      <c r="F169" s="21">
        <v>760000.0</v>
      </c>
      <c r="G169" s="10"/>
      <c r="H169" s="11"/>
      <c r="I169" s="11"/>
      <c r="J169" s="21">
        <f t="shared" ref="J169:L169" si="525">J168+E169</f>
        <v>17621525</v>
      </c>
      <c r="K169" s="21">
        <f t="shared" si="525"/>
        <v>23560760</v>
      </c>
      <c r="L169" s="10">
        <f t="shared" si="525"/>
        <v>19650</v>
      </c>
      <c r="M169" s="22" t="s">
        <v>248</v>
      </c>
      <c r="N169" s="22">
        <f t="shared" si="237"/>
        <v>12000</v>
      </c>
      <c r="O169" s="22" t="s">
        <v>279</v>
      </c>
      <c r="P169" s="22">
        <f t="shared" ref="P169:R169" si="526">P168+M169</f>
        <v>2285800</v>
      </c>
      <c r="Q169" s="22">
        <f t="shared" si="526"/>
        <v>1527200</v>
      </c>
      <c r="R169" s="22">
        <f t="shared" si="526"/>
        <v>2785</v>
      </c>
      <c r="S169" s="23" t="s">
        <v>504</v>
      </c>
      <c r="T169" s="22" t="s">
        <v>440</v>
      </c>
      <c r="U169" s="22" t="s">
        <v>446</v>
      </c>
      <c r="V169" s="22" t="s">
        <v>282</v>
      </c>
      <c r="W169" s="22">
        <f t="shared" ref="W169:Y169" si="527">T169*60*24</f>
        <v>383040</v>
      </c>
      <c r="X169" s="22">
        <f t="shared" si="527"/>
        <v>419040</v>
      </c>
      <c r="Y169" s="22">
        <f t="shared" si="527"/>
        <v>144</v>
      </c>
      <c r="Z169" s="23" t="s">
        <v>505</v>
      </c>
      <c r="AA169" s="10">
        <f t="shared" si="5"/>
        <v>453600</v>
      </c>
      <c r="AB169" s="11"/>
      <c r="AC169" s="11"/>
    </row>
    <row r="170">
      <c r="A170" s="12">
        <v>168.0</v>
      </c>
      <c r="B170" s="13">
        <v>401500.0</v>
      </c>
      <c r="C170" s="13">
        <v>782500.0</v>
      </c>
      <c r="D170" s="14"/>
      <c r="E170" s="21">
        <f t="shared" si="512"/>
        <v>466000</v>
      </c>
      <c r="F170" s="21">
        <v>780000.0</v>
      </c>
      <c r="G170" s="10"/>
      <c r="H170" s="11"/>
      <c r="I170" s="11"/>
      <c r="J170" s="21">
        <f t="shared" ref="J170:L170" si="528">J169+E170</f>
        <v>18087525</v>
      </c>
      <c r="K170" s="21">
        <f t="shared" si="528"/>
        <v>24340760</v>
      </c>
      <c r="L170" s="10">
        <f t="shared" si="528"/>
        <v>19650</v>
      </c>
      <c r="M170" s="22" t="s">
        <v>459</v>
      </c>
      <c r="N170" s="22">
        <f t="shared" si="237"/>
        <v>24000</v>
      </c>
      <c r="O170" s="22" t="s">
        <v>279</v>
      </c>
      <c r="P170" s="22">
        <f t="shared" ref="P170:R170" si="529">P169+M170</f>
        <v>2321800</v>
      </c>
      <c r="Q170" s="22">
        <f t="shared" si="529"/>
        <v>1551200</v>
      </c>
      <c r="R170" s="22">
        <f t="shared" si="529"/>
        <v>2805</v>
      </c>
      <c r="S170" s="23" t="s">
        <v>506</v>
      </c>
      <c r="T170" s="22" t="s">
        <v>416</v>
      </c>
      <c r="U170" s="22" t="s">
        <v>507</v>
      </c>
      <c r="V170" s="22" t="s">
        <v>282</v>
      </c>
      <c r="W170" s="22">
        <f t="shared" ref="W170:Y170" si="530">T170*60*24</f>
        <v>384480</v>
      </c>
      <c r="X170" s="22">
        <f t="shared" si="530"/>
        <v>420480</v>
      </c>
      <c r="Y170" s="22">
        <f t="shared" si="530"/>
        <v>144</v>
      </c>
      <c r="Z170" s="23" t="s">
        <v>508</v>
      </c>
      <c r="AA170" s="10">
        <f t="shared" si="5"/>
        <v>455040</v>
      </c>
      <c r="AB170" s="11"/>
      <c r="AC170" s="11"/>
    </row>
    <row r="171">
      <c r="A171" s="12">
        <v>169.0</v>
      </c>
      <c r="B171" s="13">
        <v>403500.0</v>
      </c>
      <c r="C171" s="13">
        <v>797500.0</v>
      </c>
      <c r="D171" s="14"/>
      <c r="E171" s="21">
        <f t="shared" si="512"/>
        <v>473000</v>
      </c>
      <c r="F171" s="21">
        <v>800000.0</v>
      </c>
      <c r="G171" s="10"/>
      <c r="H171" s="11"/>
      <c r="I171" s="11"/>
      <c r="J171" s="21">
        <f t="shared" ref="J171:L171" si="531">J170+E171</f>
        <v>18560525</v>
      </c>
      <c r="K171" s="21">
        <f t="shared" si="531"/>
        <v>25140760</v>
      </c>
      <c r="L171" s="10">
        <f t="shared" si="531"/>
        <v>19650</v>
      </c>
      <c r="M171" s="22" t="s">
        <v>248</v>
      </c>
      <c r="N171" s="22">
        <f t="shared" si="237"/>
        <v>12000</v>
      </c>
      <c r="O171" s="22" t="s">
        <v>279</v>
      </c>
      <c r="P171" s="22">
        <f t="shared" ref="P171:R171" si="532">P170+M171</f>
        <v>2339800</v>
      </c>
      <c r="Q171" s="22">
        <f t="shared" si="532"/>
        <v>1563200</v>
      </c>
      <c r="R171" s="22">
        <f t="shared" si="532"/>
        <v>2825</v>
      </c>
      <c r="S171" s="23" t="s">
        <v>509</v>
      </c>
      <c r="T171" s="22" t="s">
        <v>445</v>
      </c>
      <c r="U171" s="22" t="s">
        <v>448</v>
      </c>
      <c r="V171" s="22" t="s">
        <v>282</v>
      </c>
      <c r="W171" s="22">
        <f t="shared" ref="W171:Y171" si="533">T171*60*24</f>
        <v>385920</v>
      </c>
      <c r="X171" s="22">
        <f t="shared" si="533"/>
        <v>421920</v>
      </c>
      <c r="Y171" s="22">
        <f t="shared" si="533"/>
        <v>144</v>
      </c>
      <c r="Z171" s="23" t="s">
        <v>510</v>
      </c>
      <c r="AA171" s="10">
        <f t="shared" si="5"/>
        <v>456480</v>
      </c>
      <c r="AB171" s="11"/>
      <c r="AC171" s="11"/>
    </row>
    <row r="172">
      <c r="A172" s="12">
        <v>170.0</v>
      </c>
      <c r="B172" s="13">
        <v>405500.0</v>
      </c>
      <c r="C172" s="13">
        <v>813500.0</v>
      </c>
      <c r="D172" s="14"/>
      <c r="E172" s="21">
        <f t="shared" si="512"/>
        <v>480000</v>
      </c>
      <c r="F172" s="21">
        <v>820000.0</v>
      </c>
      <c r="G172" s="25"/>
      <c r="H172" s="11"/>
      <c r="I172" s="11"/>
      <c r="J172" s="21">
        <f t="shared" ref="J172:L172" si="534">J171+E172</f>
        <v>19040525</v>
      </c>
      <c r="K172" s="21">
        <f t="shared" si="534"/>
        <v>25960760</v>
      </c>
      <c r="L172" s="10">
        <f t="shared" si="534"/>
        <v>19650</v>
      </c>
      <c r="M172" s="22" t="s">
        <v>248</v>
      </c>
      <c r="N172" s="22">
        <f t="shared" si="237"/>
        <v>12000</v>
      </c>
      <c r="O172" s="22" t="s">
        <v>279</v>
      </c>
      <c r="P172" s="22">
        <f t="shared" ref="P172:R172" si="535">P171+M172</f>
        <v>2357800</v>
      </c>
      <c r="Q172" s="22">
        <f t="shared" si="535"/>
        <v>1575200</v>
      </c>
      <c r="R172" s="22">
        <f t="shared" si="535"/>
        <v>2845</v>
      </c>
      <c r="S172" s="23" t="s">
        <v>511</v>
      </c>
      <c r="T172" s="22" t="s">
        <v>418</v>
      </c>
      <c r="U172" s="22" t="s">
        <v>451</v>
      </c>
      <c r="V172" s="22" t="s">
        <v>282</v>
      </c>
      <c r="W172" s="22">
        <f t="shared" ref="W172:Y172" si="536">T172*60*24</f>
        <v>387360</v>
      </c>
      <c r="X172" s="22">
        <f t="shared" si="536"/>
        <v>423360</v>
      </c>
      <c r="Y172" s="22">
        <f t="shared" si="536"/>
        <v>144</v>
      </c>
      <c r="Z172" s="23" t="s">
        <v>512</v>
      </c>
      <c r="AA172" s="10">
        <f t="shared" si="5"/>
        <v>457920</v>
      </c>
      <c r="AB172" s="11"/>
      <c r="AC172" s="11"/>
    </row>
    <row r="173">
      <c r="A173" s="12">
        <v>171.0</v>
      </c>
      <c r="B173" s="13">
        <v>407500.0</v>
      </c>
      <c r="C173" s="13">
        <v>828500.0</v>
      </c>
      <c r="D173" s="14"/>
      <c r="E173" s="21">
        <v>490000.0</v>
      </c>
      <c r="F173" s="21">
        <v>850000.0</v>
      </c>
      <c r="G173" s="25">
        <f>G168+50</f>
        <v>1420</v>
      </c>
      <c r="H173" s="11"/>
      <c r="I173" s="11"/>
      <c r="J173" s="21">
        <f t="shared" ref="J173:L173" si="537">J172+E173</f>
        <v>19530525</v>
      </c>
      <c r="K173" s="21">
        <f t="shared" si="537"/>
        <v>26810760</v>
      </c>
      <c r="L173" s="10">
        <f t="shared" si="537"/>
        <v>21070</v>
      </c>
      <c r="M173" s="22" t="s">
        <v>248</v>
      </c>
      <c r="N173" s="22">
        <f t="shared" si="237"/>
        <v>12000</v>
      </c>
      <c r="O173" s="22" t="s">
        <v>279</v>
      </c>
      <c r="P173" s="22">
        <f t="shared" ref="P173:R173" si="538">P172+M173</f>
        <v>2375800</v>
      </c>
      <c r="Q173" s="22">
        <f t="shared" si="538"/>
        <v>1587200</v>
      </c>
      <c r="R173" s="22">
        <f t="shared" si="538"/>
        <v>2865</v>
      </c>
      <c r="S173" s="23" t="s">
        <v>513</v>
      </c>
      <c r="T173" s="22" t="s">
        <v>450</v>
      </c>
      <c r="U173" s="22" t="s">
        <v>453</v>
      </c>
      <c r="V173" s="22" t="s">
        <v>282</v>
      </c>
      <c r="W173" s="22">
        <f t="shared" ref="W173:Y173" si="539">T173*60*24</f>
        <v>388800</v>
      </c>
      <c r="X173" s="22">
        <f t="shared" si="539"/>
        <v>424800</v>
      </c>
      <c r="Y173" s="22">
        <f t="shared" si="539"/>
        <v>144</v>
      </c>
      <c r="Z173" s="23" t="s">
        <v>514</v>
      </c>
      <c r="AA173" s="10">
        <f t="shared" si="5"/>
        <v>459360</v>
      </c>
      <c r="AB173" s="11"/>
      <c r="AC173" s="11"/>
    </row>
    <row r="174">
      <c r="A174" s="12">
        <v>172.0</v>
      </c>
      <c r="B174" s="13">
        <v>410500.0</v>
      </c>
      <c r="C174" s="13">
        <v>844500.0</v>
      </c>
      <c r="D174" s="14"/>
      <c r="E174" s="21">
        <f t="shared" ref="E174:E182" si="543">E173+7000</f>
        <v>497000</v>
      </c>
      <c r="F174" s="21">
        <v>860000.0</v>
      </c>
      <c r="G174" s="10"/>
      <c r="H174" s="11"/>
      <c r="I174" s="11"/>
      <c r="J174" s="21">
        <f t="shared" ref="J174:L174" si="540">J173+E174</f>
        <v>20027525</v>
      </c>
      <c r="K174" s="21">
        <f t="shared" si="540"/>
        <v>27670760</v>
      </c>
      <c r="L174" s="10">
        <f t="shared" si="540"/>
        <v>21070</v>
      </c>
      <c r="M174" s="22" t="s">
        <v>248</v>
      </c>
      <c r="N174" s="22">
        <f t="shared" si="237"/>
        <v>12000</v>
      </c>
      <c r="O174" s="22" t="s">
        <v>279</v>
      </c>
      <c r="P174" s="22">
        <f t="shared" ref="P174:R174" si="541">P173+M174</f>
        <v>2393800</v>
      </c>
      <c r="Q174" s="22">
        <f t="shared" si="541"/>
        <v>1599200</v>
      </c>
      <c r="R174" s="22">
        <f t="shared" si="541"/>
        <v>2885</v>
      </c>
      <c r="S174" s="23" t="s">
        <v>515</v>
      </c>
      <c r="T174" s="22" t="s">
        <v>421</v>
      </c>
      <c r="U174" s="22" t="s">
        <v>456</v>
      </c>
      <c r="V174" s="22" t="s">
        <v>282</v>
      </c>
      <c r="W174" s="22">
        <f t="shared" ref="W174:Y174" si="542">T174*60*24</f>
        <v>390240</v>
      </c>
      <c r="X174" s="22">
        <f t="shared" si="542"/>
        <v>426240</v>
      </c>
      <c r="Y174" s="22">
        <f t="shared" si="542"/>
        <v>144</v>
      </c>
      <c r="Z174" s="23" t="s">
        <v>516</v>
      </c>
      <c r="AA174" s="10">
        <f t="shared" si="5"/>
        <v>460800</v>
      </c>
      <c r="AB174" s="11"/>
      <c r="AC174" s="11"/>
    </row>
    <row r="175">
      <c r="A175" s="12">
        <v>173.0</v>
      </c>
      <c r="B175" s="13">
        <v>412500.0</v>
      </c>
      <c r="C175" s="13">
        <v>860500.0</v>
      </c>
      <c r="D175" s="14"/>
      <c r="E175" s="21">
        <f t="shared" si="543"/>
        <v>504000</v>
      </c>
      <c r="F175" s="21">
        <v>870000.0</v>
      </c>
      <c r="G175" s="10"/>
      <c r="H175" s="11"/>
      <c r="I175" s="11"/>
      <c r="J175" s="21">
        <f t="shared" ref="J175:L175" si="544">J174+E175</f>
        <v>20531525</v>
      </c>
      <c r="K175" s="21">
        <f t="shared" si="544"/>
        <v>28540760</v>
      </c>
      <c r="L175" s="10">
        <f t="shared" si="544"/>
        <v>21070</v>
      </c>
      <c r="M175" s="22" t="s">
        <v>248</v>
      </c>
      <c r="N175" s="22">
        <f t="shared" si="237"/>
        <v>12000</v>
      </c>
      <c r="O175" s="22" t="s">
        <v>279</v>
      </c>
      <c r="P175" s="22">
        <f t="shared" ref="P175:R175" si="545">P174+M175</f>
        <v>2411800</v>
      </c>
      <c r="Q175" s="22">
        <f t="shared" si="545"/>
        <v>1611200</v>
      </c>
      <c r="R175" s="22">
        <f t="shared" si="545"/>
        <v>2905</v>
      </c>
      <c r="S175" s="23" t="s">
        <v>517</v>
      </c>
      <c r="T175" s="22" t="s">
        <v>455</v>
      </c>
      <c r="U175" s="22" t="s">
        <v>458</v>
      </c>
      <c r="V175" s="22" t="s">
        <v>282</v>
      </c>
      <c r="W175" s="22">
        <f t="shared" ref="W175:Y175" si="546">T175*60*24</f>
        <v>391680</v>
      </c>
      <c r="X175" s="22">
        <f t="shared" si="546"/>
        <v>427680</v>
      </c>
      <c r="Y175" s="22">
        <f t="shared" si="546"/>
        <v>144</v>
      </c>
      <c r="Z175" s="23" t="s">
        <v>518</v>
      </c>
      <c r="AA175" s="10">
        <f t="shared" si="5"/>
        <v>462240</v>
      </c>
      <c r="AB175" s="11"/>
      <c r="AC175" s="11"/>
    </row>
    <row r="176">
      <c r="A176" s="12">
        <v>174.0</v>
      </c>
      <c r="B176" s="13">
        <v>414500.0</v>
      </c>
      <c r="C176" s="13">
        <v>876500.0</v>
      </c>
      <c r="D176" s="14"/>
      <c r="E176" s="21">
        <f t="shared" si="543"/>
        <v>511000</v>
      </c>
      <c r="F176" s="21">
        <v>880000.0</v>
      </c>
      <c r="G176" s="10"/>
      <c r="H176" s="11"/>
      <c r="I176" s="11"/>
      <c r="J176" s="21">
        <f t="shared" ref="J176:L176" si="547">J175+E176</f>
        <v>21042525</v>
      </c>
      <c r="K176" s="21">
        <f t="shared" si="547"/>
        <v>29420760</v>
      </c>
      <c r="L176" s="10">
        <f t="shared" si="547"/>
        <v>21070</v>
      </c>
      <c r="M176" s="22" t="s">
        <v>459</v>
      </c>
      <c r="N176" s="22">
        <f t="shared" si="237"/>
        <v>24000</v>
      </c>
      <c r="O176" s="22" t="s">
        <v>279</v>
      </c>
      <c r="P176" s="22">
        <f t="shared" ref="P176:R176" si="548">P175+M176</f>
        <v>2447800</v>
      </c>
      <c r="Q176" s="22">
        <f t="shared" si="548"/>
        <v>1635200</v>
      </c>
      <c r="R176" s="22">
        <f t="shared" si="548"/>
        <v>2925</v>
      </c>
      <c r="S176" s="23" t="s">
        <v>519</v>
      </c>
      <c r="T176" s="22" t="s">
        <v>423</v>
      </c>
      <c r="U176" s="22" t="s">
        <v>462</v>
      </c>
      <c r="V176" s="22" t="s">
        <v>282</v>
      </c>
      <c r="W176" s="22">
        <f t="shared" ref="W176:Y176" si="549">T176*60*24</f>
        <v>393120</v>
      </c>
      <c r="X176" s="22">
        <f t="shared" si="549"/>
        <v>429120</v>
      </c>
      <c r="Y176" s="22">
        <f t="shared" si="549"/>
        <v>144</v>
      </c>
      <c r="Z176" s="23" t="s">
        <v>520</v>
      </c>
      <c r="AA176" s="10">
        <f t="shared" si="5"/>
        <v>463680</v>
      </c>
      <c r="AB176" s="11"/>
      <c r="AC176" s="11"/>
    </row>
    <row r="177">
      <c r="A177" s="12">
        <v>175.0</v>
      </c>
      <c r="B177" s="13">
        <v>416500.0</v>
      </c>
      <c r="C177" s="13">
        <v>892500.0</v>
      </c>
      <c r="D177" s="14"/>
      <c r="E177" s="21">
        <f t="shared" si="543"/>
        <v>518000</v>
      </c>
      <c r="F177" s="21">
        <v>889000.0</v>
      </c>
      <c r="G177" s="25"/>
      <c r="H177" s="11"/>
      <c r="I177" s="11"/>
      <c r="J177" s="21">
        <f t="shared" ref="J177:L177" si="550">J176+E177</f>
        <v>21560525</v>
      </c>
      <c r="K177" s="21">
        <f t="shared" si="550"/>
        <v>30309760</v>
      </c>
      <c r="L177" s="10">
        <f t="shared" si="550"/>
        <v>21070</v>
      </c>
      <c r="M177" s="22" t="s">
        <v>248</v>
      </c>
      <c r="N177" s="22">
        <f t="shared" si="237"/>
        <v>12000</v>
      </c>
      <c r="O177" s="22" t="s">
        <v>279</v>
      </c>
      <c r="P177" s="22">
        <f t="shared" ref="P177:R177" si="551">P176+M177</f>
        <v>2465800</v>
      </c>
      <c r="Q177" s="22">
        <f t="shared" si="551"/>
        <v>1647200</v>
      </c>
      <c r="R177" s="22">
        <f t="shared" si="551"/>
        <v>2945</v>
      </c>
      <c r="S177" s="23" t="s">
        <v>521</v>
      </c>
      <c r="T177" s="22" t="s">
        <v>461</v>
      </c>
      <c r="U177" s="22" t="s">
        <v>464</v>
      </c>
      <c r="V177" s="22" t="s">
        <v>282</v>
      </c>
      <c r="W177" s="22">
        <f t="shared" ref="W177:Y177" si="552">T177*60*24</f>
        <v>394560</v>
      </c>
      <c r="X177" s="22">
        <f t="shared" si="552"/>
        <v>430560</v>
      </c>
      <c r="Y177" s="22">
        <f t="shared" si="552"/>
        <v>144</v>
      </c>
      <c r="Z177" s="23" t="s">
        <v>522</v>
      </c>
      <c r="AA177" s="10">
        <f t="shared" si="5"/>
        <v>465120</v>
      </c>
      <c r="AB177" s="11"/>
      <c r="AC177" s="11"/>
    </row>
    <row r="178">
      <c r="A178" s="12">
        <v>176.0</v>
      </c>
      <c r="B178" s="13">
        <v>418500.0</v>
      </c>
      <c r="C178" s="13">
        <v>909500.0</v>
      </c>
      <c r="D178" s="14"/>
      <c r="E178" s="21">
        <f t="shared" si="543"/>
        <v>525000</v>
      </c>
      <c r="F178" s="21">
        <v>900000.0</v>
      </c>
      <c r="G178" s="25">
        <f>G173+50</f>
        <v>1470</v>
      </c>
      <c r="H178" s="11"/>
      <c r="I178" s="11"/>
      <c r="J178" s="21">
        <f t="shared" ref="J178:L178" si="553">J177+E178</f>
        <v>22085525</v>
      </c>
      <c r="K178" s="21">
        <f t="shared" si="553"/>
        <v>31209760</v>
      </c>
      <c r="L178" s="10">
        <f t="shared" si="553"/>
        <v>22540</v>
      </c>
      <c r="M178" s="22" t="s">
        <v>248</v>
      </c>
      <c r="N178" s="22">
        <f t="shared" si="237"/>
        <v>12000</v>
      </c>
      <c r="O178" s="22" t="s">
        <v>279</v>
      </c>
      <c r="P178" s="22">
        <f t="shared" ref="P178:R178" si="554">P177+M178</f>
        <v>2483800</v>
      </c>
      <c r="Q178" s="22">
        <f t="shared" si="554"/>
        <v>1659200</v>
      </c>
      <c r="R178" s="22">
        <f t="shared" si="554"/>
        <v>2965</v>
      </c>
      <c r="S178" s="23" t="s">
        <v>523</v>
      </c>
      <c r="T178" s="22" t="s">
        <v>426</v>
      </c>
      <c r="U178" s="22" t="s">
        <v>467</v>
      </c>
      <c r="V178" s="22" t="s">
        <v>282</v>
      </c>
      <c r="W178" s="22">
        <f t="shared" ref="W178:Y178" si="555">T178*60*24</f>
        <v>396000</v>
      </c>
      <c r="X178" s="22">
        <f t="shared" si="555"/>
        <v>432000</v>
      </c>
      <c r="Y178" s="22">
        <f t="shared" si="555"/>
        <v>144</v>
      </c>
      <c r="Z178" s="23" t="s">
        <v>524</v>
      </c>
      <c r="AA178" s="10">
        <f t="shared" si="5"/>
        <v>466560</v>
      </c>
      <c r="AB178" s="11"/>
      <c r="AC178" s="11"/>
    </row>
    <row r="179">
      <c r="A179" s="12">
        <v>177.0</v>
      </c>
      <c r="B179" s="13">
        <v>427500.0</v>
      </c>
      <c r="C179" s="13">
        <v>926500.0</v>
      </c>
      <c r="D179" s="14"/>
      <c r="E179" s="21">
        <f t="shared" si="543"/>
        <v>532000</v>
      </c>
      <c r="F179" s="21">
        <v>915000.0</v>
      </c>
      <c r="G179" s="10"/>
      <c r="H179" s="11"/>
      <c r="I179" s="11"/>
      <c r="J179" s="21">
        <f t="shared" ref="J179:L179" si="556">J178+E179</f>
        <v>22617525</v>
      </c>
      <c r="K179" s="21">
        <f t="shared" si="556"/>
        <v>32124760</v>
      </c>
      <c r="L179" s="10">
        <f t="shared" si="556"/>
        <v>22540</v>
      </c>
      <c r="M179" s="22" t="s">
        <v>248</v>
      </c>
      <c r="N179" s="22">
        <f t="shared" si="237"/>
        <v>12000</v>
      </c>
      <c r="O179" s="22" t="s">
        <v>279</v>
      </c>
      <c r="P179" s="22">
        <f t="shared" ref="P179:R179" si="557">P178+M179</f>
        <v>2501800</v>
      </c>
      <c r="Q179" s="22">
        <f t="shared" si="557"/>
        <v>1671200</v>
      </c>
      <c r="R179" s="22">
        <f t="shared" si="557"/>
        <v>2985</v>
      </c>
      <c r="S179" s="23" t="s">
        <v>525</v>
      </c>
      <c r="T179" s="22" t="s">
        <v>466</v>
      </c>
      <c r="U179" s="22" t="s">
        <v>469</v>
      </c>
      <c r="V179" s="22" t="s">
        <v>282</v>
      </c>
      <c r="W179" s="22">
        <f t="shared" ref="W179:Y179" si="558">T179*60*24</f>
        <v>397440</v>
      </c>
      <c r="X179" s="22">
        <f t="shared" si="558"/>
        <v>433440</v>
      </c>
      <c r="Y179" s="22">
        <f t="shared" si="558"/>
        <v>144</v>
      </c>
      <c r="Z179" s="23" t="s">
        <v>526</v>
      </c>
      <c r="AA179" s="10">
        <f t="shared" si="5"/>
        <v>468000</v>
      </c>
      <c r="AB179" s="11"/>
      <c r="AC179" s="11"/>
    </row>
    <row r="180">
      <c r="A180" s="12">
        <v>178.0</v>
      </c>
      <c r="B180" s="13">
        <v>429500.0</v>
      </c>
      <c r="C180" s="13">
        <v>943500.0</v>
      </c>
      <c r="D180" s="14"/>
      <c r="E180" s="21">
        <f t="shared" si="543"/>
        <v>539000</v>
      </c>
      <c r="F180" s="21">
        <v>930000.0</v>
      </c>
      <c r="G180" s="10"/>
      <c r="H180" s="11"/>
      <c r="I180" s="11"/>
      <c r="J180" s="21">
        <f t="shared" ref="J180:L180" si="559">J179+E180</f>
        <v>23156525</v>
      </c>
      <c r="K180" s="21">
        <f t="shared" si="559"/>
        <v>33054760</v>
      </c>
      <c r="L180" s="10">
        <f t="shared" si="559"/>
        <v>22540</v>
      </c>
      <c r="M180" s="22" t="s">
        <v>248</v>
      </c>
      <c r="N180" s="22">
        <f t="shared" si="237"/>
        <v>12000</v>
      </c>
      <c r="O180" s="22" t="s">
        <v>279</v>
      </c>
      <c r="P180" s="22">
        <f t="shared" ref="P180:R180" si="560">P179+M180</f>
        <v>2519800</v>
      </c>
      <c r="Q180" s="22">
        <f t="shared" si="560"/>
        <v>1683200</v>
      </c>
      <c r="R180" s="22">
        <f t="shared" si="560"/>
        <v>3005</v>
      </c>
      <c r="S180" s="23" t="s">
        <v>527</v>
      </c>
      <c r="T180" s="22" t="s">
        <v>428</v>
      </c>
      <c r="U180" s="22" t="s">
        <v>472</v>
      </c>
      <c r="V180" s="22" t="s">
        <v>282</v>
      </c>
      <c r="W180" s="22">
        <f t="shared" ref="W180:Y180" si="561">T180*60*24</f>
        <v>398880</v>
      </c>
      <c r="X180" s="22">
        <f t="shared" si="561"/>
        <v>434880</v>
      </c>
      <c r="Y180" s="22">
        <f t="shared" si="561"/>
        <v>144</v>
      </c>
      <c r="Z180" s="23" t="s">
        <v>528</v>
      </c>
      <c r="AA180" s="10">
        <f t="shared" si="5"/>
        <v>469440</v>
      </c>
      <c r="AB180" s="11"/>
      <c r="AC180" s="11"/>
    </row>
    <row r="181">
      <c r="A181" s="12">
        <v>179.0</v>
      </c>
      <c r="B181" s="13">
        <v>431500.0</v>
      </c>
      <c r="C181" s="13">
        <v>960500.0</v>
      </c>
      <c r="D181" s="14"/>
      <c r="E181" s="21">
        <f t="shared" si="543"/>
        <v>546000</v>
      </c>
      <c r="F181" s="21">
        <v>945000.0</v>
      </c>
      <c r="G181" s="10"/>
      <c r="H181" s="11"/>
      <c r="I181" s="11"/>
      <c r="J181" s="21">
        <f t="shared" ref="J181:L181" si="562">J180+E181</f>
        <v>23702525</v>
      </c>
      <c r="K181" s="21">
        <f t="shared" si="562"/>
        <v>33999760</v>
      </c>
      <c r="L181" s="10">
        <f t="shared" si="562"/>
        <v>22540</v>
      </c>
      <c r="M181" s="22" t="s">
        <v>248</v>
      </c>
      <c r="N181" s="22">
        <f t="shared" si="237"/>
        <v>12000</v>
      </c>
      <c r="O181" s="22" t="s">
        <v>279</v>
      </c>
      <c r="P181" s="22">
        <f t="shared" ref="P181:R181" si="563">P180+M181</f>
        <v>2537800</v>
      </c>
      <c r="Q181" s="22">
        <f t="shared" si="563"/>
        <v>1695200</v>
      </c>
      <c r="R181" s="22">
        <f t="shared" si="563"/>
        <v>3025</v>
      </c>
      <c r="S181" s="23" t="s">
        <v>529</v>
      </c>
      <c r="T181" s="22" t="s">
        <v>471</v>
      </c>
      <c r="U181" s="22" t="s">
        <v>474</v>
      </c>
      <c r="V181" s="22" t="s">
        <v>282</v>
      </c>
      <c r="W181" s="22">
        <f t="shared" ref="W181:Y181" si="564">T181*60*24</f>
        <v>400320</v>
      </c>
      <c r="X181" s="22">
        <f t="shared" si="564"/>
        <v>436320</v>
      </c>
      <c r="Y181" s="22">
        <f t="shared" si="564"/>
        <v>144</v>
      </c>
      <c r="Z181" s="23" t="s">
        <v>530</v>
      </c>
      <c r="AA181" s="10">
        <f t="shared" si="5"/>
        <v>470880</v>
      </c>
      <c r="AB181" s="11"/>
      <c r="AC181" s="11"/>
    </row>
    <row r="182">
      <c r="A182" s="12">
        <v>180.0</v>
      </c>
      <c r="B182" s="13">
        <v>433500.0</v>
      </c>
      <c r="C182" s="13">
        <v>978500.0</v>
      </c>
      <c r="D182" s="14"/>
      <c r="E182" s="21">
        <f t="shared" si="543"/>
        <v>553000</v>
      </c>
      <c r="F182" s="21">
        <v>960000.0</v>
      </c>
      <c r="G182" s="25"/>
      <c r="H182" s="28">
        <v>630.0</v>
      </c>
      <c r="I182" s="11"/>
      <c r="J182" s="21">
        <f t="shared" ref="J182:L182" si="565">J181+E182</f>
        <v>24255525</v>
      </c>
      <c r="K182" s="21">
        <f t="shared" si="565"/>
        <v>34959760</v>
      </c>
      <c r="L182" s="10">
        <f t="shared" si="565"/>
        <v>22540</v>
      </c>
      <c r="M182" s="22" t="s">
        <v>459</v>
      </c>
      <c r="N182" s="22">
        <f t="shared" si="237"/>
        <v>24000</v>
      </c>
      <c r="O182" s="22" t="s">
        <v>279</v>
      </c>
      <c r="P182" s="22">
        <f t="shared" ref="P182:R182" si="566">P181+M182</f>
        <v>2573800</v>
      </c>
      <c r="Q182" s="22">
        <f t="shared" si="566"/>
        <v>1719200</v>
      </c>
      <c r="R182" s="22">
        <f t="shared" si="566"/>
        <v>3045</v>
      </c>
      <c r="S182" s="23" t="s">
        <v>531</v>
      </c>
      <c r="T182" s="22" t="s">
        <v>431</v>
      </c>
      <c r="U182" s="22" t="s">
        <v>477</v>
      </c>
      <c r="V182" s="22" t="s">
        <v>282</v>
      </c>
      <c r="W182" s="22">
        <f t="shared" ref="W182:Y182" si="567">T182*60*24</f>
        <v>401760</v>
      </c>
      <c r="X182" s="22">
        <f t="shared" si="567"/>
        <v>437760</v>
      </c>
      <c r="Y182" s="22">
        <f t="shared" si="567"/>
        <v>144</v>
      </c>
      <c r="Z182" s="23" t="s">
        <v>532</v>
      </c>
      <c r="AA182" s="10">
        <f t="shared" si="5"/>
        <v>472320</v>
      </c>
      <c r="AB182" s="11"/>
      <c r="AC182" s="11"/>
    </row>
    <row r="183">
      <c r="A183" s="12">
        <v>181.0</v>
      </c>
      <c r="B183" s="13">
        <v>436500.0</v>
      </c>
      <c r="C183" s="13">
        <v>995500.0</v>
      </c>
      <c r="D183" s="14" t="s">
        <v>533</v>
      </c>
      <c r="E183" s="21">
        <v>563000.0</v>
      </c>
      <c r="F183" s="21">
        <v>1000000.0</v>
      </c>
      <c r="G183" s="25">
        <f>G178+50</f>
        <v>1520</v>
      </c>
      <c r="H183" s="11"/>
      <c r="I183" s="11"/>
      <c r="J183" s="21">
        <f t="shared" ref="J183:L183" si="568">J182+E183</f>
        <v>24818525</v>
      </c>
      <c r="K183" s="21">
        <f t="shared" si="568"/>
        <v>35959760</v>
      </c>
      <c r="L183" s="10">
        <f t="shared" si="568"/>
        <v>24060</v>
      </c>
      <c r="M183" s="22" t="s">
        <v>534</v>
      </c>
      <c r="N183" s="22" t="s">
        <v>200</v>
      </c>
      <c r="O183" s="22" t="s">
        <v>535</v>
      </c>
      <c r="P183" s="22">
        <f t="shared" ref="P183:R183" si="569">P182+M183</f>
        <v>2592700</v>
      </c>
      <c r="Q183" s="22">
        <f t="shared" si="569"/>
        <v>1731800</v>
      </c>
      <c r="R183" s="22">
        <f t="shared" si="569"/>
        <v>3070</v>
      </c>
      <c r="S183" s="23" t="s">
        <v>536</v>
      </c>
      <c r="T183" s="22" t="s">
        <v>476</v>
      </c>
      <c r="U183" s="22" t="s">
        <v>479</v>
      </c>
      <c r="V183" s="22" t="s">
        <v>537</v>
      </c>
      <c r="W183" s="22">
        <f t="shared" ref="W183:Y183" si="570">T183*60*24</f>
        <v>403200</v>
      </c>
      <c r="X183" s="22">
        <f t="shared" si="570"/>
        <v>439200</v>
      </c>
      <c r="Y183" s="22">
        <f t="shared" si="570"/>
        <v>216</v>
      </c>
      <c r="Z183" s="23" t="s">
        <v>538</v>
      </c>
      <c r="AA183" s="10">
        <f t="shared" si="5"/>
        <v>473760</v>
      </c>
      <c r="AB183" s="11"/>
      <c r="AC183" s="11"/>
    </row>
    <row r="184">
      <c r="A184" s="12">
        <v>182.0</v>
      </c>
      <c r="B184" s="13">
        <v>438500.0</v>
      </c>
      <c r="C184" s="13">
        <v>1014500.0</v>
      </c>
      <c r="D184" s="14"/>
      <c r="E184" s="21">
        <f t="shared" ref="E184:E192" si="574">E183+7000</f>
        <v>570000</v>
      </c>
      <c r="F184" s="21">
        <v>1015000.0</v>
      </c>
      <c r="G184" s="10"/>
      <c r="H184" s="11"/>
      <c r="I184" s="11"/>
      <c r="J184" s="21">
        <f t="shared" ref="J184:L184" si="571">J183+E184</f>
        <v>25388525</v>
      </c>
      <c r="K184" s="21">
        <f t="shared" si="571"/>
        <v>36974760</v>
      </c>
      <c r="L184" s="10">
        <f t="shared" si="571"/>
        <v>24060</v>
      </c>
      <c r="M184" s="22" t="s">
        <v>534</v>
      </c>
      <c r="N184" s="22" t="s">
        <v>200</v>
      </c>
      <c r="O184" s="22" t="s">
        <v>535</v>
      </c>
      <c r="P184" s="22">
        <f t="shared" ref="P184:R184" si="572">P183+M184</f>
        <v>2611600</v>
      </c>
      <c r="Q184" s="22">
        <f t="shared" si="572"/>
        <v>1744400</v>
      </c>
      <c r="R184" s="22">
        <f t="shared" si="572"/>
        <v>3095</v>
      </c>
      <c r="S184" s="23" t="s">
        <v>539</v>
      </c>
      <c r="T184" s="22" t="s">
        <v>476</v>
      </c>
      <c r="U184" s="22" t="s">
        <v>484</v>
      </c>
      <c r="V184" s="22" t="s">
        <v>537</v>
      </c>
      <c r="W184" s="22">
        <f t="shared" ref="W184:Y184" si="573">T184*60*24</f>
        <v>403200</v>
      </c>
      <c r="X184" s="22">
        <f t="shared" si="573"/>
        <v>442080</v>
      </c>
      <c r="Y184" s="22">
        <f t="shared" si="573"/>
        <v>216</v>
      </c>
      <c r="Z184" s="23" t="s">
        <v>540</v>
      </c>
      <c r="AA184" s="10">
        <f t="shared" si="5"/>
        <v>475200</v>
      </c>
      <c r="AB184" s="11"/>
      <c r="AC184" s="11"/>
    </row>
    <row r="185">
      <c r="A185" s="12">
        <v>183.0</v>
      </c>
      <c r="B185" s="13">
        <v>440500.0</v>
      </c>
      <c r="C185" s="13">
        <v>1031500.0</v>
      </c>
      <c r="D185" s="14"/>
      <c r="E185" s="21">
        <f t="shared" si="574"/>
        <v>577000</v>
      </c>
      <c r="F185" s="21">
        <v>1030000.0</v>
      </c>
      <c r="G185" s="10"/>
      <c r="H185" s="11"/>
      <c r="I185" s="11"/>
      <c r="J185" s="21">
        <f t="shared" ref="J185:L185" si="575">J184+E185</f>
        <v>25965525</v>
      </c>
      <c r="K185" s="21">
        <f t="shared" si="575"/>
        <v>38004760</v>
      </c>
      <c r="L185" s="10">
        <f t="shared" si="575"/>
        <v>24060</v>
      </c>
      <c r="M185" s="22" t="s">
        <v>534</v>
      </c>
      <c r="N185" s="22" t="s">
        <v>200</v>
      </c>
      <c r="O185" s="22" t="s">
        <v>535</v>
      </c>
      <c r="P185" s="22">
        <f t="shared" ref="P185:R185" si="576">P184+M185</f>
        <v>2630500</v>
      </c>
      <c r="Q185" s="22">
        <f t="shared" si="576"/>
        <v>1757000</v>
      </c>
      <c r="R185" s="22">
        <f t="shared" si="576"/>
        <v>3120</v>
      </c>
      <c r="S185" s="23" t="s">
        <v>541</v>
      </c>
      <c r="T185" s="22" t="s">
        <v>476</v>
      </c>
      <c r="U185" s="22" t="s">
        <v>490</v>
      </c>
      <c r="V185" s="22" t="s">
        <v>537</v>
      </c>
      <c r="W185" s="22">
        <f t="shared" ref="W185:Y185" si="577">T185*60*24</f>
        <v>403200</v>
      </c>
      <c r="X185" s="22">
        <f t="shared" si="577"/>
        <v>444960</v>
      </c>
      <c r="Y185" s="22">
        <f t="shared" si="577"/>
        <v>216</v>
      </c>
      <c r="Z185" s="23" t="s">
        <v>542</v>
      </c>
      <c r="AA185" s="10">
        <f t="shared" si="5"/>
        <v>476640</v>
      </c>
      <c r="AB185" s="11"/>
      <c r="AC185" s="11"/>
    </row>
    <row r="186">
      <c r="A186" s="12">
        <v>184.0</v>
      </c>
      <c r="B186" s="13">
        <v>442500.0</v>
      </c>
      <c r="C186" s="13">
        <v>1048500.0</v>
      </c>
      <c r="D186" s="14"/>
      <c r="E186" s="21">
        <f t="shared" si="574"/>
        <v>584000</v>
      </c>
      <c r="F186" s="21">
        <v>1045000.0</v>
      </c>
      <c r="G186" s="10"/>
      <c r="H186" s="11"/>
      <c r="I186" s="11"/>
      <c r="J186" s="21">
        <f t="shared" ref="J186:L186" si="578">J185+E186</f>
        <v>26549525</v>
      </c>
      <c r="K186" s="21">
        <f t="shared" si="578"/>
        <v>39049760</v>
      </c>
      <c r="L186" s="10">
        <f t="shared" si="578"/>
        <v>24060</v>
      </c>
      <c r="M186" s="22" t="s">
        <v>534</v>
      </c>
      <c r="N186" s="22" t="s">
        <v>200</v>
      </c>
      <c r="O186" s="22" t="s">
        <v>535</v>
      </c>
      <c r="P186" s="22">
        <f t="shared" ref="P186:R186" si="579">P185+M186</f>
        <v>2649400</v>
      </c>
      <c r="Q186" s="22">
        <f t="shared" si="579"/>
        <v>1769600</v>
      </c>
      <c r="R186" s="22">
        <f t="shared" si="579"/>
        <v>3145</v>
      </c>
      <c r="S186" s="23" t="s">
        <v>543</v>
      </c>
      <c r="T186" s="22" t="s">
        <v>476</v>
      </c>
      <c r="U186" s="22" t="s">
        <v>495</v>
      </c>
      <c r="V186" s="22" t="s">
        <v>537</v>
      </c>
      <c r="W186" s="22">
        <f t="shared" ref="W186:Y186" si="580">T186*60*24</f>
        <v>403200</v>
      </c>
      <c r="X186" s="22">
        <f t="shared" si="580"/>
        <v>447840</v>
      </c>
      <c r="Y186" s="22">
        <f t="shared" si="580"/>
        <v>216</v>
      </c>
      <c r="Z186" s="23" t="s">
        <v>544</v>
      </c>
      <c r="AA186" s="10">
        <f t="shared" si="5"/>
        <v>478080</v>
      </c>
      <c r="AB186" s="11"/>
      <c r="AC186" s="11"/>
    </row>
    <row r="187">
      <c r="A187" s="12">
        <v>185.0</v>
      </c>
      <c r="B187" s="13">
        <v>444500.0</v>
      </c>
      <c r="C187" s="13">
        <v>1066500.0</v>
      </c>
      <c r="D187" s="14"/>
      <c r="E187" s="21">
        <f t="shared" si="574"/>
        <v>591000</v>
      </c>
      <c r="F187" s="21">
        <v>1060000.0</v>
      </c>
      <c r="G187" s="25"/>
      <c r="H187" s="11"/>
      <c r="I187" s="11"/>
      <c r="J187" s="21">
        <f t="shared" ref="J187:L187" si="581">J186+E187</f>
        <v>27140525</v>
      </c>
      <c r="K187" s="21">
        <f t="shared" si="581"/>
        <v>40109760</v>
      </c>
      <c r="L187" s="10">
        <f t="shared" si="581"/>
        <v>24060</v>
      </c>
      <c r="M187" s="22" t="s">
        <v>534</v>
      </c>
      <c r="N187" s="22" t="s">
        <v>200</v>
      </c>
      <c r="O187" s="22" t="s">
        <v>535</v>
      </c>
      <c r="P187" s="22">
        <f t="shared" ref="P187:R187" si="582">P186+M187</f>
        <v>2668300</v>
      </c>
      <c r="Q187" s="22">
        <f t="shared" si="582"/>
        <v>1782200</v>
      </c>
      <c r="R187" s="22">
        <f t="shared" si="582"/>
        <v>3170</v>
      </c>
      <c r="S187" s="23" t="s">
        <v>545</v>
      </c>
      <c r="T187" s="22" t="s">
        <v>476</v>
      </c>
      <c r="U187" s="22" t="s">
        <v>500</v>
      </c>
      <c r="V187" s="22" t="s">
        <v>537</v>
      </c>
      <c r="W187" s="22">
        <f t="shared" ref="W187:Y187" si="583">T187*60*24</f>
        <v>403200</v>
      </c>
      <c r="X187" s="22">
        <f t="shared" si="583"/>
        <v>450720</v>
      </c>
      <c r="Y187" s="22">
        <f t="shared" si="583"/>
        <v>216</v>
      </c>
      <c r="Z187" s="23" t="s">
        <v>546</v>
      </c>
      <c r="AA187" s="10">
        <f t="shared" si="5"/>
        <v>479520</v>
      </c>
      <c r="AB187" s="11"/>
      <c r="AC187" s="11"/>
    </row>
    <row r="188">
      <c r="A188" s="12">
        <v>186.0</v>
      </c>
      <c r="B188" s="13">
        <v>446500.0</v>
      </c>
      <c r="C188" s="13">
        <v>1084500.0</v>
      </c>
      <c r="D188" s="14"/>
      <c r="E188" s="21">
        <f t="shared" si="574"/>
        <v>598000</v>
      </c>
      <c r="F188" s="21">
        <v>1080000.0</v>
      </c>
      <c r="G188" s="25">
        <f>G183+50</f>
        <v>1570</v>
      </c>
      <c r="H188" s="11"/>
      <c r="I188" s="11"/>
      <c r="J188" s="21">
        <f t="shared" ref="J188:L188" si="584">J187+E188</f>
        <v>27738525</v>
      </c>
      <c r="K188" s="21">
        <f t="shared" si="584"/>
        <v>41189760</v>
      </c>
      <c r="L188" s="10">
        <f t="shared" si="584"/>
        <v>25630</v>
      </c>
      <c r="M188" s="22" t="s">
        <v>547</v>
      </c>
      <c r="N188" s="22" t="s">
        <v>304</v>
      </c>
      <c r="O188" s="22" t="s">
        <v>535</v>
      </c>
      <c r="P188" s="22">
        <f t="shared" ref="P188:R188" si="585">P187+M188</f>
        <v>2706100</v>
      </c>
      <c r="Q188" s="22">
        <f t="shared" si="585"/>
        <v>1807400</v>
      </c>
      <c r="R188" s="22">
        <f t="shared" si="585"/>
        <v>3195</v>
      </c>
      <c r="S188" s="23" t="s">
        <v>548</v>
      </c>
      <c r="T188" s="22" t="s">
        <v>486</v>
      </c>
      <c r="U188" s="22" t="s">
        <v>505</v>
      </c>
      <c r="V188" s="22" t="s">
        <v>537</v>
      </c>
      <c r="W188" s="22">
        <f t="shared" ref="W188:Y188" si="586">T188*60*24</f>
        <v>408960</v>
      </c>
      <c r="X188" s="22">
        <f t="shared" si="586"/>
        <v>453600</v>
      </c>
      <c r="Y188" s="22">
        <f t="shared" si="586"/>
        <v>216</v>
      </c>
      <c r="Z188" s="23" t="s">
        <v>549</v>
      </c>
      <c r="AA188" s="10">
        <f t="shared" si="5"/>
        <v>480960</v>
      </c>
      <c r="AB188" s="11"/>
      <c r="AC188" s="11"/>
    </row>
    <row r="189">
      <c r="A189" s="12">
        <v>187.0</v>
      </c>
      <c r="B189" s="13">
        <v>448500.0</v>
      </c>
      <c r="C189" s="13">
        <v>1102500.0</v>
      </c>
      <c r="D189" s="14"/>
      <c r="E189" s="21">
        <f t="shared" si="574"/>
        <v>605000</v>
      </c>
      <c r="F189" s="21">
        <v>1100000.0</v>
      </c>
      <c r="G189" s="10"/>
      <c r="H189" s="11"/>
      <c r="I189" s="11"/>
      <c r="J189" s="21">
        <f t="shared" ref="J189:L189" si="587">J188+E189</f>
        <v>28343525</v>
      </c>
      <c r="K189" s="21">
        <f t="shared" si="587"/>
        <v>42289760</v>
      </c>
      <c r="L189" s="10">
        <f t="shared" si="587"/>
        <v>25630</v>
      </c>
      <c r="M189" s="22" t="s">
        <v>534</v>
      </c>
      <c r="N189" s="22" t="s">
        <v>200</v>
      </c>
      <c r="O189" s="22" t="s">
        <v>535</v>
      </c>
      <c r="P189" s="22">
        <f t="shared" ref="P189:R189" si="588">P188+M189</f>
        <v>2725000</v>
      </c>
      <c r="Q189" s="22">
        <f t="shared" si="588"/>
        <v>1820000</v>
      </c>
      <c r="R189" s="22">
        <f t="shared" si="588"/>
        <v>3220</v>
      </c>
      <c r="S189" s="23" t="s">
        <v>550</v>
      </c>
      <c r="T189" s="22" t="s">
        <v>486</v>
      </c>
      <c r="U189" s="22" t="s">
        <v>510</v>
      </c>
      <c r="V189" s="22" t="s">
        <v>537</v>
      </c>
      <c r="W189" s="22">
        <f t="shared" ref="W189:Y189" si="589">T189*60*24</f>
        <v>408960</v>
      </c>
      <c r="X189" s="22">
        <f t="shared" si="589"/>
        <v>456480</v>
      </c>
      <c r="Y189" s="22">
        <f t="shared" si="589"/>
        <v>216</v>
      </c>
      <c r="Z189" s="23" t="s">
        <v>551</v>
      </c>
      <c r="AA189" s="10">
        <f t="shared" si="5"/>
        <v>482400</v>
      </c>
      <c r="AB189" s="11"/>
      <c r="AC189" s="11"/>
    </row>
    <row r="190">
      <c r="A190" s="12">
        <v>188.0</v>
      </c>
      <c r="B190" s="13">
        <v>457500.0</v>
      </c>
      <c r="C190" s="13">
        <v>1121500.0</v>
      </c>
      <c r="D190" s="14"/>
      <c r="E190" s="21">
        <f t="shared" si="574"/>
        <v>612000</v>
      </c>
      <c r="F190" s="21">
        <v>1120000.0</v>
      </c>
      <c r="G190" s="10"/>
      <c r="H190" s="11"/>
      <c r="I190" s="11"/>
      <c r="J190" s="21">
        <f t="shared" ref="J190:L190" si="590">J189+E190</f>
        <v>28955525</v>
      </c>
      <c r="K190" s="21">
        <f t="shared" si="590"/>
        <v>43409760</v>
      </c>
      <c r="L190" s="10">
        <f t="shared" si="590"/>
        <v>25630</v>
      </c>
      <c r="M190" s="22" t="s">
        <v>534</v>
      </c>
      <c r="N190" s="22" t="s">
        <v>200</v>
      </c>
      <c r="O190" s="22" t="s">
        <v>535</v>
      </c>
      <c r="P190" s="22">
        <f t="shared" ref="P190:R190" si="591">P189+M190</f>
        <v>2743900</v>
      </c>
      <c r="Q190" s="22">
        <f t="shared" si="591"/>
        <v>1832600</v>
      </c>
      <c r="R190" s="22">
        <f t="shared" si="591"/>
        <v>3245</v>
      </c>
      <c r="S190" s="23" t="s">
        <v>552</v>
      </c>
      <c r="T190" s="22" t="s">
        <v>486</v>
      </c>
      <c r="U190" s="22" t="s">
        <v>514</v>
      </c>
      <c r="V190" s="22" t="s">
        <v>537</v>
      </c>
      <c r="W190" s="22">
        <f t="shared" ref="W190:Y190" si="592">T190*60*24</f>
        <v>408960</v>
      </c>
      <c r="X190" s="22">
        <f t="shared" si="592"/>
        <v>459360</v>
      </c>
      <c r="Y190" s="22">
        <f t="shared" si="592"/>
        <v>216</v>
      </c>
      <c r="Z190" s="23" t="s">
        <v>553</v>
      </c>
      <c r="AA190" s="10">
        <f t="shared" si="5"/>
        <v>483840</v>
      </c>
      <c r="AB190" s="11"/>
      <c r="AC190" s="11"/>
    </row>
    <row r="191">
      <c r="A191" s="12">
        <v>189.0</v>
      </c>
      <c r="B191" s="13">
        <v>459500.0</v>
      </c>
      <c r="C191" s="13">
        <v>1140500.0</v>
      </c>
      <c r="D191" s="14"/>
      <c r="E191" s="21">
        <f t="shared" si="574"/>
        <v>619000</v>
      </c>
      <c r="F191" s="21">
        <v>1140000.0</v>
      </c>
      <c r="G191" s="10"/>
      <c r="H191" s="11"/>
      <c r="I191" s="11"/>
      <c r="J191" s="21">
        <f t="shared" ref="J191:L191" si="593">J190+E191</f>
        <v>29574525</v>
      </c>
      <c r="K191" s="21">
        <f t="shared" si="593"/>
        <v>44549760</v>
      </c>
      <c r="L191" s="10">
        <f t="shared" si="593"/>
        <v>25630</v>
      </c>
      <c r="M191" s="22" t="s">
        <v>534</v>
      </c>
      <c r="N191" s="22" t="s">
        <v>200</v>
      </c>
      <c r="O191" s="22" t="s">
        <v>535</v>
      </c>
      <c r="P191" s="22">
        <f t="shared" ref="P191:R191" si="594">P190+M191</f>
        <v>2762800</v>
      </c>
      <c r="Q191" s="22">
        <f t="shared" si="594"/>
        <v>1845200</v>
      </c>
      <c r="R191" s="22">
        <f t="shared" si="594"/>
        <v>3270</v>
      </c>
      <c r="S191" s="23" t="s">
        <v>554</v>
      </c>
      <c r="T191" s="22" t="s">
        <v>486</v>
      </c>
      <c r="U191" s="22" t="s">
        <v>518</v>
      </c>
      <c r="V191" s="22" t="s">
        <v>537</v>
      </c>
      <c r="W191" s="22">
        <f t="shared" ref="W191:Y191" si="595">T191*60*24</f>
        <v>408960</v>
      </c>
      <c r="X191" s="22">
        <f t="shared" si="595"/>
        <v>462240</v>
      </c>
      <c r="Y191" s="22">
        <f t="shared" si="595"/>
        <v>216</v>
      </c>
      <c r="Z191" s="23" t="s">
        <v>555</v>
      </c>
      <c r="AA191" s="10">
        <f t="shared" si="5"/>
        <v>485280</v>
      </c>
      <c r="AB191" s="11"/>
      <c r="AC191" s="11"/>
    </row>
    <row r="192">
      <c r="A192" s="12">
        <v>190.0</v>
      </c>
      <c r="B192" s="13">
        <v>461500.0</v>
      </c>
      <c r="C192" s="13">
        <v>1159500.0</v>
      </c>
      <c r="D192" s="14"/>
      <c r="E192" s="21">
        <f t="shared" si="574"/>
        <v>626000</v>
      </c>
      <c r="F192" s="21">
        <v>1160000.0</v>
      </c>
      <c r="G192" s="25"/>
      <c r="H192" s="11"/>
      <c r="I192" s="11"/>
      <c r="J192" s="21">
        <f t="shared" ref="J192:L192" si="596">J191+E192</f>
        <v>30200525</v>
      </c>
      <c r="K192" s="21">
        <f t="shared" si="596"/>
        <v>45709760</v>
      </c>
      <c r="L192" s="10">
        <f t="shared" si="596"/>
        <v>25630</v>
      </c>
      <c r="M192" s="22" t="s">
        <v>534</v>
      </c>
      <c r="N192" s="22" t="s">
        <v>200</v>
      </c>
      <c r="O192" s="22" t="s">
        <v>535</v>
      </c>
      <c r="P192" s="22">
        <f t="shared" ref="P192:R192" si="597">P191+M192</f>
        <v>2781700</v>
      </c>
      <c r="Q192" s="22">
        <f t="shared" si="597"/>
        <v>1857800</v>
      </c>
      <c r="R192" s="22">
        <f t="shared" si="597"/>
        <v>3295</v>
      </c>
      <c r="S192" s="23" t="s">
        <v>556</v>
      </c>
      <c r="T192" s="22" t="s">
        <v>486</v>
      </c>
      <c r="U192" s="22" t="s">
        <v>522</v>
      </c>
      <c r="V192" s="22" t="s">
        <v>537</v>
      </c>
      <c r="W192" s="22">
        <f t="shared" ref="W192:Y192" si="598">T192*60*24</f>
        <v>408960</v>
      </c>
      <c r="X192" s="22">
        <f t="shared" si="598"/>
        <v>465120</v>
      </c>
      <c r="Y192" s="22">
        <f t="shared" si="598"/>
        <v>216</v>
      </c>
      <c r="Z192" s="23" t="s">
        <v>557</v>
      </c>
      <c r="AA192" s="10">
        <f t="shared" si="5"/>
        <v>486720</v>
      </c>
      <c r="AB192" s="11"/>
      <c r="AC192" s="11"/>
    </row>
    <row r="193">
      <c r="A193" s="12">
        <v>191.0</v>
      </c>
      <c r="B193" s="13">
        <v>463500.0</v>
      </c>
      <c r="C193" s="13">
        <v>1178500.0</v>
      </c>
      <c r="D193" s="14"/>
      <c r="E193" s="21">
        <v>636000.0</v>
      </c>
      <c r="F193" s="21">
        <v>1200000.0</v>
      </c>
      <c r="G193" s="25">
        <f>G188+50</f>
        <v>1620</v>
      </c>
      <c r="H193" s="11"/>
      <c r="I193" s="11"/>
      <c r="J193" s="21">
        <f t="shared" ref="J193:L193" si="599">J192+E193</f>
        <v>30836525</v>
      </c>
      <c r="K193" s="21">
        <f t="shared" si="599"/>
        <v>46909760</v>
      </c>
      <c r="L193" s="10">
        <f t="shared" si="599"/>
        <v>27250</v>
      </c>
      <c r="M193" s="22" t="s">
        <v>534</v>
      </c>
      <c r="N193" s="22" t="s">
        <v>200</v>
      </c>
      <c r="O193" s="22" t="s">
        <v>535</v>
      </c>
      <c r="P193" s="22">
        <f t="shared" ref="P193:R193" si="600">P192+M193</f>
        <v>2800600</v>
      </c>
      <c r="Q193" s="22">
        <f t="shared" si="600"/>
        <v>1870400</v>
      </c>
      <c r="R193" s="22">
        <f t="shared" si="600"/>
        <v>3320</v>
      </c>
      <c r="S193" s="23" t="s">
        <v>558</v>
      </c>
      <c r="T193" s="22" t="s">
        <v>486</v>
      </c>
      <c r="U193" s="22" t="s">
        <v>526</v>
      </c>
      <c r="V193" s="22" t="s">
        <v>537</v>
      </c>
      <c r="W193" s="22">
        <f t="shared" ref="W193:Y193" si="601">T193*60*24</f>
        <v>408960</v>
      </c>
      <c r="X193" s="22">
        <f t="shared" si="601"/>
        <v>468000</v>
      </c>
      <c r="Y193" s="22">
        <f t="shared" si="601"/>
        <v>216</v>
      </c>
      <c r="Z193" s="23" t="s">
        <v>559</v>
      </c>
      <c r="AA193" s="10">
        <f t="shared" si="5"/>
        <v>488160</v>
      </c>
      <c r="AB193" s="11"/>
      <c r="AC193" s="11"/>
    </row>
    <row r="194">
      <c r="A194" s="12">
        <v>192.0</v>
      </c>
      <c r="B194" s="13">
        <v>465500.0</v>
      </c>
      <c r="C194" s="13">
        <v>1198500.0</v>
      </c>
      <c r="D194" s="14"/>
      <c r="E194" s="21">
        <f t="shared" ref="E194:E202" si="605">E193+7000</f>
        <v>643000</v>
      </c>
      <c r="F194" s="21">
        <v>1220000.0</v>
      </c>
      <c r="G194" s="10"/>
      <c r="H194" s="11"/>
      <c r="I194" s="11"/>
      <c r="J194" s="21">
        <f t="shared" ref="J194:L194" si="602">J193+E194</f>
        <v>31479525</v>
      </c>
      <c r="K194" s="21">
        <f t="shared" si="602"/>
        <v>48129760</v>
      </c>
      <c r="L194" s="10">
        <f t="shared" si="602"/>
        <v>27250</v>
      </c>
      <c r="M194" s="22" t="s">
        <v>547</v>
      </c>
      <c r="N194" s="22" t="s">
        <v>304</v>
      </c>
      <c r="O194" s="22" t="s">
        <v>535</v>
      </c>
      <c r="P194" s="22">
        <f t="shared" ref="P194:R194" si="603">P193+M194</f>
        <v>2838400</v>
      </c>
      <c r="Q194" s="22">
        <f t="shared" si="603"/>
        <v>1895600</v>
      </c>
      <c r="R194" s="22">
        <f t="shared" si="603"/>
        <v>3345</v>
      </c>
      <c r="S194" s="23" t="s">
        <v>560</v>
      </c>
      <c r="T194" s="22" t="s">
        <v>497</v>
      </c>
      <c r="U194" s="22" t="s">
        <v>530</v>
      </c>
      <c r="V194" s="22" t="s">
        <v>537</v>
      </c>
      <c r="W194" s="22">
        <f t="shared" ref="W194:Y194" si="604">T194*60*24</f>
        <v>414720</v>
      </c>
      <c r="X194" s="22">
        <f t="shared" si="604"/>
        <v>470880</v>
      </c>
      <c r="Y194" s="22">
        <f t="shared" si="604"/>
        <v>216</v>
      </c>
      <c r="Z194" s="23" t="s">
        <v>561</v>
      </c>
      <c r="AA194" s="10">
        <f t="shared" si="5"/>
        <v>489600</v>
      </c>
      <c r="AB194" s="11"/>
      <c r="AC194" s="11"/>
    </row>
    <row r="195">
      <c r="A195" s="12">
        <v>193.0</v>
      </c>
      <c r="B195" s="13">
        <v>467500.0</v>
      </c>
      <c r="C195" s="13">
        <v>1218500.0</v>
      </c>
      <c r="D195" s="14"/>
      <c r="E195" s="21">
        <f t="shared" si="605"/>
        <v>650000</v>
      </c>
      <c r="F195" s="21">
        <v>1240000.0</v>
      </c>
      <c r="G195" s="10"/>
      <c r="H195" s="11"/>
      <c r="I195" s="11"/>
      <c r="J195" s="21">
        <f t="shared" ref="J195:L195" si="606">J194+E195</f>
        <v>32129525</v>
      </c>
      <c r="K195" s="21">
        <f t="shared" si="606"/>
        <v>49369760</v>
      </c>
      <c r="L195" s="10">
        <f t="shared" si="606"/>
        <v>27250</v>
      </c>
      <c r="M195" s="22" t="s">
        <v>534</v>
      </c>
      <c r="N195" s="22" t="s">
        <v>200</v>
      </c>
      <c r="O195" s="22" t="s">
        <v>535</v>
      </c>
      <c r="P195" s="22">
        <f t="shared" ref="P195:R195" si="607">P194+M195</f>
        <v>2857300</v>
      </c>
      <c r="Q195" s="22">
        <f t="shared" si="607"/>
        <v>1908200</v>
      </c>
      <c r="R195" s="22">
        <f t="shared" si="607"/>
        <v>3370</v>
      </c>
      <c r="S195" s="23" t="s">
        <v>562</v>
      </c>
      <c r="T195" s="22" t="s">
        <v>497</v>
      </c>
      <c r="U195" s="22" t="s">
        <v>538</v>
      </c>
      <c r="V195" s="22" t="s">
        <v>537</v>
      </c>
      <c r="W195" s="22">
        <f t="shared" ref="W195:Y195" si="608">T195*60*24</f>
        <v>414720</v>
      </c>
      <c r="X195" s="22">
        <f t="shared" si="608"/>
        <v>473760</v>
      </c>
      <c r="Y195" s="22">
        <f t="shared" si="608"/>
        <v>216</v>
      </c>
      <c r="Z195" s="23" t="s">
        <v>563</v>
      </c>
      <c r="AA195" s="10">
        <f t="shared" si="5"/>
        <v>491040</v>
      </c>
      <c r="AB195" s="11"/>
      <c r="AC195" s="11"/>
    </row>
    <row r="196">
      <c r="A196" s="12">
        <v>194.0</v>
      </c>
      <c r="B196" s="13">
        <v>469500.0</v>
      </c>
      <c r="C196" s="13">
        <v>1239500.0</v>
      </c>
      <c r="D196" s="14"/>
      <c r="E196" s="21">
        <f t="shared" si="605"/>
        <v>657000</v>
      </c>
      <c r="F196" s="21">
        <v>1260000.0</v>
      </c>
      <c r="G196" s="10"/>
      <c r="H196" s="11"/>
      <c r="I196" s="11"/>
      <c r="J196" s="21">
        <f t="shared" ref="J196:L196" si="609">J195+E196</f>
        <v>32786525</v>
      </c>
      <c r="K196" s="21">
        <f t="shared" si="609"/>
        <v>50629760</v>
      </c>
      <c r="L196" s="10">
        <f t="shared" si="609"/>
        <v>27250</v>
      </c>
      <c r="M196" s="22" t="s">
        <v>534</v>
      </c>
      <c r="N196" s="22" t="s">
        <v>200</v>
      </c>
      <c r="O196" s="22" t="s">
        <v>535</v>
      </c>
      <c r="P196" s="22">
        <f t="shared" ref="P196:R196" si="610">P195+M196</f>
        <v>2876200</v>
      </c>
      <c r="Q196" s="22">
        <f t="shared" si="610"/>
        <v>1920800</v>
      </c>
      <c r="R196" s="22">
        <f t="shared" si="610"/>
        <v>3395</v>
      </c>
      <c r="S196" s="23" t="s">
        <v>564</v>
      </c>
      <c r="T196" s="22" t="s">
        <v>497</v>
      </c>
      <c r="U196" s="22" t="s">
        <v>542</v>
      </c>
      <c r="V196" s="22" t="s">
        <v>537</v>
      </c>
      <c r="W196" s="22">
        <f t="shared" ref="W196:Y196" si="611">T196*60*24</f>
        <v>414720</v>
      </c>
      <c r="X196" s="22">
        <f t="shared" si="611"/>
        <v>476640</v>
      </c>
      <c r="Y196" s="22">
        <f t="shared" si="611"/>
        <v>216</v>
      </c>
      <c r="Z196" s="23" t="s">
        <v>565</v>
      </c>
      <c r="AA196" s="10">
        <f t="shared" si="5"/>
        <v>492480</v>
      </c>
      <c r="AB196" s="11"/>
      <c r="AC196" s="11"/>
    </row>
    <row r="197">
      <c r="A197" s="12">
        <v>195.0</v>
      </c>
      <c r="B197" s="13">
        <v>471500.0</v>
      </c>
      <c r="C197" s="13">
        <v>1259500.0</v>
      </c>
      <c r="D197" s="14"/>
      <c r="E197" s="21">
        <f t="shared" si="605"/>
        <v>664000</v>
      </c>
      <c r="F197" s="21">
        <v>1280000.0</v>
      </c>
      <c r="G197" s="25"/>
      <c r="H197" s="11"/>
      <c r="I197" s="11"/>
      <c r="J197" s="21">
        <f t="shared" ref="J197:L197" si="612">J196+E197</f>
        <v>33450525</v>
      </c>
      <c r="K197" s="21">
        <f t="shared" si="612"/>
        <v>51909760</v>
      </c>
      <c r="L197" s="10">
        <f t="shared" si="612"/>
        <v>27250</v>
      </c>
      <c r="M197" s="22" t="s">
        <v>534</v>
      </c>
      <c r="N197" s="22" t="s">
        <v>200</v>
      </c>
      <c r="O197" s="22" t="s">
        <v>535</v>
      </c>
      <c r="P197" s="22">
        <f t="shared" ref="P197:R197" si="613">P196+M197</f>
        <v>2895100</v>
      </c>
      <c r="Q197" s="22">
        <f t="shared" si="613"/>
        <v>1933400</v>
      </c>
      <c r="R197" s="22">
        <f t="shared" si="613"/>
        <v>3420</v>
      </c>
      <c r="S197" s="23" t="s">
        <v>566</v>
      </c>
      <c r="T197" s="22" t="s">
        <v>497</v>
      </c>
      <c r="U197" s="22" t="s">
        <v>546</v>
      </c>
      <c r="V197" s="22" t="s">
        <v>537</v>
      </c>
      <c r="W197" s="22">
        <f t="shared" ref="W197:Y197" si="614">T197*60*24</f>
        <v>414720</v>
      </c>
      <c r="X197" s="22">
        <f t="shared" si="614"/>
        <v>479520</v>
      </c>
      <c r="Y197" s="22">
        <f t="shared" si="614"/>
        <v>216</v>
      </c>
      <c r="Z197" s="23" t="s">
        <v>567</v>
      </c>
      <c r="AA197" s="10">
        <f t="shared" si="5"/>
        <v>493920</v>
      </c>
      <c r="AB197" s="11"/>
      <c r="AC197" s="11"/>
    </row>
    <row r="198">
      <c r="A198" s="12">
        <v>196.0</v>
      </c>
      <c r="B198" s="13">
        <v>473500.0</v>
      </c>
      <c r="C198" s="13">
        <v>1280500.0</v>
      </c>
      <c r="D198" s="14"/>
      <c r="E198" s="21">
        <f t="shared" si="605"/>
        <v>671000</v>
      </c>
      <c r="F198" s="21">
        <v>1300000.0</v>
      </c>
      <c r="G198" s="25">
        <f>G193+50</f>
        <v>1670</v>
      </c>
      <c r="H198" s="11"/>
      <c r="I198" s="11"/>
      <c r="J198" s="21">
        <f t="shared" ref="J198:L198" si="615">J197+E198</f>
        <v>34121525</v>
      </c>
      <c r="K198" s="21">
        <f t="shared" si="615"/>
        <v>53209760</v>
      </c>
      <c r="L198" s="10">
        <f t="shared" si="615"/>
        <v>28920</v>
      </c>
      <c r="M198" s="22" t="s">
        <v>534</v>
      </c>
      <c r="N198" s="22" t="s">
        <v>200</v>
      </c>
      <c r="O198" s="22" t="s">
        <v>535</v>
      </c>
      <c r="P198" s="22">
        <f t="shared" ref="P198:R198" si="616">P197+M198</f>
        <v>2914000</v>
      </c>
      <c r="Q198" s="22">
        <f t="shared" si="616"/>
        <v>1946000</v>
      </c>
      <c r="R198" s="22">
        <f t="shared" si="616"/>
        <v>3445</v>
      </c>
      <c r="S198" s="23" t="s">
        <v>568</v>
      </c>
      <c r="T198" s="22" t="s">
        <v>497</v>
      </c>
      <c r="U198" s="22" t="s">
        <v>551</v>
      </c>
      <c r="V198" s="22" t="s">
        <v>537</v>
      </c>
      <c r="W198" s="22">
        <f t="shared" ref="W198:Y198" si="617">T198*60*24</f>
        <v>414720</v>
      </c>
      <c r="X198" s="22">
        <f t="shared" si="617"/>
        <v>482400</v>
      </c>
      <c r="Y198" s="22">
        <f t="shared" si="617"/>
        <v>216</v>
      </c>
      <c r="Z198" s="23" t="s">
        <v>569</v>
      </c>
      <c r="AA198" s="10">
        <f t="shared" si="5"/>
        <v>495360</v>
      </c>
      <c r="AB198" s="11"/>
      <c r="AC198" s="11"/>
    </row>
    <row r="199">
      <c r="A199" s="12">
        <v>197.0</v>
      </c>
      <c r="B199" s="13">
        <v>475500.0</v>
      </c>
      <c r="C199" s="13">
        <v>1302500.0</v>
      </c>
      <c r="D199" s="14"/>
      <c r="E199" s="21">
        <f t="shared" si="605"/>
        <v>678000</v>
      </c>
      <c r="F199" s="21">
        <v>1320000.0</v>
      </c>
      <c r="G199" s="10"/>
      <c r="H199" s="11"/>
      <c r="I199" s="11"/>
      <c r="J199" s="21">
        <f t="shared" ref="J199:L199" si="618">J198+E199</f>
        <v>34799525</v>
      </c>
      <c r="K199" s="21">
        <f t="shared" si="618"/>
        <v>54529760</v>
      </c>
      <c r="L199" s="10">
        <f t="shared" si="618"/>
        <v>28920</v>
      </c>
      <c r="M199" s="22" t="s">
        <v>534</v>
      </c>
      <c r="N199" s="22" t="s">
        <v>200</v>
      </c>
      <c r="O199" s="22" t="s">
        <v>535</v>
      </c>
      <c r="P199" s="22">
        <f t="shared" ref="P199:R199" si="619">P198+M199</f>
        <v>2932900</v>
      </c>
      <c r="Q199" s="22">
        <f t="shared" si="619"/>
        <v>1958600</v>
      </c>
      <c r="R199" s="22">
        <f t="shared" si="619"/>
        <v>3470</v>
      </c>
      <c r="S199" s="23" t="s">
        <v>570</v>
      </c>
      <c r="T199" s="22" t="s">
        <v>497</v>
      </c>
      <c r="U199" s="22" t="s">
        <v>555</v>
      </c>
      <c r="V199" s="22" t="s">
        <v>537</v>
      </c>
      <c r="W199" s="22">
        <f t="shared" ref="W199:Y199" si="620">T199*60*24</f>
        <v>414720</v>
      </c>
      <c r="X199" s="22">
        <f t="shared" si="620"/>
        <v>485280</v>
      </c>
      <c r="Y199" s="22">
        <f t="shared" si="620"/>
        <v>216</v>
      </c>
      <c r="Z199" s="23" t="s">
        <v>571</v>
      </c>
      <c r="AA199" s="10">
        <f t="shared" si="5"/>
        <v>496800</v>
      </c>
      <c r="AB199" s="11"/>
      <c r="AC199" s="11"/>
    </row>
    <row r="200">
      <c r="A200" s="12">
        <v>198.0</v>
      </c>
      <c r="B200" s="13">
        <v>477500.0</v>
      </c>
      <c r="C200" s="13">
        <v>1323500.0</v>
      </c>
      <c r="D200" s="14"/>
      <c r="E200" s="21">
        <f t="shared" si="605"/>
        <v>685000</v>
      </c>
      <c r="F200" s="21">
        <v>1340000.0</v>
      </c>
      <c r="G200" s="10"/>
      <c r="H200" s="11"/>
      <c r="I200" s="11"/>
      <c r="J200" s="21">
        <f t="shared" ref="J200:L200" si="621">J199+E200</f>
        <v>35484525</v>
      </c>
      <c r="K200" s="21">
        <f t="shared" si="621"/>
        <v>55869760</v>
      </c>
      <c r="L200" s="10">
        <f t="shared" si="621"/>
        <v>28920</v>
      </c>
      <c r="M200" s="22" t="s">
        <v>547</v>
      </c>
      <c r="N200" s="22" t="s">
        <v>304</v>
      </c>
      <c r="O200" s="22" t="s">
        <v>535</v>
      </c>
      <c r="P200" s="22">
        <f t="shared" ref="P200:R200" si="622">P199+M200</f>
        <v>2970700</v>
      </c>
      <c r="Q200" s="22">
        <f t="shared" si="622"/>
        <v>1983800</v>
      </c>
      <c r="R200" s="22">
        <f t="shared" si="622"/>
        <v>3495</v>
      </c>
      <c r="S200" s="23" t="s">
        <v>572</v>
      </c>
      <c r="T200" s="22" t="s">
        <v>507</v>
      </c>
      <c r="U200" s="22" t="s">
        <v>559</v>
      </c>
      <c r="V200" s="22" t="s">
        <v>537</v>
      </c>
      <c r="W200" s="22">
        <f t="shared" ref="W200:Y200" si="623">T200*60*24</f>
        <v>420480</v>
      </c>
      <c r="X200" s="22">
        <f t="shared" si="623"/>
        <v>488160</v>
      </c>
      <c r="Y200" s="22">
        <f t="shared" si="623"/>
        <v>216</v>
      </c>
      <c r="Z200" s="23" t="s">
        <v>573</v>
      </c>
      <c r="AA200" s="10">
        <f t="shared" si="5"/>
        <v>498240</v>
      </c>
      <c r="AB200" s="11"/>
      <c r="AC200" s="11"/>
    </row>
    <row r="201">
      <c r="A201" s="12">
        <v>199.0</v>
      </c>
      <c r="B201" s="13">
        <v>479500.0</v>
      </c>
      <c r="C201" s="13">
        <v>1345500.0</v>
      </c>
      <c r="D201" s="14"/>
      <c r="E201" s="21">
        <f t="shared" si="605"/>
        <v>692000</v>
      </c>
      <c r="F201" s="21">
        <v>1360000.0</v>
      </c>
      <c r="G201" s="10"/>
      <c r="H201" s="11"/>
      <c r="I201" s="11"/>
      <c r="J201" s="21">
        <f t="shared" ref="J201:L201" si="624">J200+E201</f>
        <v>36176525</v>
      </c>
      <c r="K201" s="21">
        <f t="shared" si="624"/>
        <v>57229760</v>
      </c>
      <c r="L201" s="10">
        <f t="shared" si="624"/>
        <v>28920</v>
      </c>
      <c r="M201" s="22" t="s">
        <v>534</v>
      </c>
      <c r="N201" s="22" t="s">
        <v>200</v>
      </c>
      <c r="O201" s="22" t="s">
        <v>535</v>
      </c>
      <c r="P201" s="22">
        <f t="shared" ref="P201:R201" si="625">P200+M201</f>
        <v>2989600</v>
      </c>
      <c r="Q201" s="22">
        <f t="shared" si="625"/>
        <v>1996400</v>
      </c>
      <c r="R201" s="22">
        <f t="shared" si="625"/>
        <v>3520</v>
      </c>
      <c r="S201" s="23" t="s">
        <v>574</v>
      </c>
      <c r="T201" s="22" t="s">
        <v>507</v>
      </c>
      <c r="U201" s="22" t="s">
        <v>563</v>
      </c>
      <c r="V201" s="22" t="s">
        <v>537</v>
      </c>
      <c r="W201" s="22">
        <f t="shared" ref="W201:Y201" si="626">T201*60*24</f>
        <v>420480</v>
      </c>
      <c r="X201" s="22">
        <f t="shared" si="626"/>
        <v>491040</v>
      </c>
      <c r="Y201" s="22">
        <f t="shared" si="626"/>
        <v>216</v>
      </c>
      <c r="Z201" s="23" t="s">
        <v>575</v>
      </c>
      <c r="AA201" s="10">
        <f t="shared" si="5"/>
        <v>499680</v>
      </c>
      <c r="AB201" s="11"/>
      <c r="AC201" s="11"/>
    </row>
    <row r="202">
      <c r="A202" s="12">
        <v>200.0</v>
      </c>
      <c r="B202" s="13">
        <v>489500.0</v>
      </c>
      <c r="C202" s="13">
        <v>1368500.0</v>
      </c>
      <c r="D202" s="14"/>
      <c r="E202" s="21">
        <f t="shared" si="605"/>
        <v>699000</v>
      </c>
      <c r="F202" s="21">
        <v>1380000.0</v>
      </c>
      <c r="G202" s="25"/>
      <c r="H202" s="28">
        <v>980.0</v>
      </c>
      <c r="I202" s="11"/>
      <c r="J202" s="21">
        <f t="shared" ref="J202:L202" si="627">J201+E202</f>
        <v>36875525</v>
      </c>
      <c r="K202" s="21">
        <f t="shared" si="627"/>
        <v>58609760</v>
      </c>
      <c r="L202" s="10">
        <f t="shared" si="627"/>
        <v>28920</v>
      </c>
      <c r="M202" s="22" t="s">
        <v>534</v>
      </c>
      <c r="N202" s="22" t="s">
        <v>200</v>
      </c>
      <c r="O202" s="22" t="s">
        <v>535</v>
      </c>
      <c r="P202" s="22">
        <f t="shared" ref="P202:R202" si="628">P201+M202</f>
        <v>3008500</v>
      </c>
      <c r="Q202" s="22">
        <f t="shared" si="628"/>
        <v>2009000</v>
      </c>
      <c r="R202" s="22">
        <f t="shared" si="628"/>
        <v>3545</v>
      </c>
      <c r="S202" s="23" t="s">
        <v>576</v>
      </c>
      <c r="T202" s="22" t="s">
        <v>507</v>
      </c>
      <c r="U202" s="22" t="s">
        <v>567</v>
      </c>
      <c r="V202" s="22" t="s">
        <v>537</v>
      </c>
      <c r="W202" s="22">
        <f t="shared" ref="W202:Y202" si="629">T202*60*24</f>
        <v>420480</v>
      </c>
      <c r="X202" s="22">
        <f t="shared" si="629"/>
        <v>493920</v>
      </c>
      <c r="Y202" s="22">
        <f t="shared" si="629"/>
        <v>216</v>
      </c>
      <c r="Z202" s="23" t="s">
        <v>577</v>
      </c>
      <c r="AA202" s="10">
        <f t="shared" si="5"/>
        <v>501120</v>
      </c>
      <c r="AB202" s="11"/>
      <c r="AC202" s="11"/>
    </row>
    <row r="203">
      <c r="A203" s="12">
        <v>201.0</v>
      </c>
      <c r="B203" s="39">
        <v>491000.0</v>
      </c>
      <c r="C203" s="39">
        <v>1391000.0</v>
      </c>
      <c r="D203" s="39">
        <v>30000.0</v>
      </c>
      <c r="E203" s="21">
        <v>709000.0</v>
      </c>
      <c r="F203" s="21">
        <v>1420000.0</v>
      </c>
      <c r="G203" s="25">
        <f>G198+50</f>
        <v>1720</v>
      </c>
      <c r="H203" s="11"/>
      <c r="I203" s="11"/>
      <c r="J203" s="21">
        <f t="shared" ref="J203:L203" si="630">J202+E203</f>
        <v>37584525</v>
      </c>
      <c r="K203" s="21">
        <f t="shared" si="630"/>
        <v>60029760</v>
      </c>
      <c r="L203" s="10">
        <f t="shared" si="630"/>
        <v>30640</v>
      </c>
      <c r="M203" s="22" t="s">
        <v>534</v>
      </c>
      <c r="N203" s="22" t="s">
        <v>200</v>
      </c>
      <c r="O203" s="22" t="s">
        <v>535</v>
      </c>
      <c r="P203" s="22">
        <f t="shared" ref="P203:R203" si="631">P202+M203</f>
        <v>3027400</v>
      </c>
      <c r="Q203" s="22">
        <f t="shared" si="631"/>
        <v>2021600</v>
      </c>
      <c r="R203" s="22">
        <f t="shared" si="631"/>
        <v>3570</v>
      </c>
      <c r="S203" s="23" t="s">
        <v>578</v>
      </c>
      <c r="T203" s="22" t="s">
        <v>507</v>
      </c>
      <c r="U203" s="22" t="s">
        <v>571</v>
      </c>
      <c r="V203" s="22" t="s">
        <v>537</v>
      </c>
      <c r="W203" s="22">
        <f t="shared" ref="W203:Y203" si="632">T203*60*24</f>
        <v>420480</v>
      </c>
      <c r="X203" s="22">
        <f t="shared" si="632"/>
        <v>496800</v>
      </c>
      <c r="Y203" s="22">
        <f t="shared" si="632"/>
        <v>216</v>
      </c>
      <c r="Z203" s="23" t="s">
        <v>579</v>
      </c>
      <c r="AA203" s="10">
        <f t="shared" si="5"/>
        <v>502560</v>
      </c>
      <c r="AB203" s="11"/>
      <c r="AC203" s="11"/>
    </row>
    <row r="204">
      <c r="A204" s="12">
        <v>202.0</v>
      </c>
      <c r="B204" s="39">
        <v>493000.0</v>
      </c>
      <c r="C204" s="39">
        <v>1414000.0</v>
      </c>
      <c r="D204" s="40">
        <v>0.0</v>
      </c>
      <c r="E204" s="21">
        <v>720000.0</v>
      </c>
      <c r="F204" s="21">
        <v>1435000.0</v>
      </c>
      <c r="G204" s="10"/>
      <c r="H204" s="11"/>
      <c r="I204" s="11"/>
      <c r="J204" s="21">
        <f t="shared" ref="J204:L204" si="633">J203+E204</f>
        <v>38304525</v>
      </c>
      <c r="K204" s="21">
        <f t="shared" si="633"/>
        <v>61464760</v>
      </c>
      <c r="L204" s="10">
        <f t="shared" si="633"/>
        <v>30640</v>
      </c>
      <c r="M204" s="22" t="s">
        <v>534</v>
      </c>
      <c r="N204" s="22" t="s">
        <v>200</v>
      </c>
      <c r="O204" s="22" t="s">
        <v>535</v>
      </c>
      <c r="P204" s="22">
        <f t="shared" ref="P204:R204" si="634">P203+M204</f>
        <v>3046300</v>
      </c>
      <c r="Q204" s="22">
        <f t="shared" si="634"/>
        <v>2034200</v>
      </c>
      <c r="R204" s="22">
        <f t="shared" si="634"/>
        <v>3595</v>
      </c>
      <c r="S204" s="23" t="s">
        <v>580</v>
      </c>
      <c r="T204" s="22" t="s">
        <v>507</v>
      </c>
      <c r="U204" s="22" t="s">
        <v>575</v>
      </c>
      <c r="V204" s="22" t="s">
        <v>537</v>
      </c>
      <c r="W204" s="22">
        <f t="shared" ref="W204:Y204" si="635">T204*60*24</f>
        <v>420480</v>
      </c>
      <c r="X204" s="22">
        <f t="shared" si="635"/>
        <v>499680</v>
      </c>
      <c r="Y204" s="22">
        <f t="shared" si="635"/>
        <v>216</v>
      </c>
      <c r="Z204" s="23" t="s">
        <v>581</v>
      </c>
      <c r="AA204" s="10">
        <f t="shared" si="5"/>
        <v>504000</v>
      </c>
      <c r="AB204" s="11"/>
      <c r="AC204" s="11"/>
    </row>
    <row r="205">
      <c r="A205" s="12">
        <v>203.0</v>
      </c>
      <c r="B205" s="39">
        <v>496000.0</v>
      </c>
      <c r="C205" s="39">
        <v>1436000.0</v>
      </c>
      <c r="D205" s="40">
        <v>0.0</v>
      </c>
      <c r="E205" s="21">
        <f t="shared" ref="E205:E212" si="639">E204+8000</f>
        <v>728000</v>
      </c>
      <c r="F205" s="21">
        <v>1450000.0</v>
      </c>
      <c r="G205" s="10"/>
      <c r="H205" s="11"/>
      <c r="I205" s="11"/>
      <c r="J205" s="21">
        <f t="shared" ref="J205:L205" si="636">J204+E205</f>
        <v>39032525</v>
      </c>
      <c r="K205" s="21">
        <f t="shared" si="636"/>
        <v>62914760</v>
      </c>
      <c r="L205" s="10">
        <f t="shared" si="636"/>
        <v>30640</v>
      </c>
      <c r="M205" s="22" t="s">
        <v>534</v>
      </c>
      <c r="N205" s="22" t="s">
        <v>200</v>
      </c>
      <c r="O205" s="22" t="s">
        <v>535</v>
      </c>
      <c r="P205" s="22">
        <f t="shared" ref="P205:R205" si="637">P204+M205</f>
        <v>3065200</v>
      </c>
      <c r="Q205" s="22">
        <f t="shared" si="637"/>
        <v>2046800</v>
      </c>
      <c r="R205" s="22">
        <f t="shared" si="637"/>
        <v>3620</v>
      </c>
      <c r="S205" s="23" t="s">
        <v>582</v>
      </c>
      <c r="T205" s="22" t="s">
        <v>507</v>
      </c>
      <c r="U205" s="22" t="s">
        <v>579</v>
      </c>
      <c r="V205" s="22" t="s">
        <v>537</v>
      </c>
      <c r="W205" s="22">
        <f t="shared" ref="W205:Y205" si="638">T205*60*24</f>
        <v>420480</v>
      </c>
      <c r="X205" s="22">
        <f t="shared" si="638"/>
        <v>502560</v>
      </c>
      <c r="Y205" s="22">
        <f t="shared" si="638"/>
        <v>216</v>
      </c>
      <c r="Z205" s="23" t="s">
        <v>583</v>
      </c>
      <c r="AA205" s="10">
        <f t="shared" si="5"/>
        <v>505440</v>
      </c>
      <c r="AB205" s="11"/>
      <c r="AC205" s="11"/>
    </row>
    <row r="206">
      <c r="A206" s="12">
        <v>204.0</v>
      </c>
      <c r="B206" s="39">
        <v>498000.0</v>
      </c>
      <c r="C206" s="39">
        <v>1458000.0</v>
      </c>
      <c r="D206" s="40">
        <v>0.0</v>
      </c>
      <c r="E206" s="21">
        <f t="shared" si="639"/>
        <v>736000</v>
      </c>
      <c r="F206" s="21">
        <v>1465000.0</v>
      </c>
      <c r="G206" s="10"/>
      <c r="H206" s="11"/>
      <c r="I206" s="11"/>
      <c r="J206" s="21">
        <f t="shared" ref="J206:L206" si="640">J205+E206</f>
        <v>39768525</v>
      </c>
      <c r="K206" s="21">
        <f t="shared" si="640"/>
        <v>64379760</v>
      </c>
      <c r="L206" s="10">
        <f t="shared" si="640"/>
        <v>30640</v>
      </c>
      <c r="M206" s="22" t="s">
        <v>547</v>
      </c>
      <c r="N206" s="22" t="s">
        <v>304</v>
      </c>
      <c r="O206" s="22" t="s">
        <v>535</v>
      </c>
      <c r="P206" s="22">
        <f t="shared" ref="P206:R206" si="641">P205+M206</f>
        <v>3103000</v>
      </c>
      <c r="Q206" s="22">
        <f t="shared" si="641"/>
        <v>2072000</v>
      </c>
      <c r="R206" s="22">
        <f t="shared" si="641"/>
        <v>3645</v>
      </c>
      <c r="S206" s="23" t="s">
        <v>584</v>
      </c>
      <c r="T206" s="22" t="s">
        <v>456</v>
      </c>
      <c r="U206" s="22" t="s">
        <v>583</v>
      </c>
      <c r="V206" s="22" t="s">
        <v>537</v>
      </c>
      <c r="W206" s="22">
        <f t="shared" ref="W206:Y206" si="642">T206*60*24</f>
        <v>426240</v>
      </c>
      <c r="X206" s="22">
        <f t="shared" si="642"/>
        <v>505440</v>
      </c>
      <c r="Y206" s="22">
        <f t="shared" si="642"/>
        <v>216</v>
      </c>
      <c r="Z206" s="23" t="s">
        <v>585</v>
      </c>
      <c r="AA206" s="10">
        <f t="shared" si="5"/>
        <v>506880</v>
      </c>
      <c r="AB206" s="11"/>
      <c r="AC206" s="11"/>
    </row>
    <row r="207">
      <c r="A207" s="12">
        <v>205.0</v>
      </c>
      <c r="B207" s="39">
        <v>500000.0</v>
      </c>
      <c r="C207" s="39">
        <v>1481000.0</v>
      </c>
      <c r="D207" s="40">
        <v>0.0</v>
      </c>
      <c r="E207" s="21">
        <f t="shared" si="639"/>
        <v>744000</v>
      </c>
      <c r="F207" s="21">
        <v>1480000.0</v>
      </c>
      <c r="G207" s="25"/>
      <c r="H207" s="11"/>
      <c r="I207" s="11"/>
      <c r="J207" s="21">
        <f t="shared" ref="J207:L207" si="643">J206+E207</f>
        <v>40512525</v>
      </c>
      <c r="K207" s="21">
        <f t="shared" si="643"/>
        <v>65859760</v>
      </c>
      <c r="L207" s="10">
        <f t="shared" si="643"/>
        <v>30640</v>
      </c>
      <c r="M207" s="22" t="s">
        <v>534</v>
      </c>
      <c r="N207" s="22" t="s">
        <v>200</v>
      </c>
      <c r="O207" s="22" t="s">
        <v>535</v>
      </c>
      <c r="P207" s="22">
        <f t="shared" ref="P207:R207" si="644">P206+M207</f>
        <v>3121900</v>
      </c>
      <c r="Q207" s="22">
        <f t="shared" si="644"/>
        <v>2084600</v>
      </c>
      <c r="R207" s="22">
        <f t="shared" si="644"/>
        <v>3670</v>
      </c>
      <c r="S207" s="23" t="s">
        <v>586</v>
      </c>
      <c r="T207" s="22" t="s">
        <v>456</v>
      </c>
      <c r="U207" s="22" t="s">
        <v>587</v>
      </c>
      <c r="V207" s="22" t="s">
        <v>537</v>
      </c>
      <c r="W207" s="22">
        <f t="shared" ref="W207:Y207" si="645">T207*60*24</f>
        <v>426240</v>
      </c>
      <c r="X207" s="22">
        <f t="shared" si="645"/>
        <v>508320</v>
      </c>
      <c r="Y207" s="22">
        <f t="shared" si="645"/>
        <v>216</v>
      </c>
      <c r="Z207" s="23" t="s">
        <v>587</v>
      </c>
      <c r="AA207" s="10">
        <f t="shared" si="5"/>
        <v>508320</v>
      </c>
      <c r="AB207" s="11"/>
      <c r="AC207" s="11"/>
    </row>
    <row r="208">
      <c r="A208" s="12">
        <v>206.0</v>
      </c>
      <c r="B208" s="39">
        <v>502000.0</v>
      </c>
      <c r="C208" s="39">
        <v>1504000.0</v>
      </c>
      <c r="D208" s="40">
        <v>0.0</v>
      </c>
      <c r="E208" s="21">
        <f t="shared" si="639"/>
        <v>752000</v>
      </c>
      <c r="F208" s="21">
        <v>1500000.0</v>
      </c>
      <c r="G208" s="25">
        <f>G203+50</f>
        <v>1770</v>
      </c>
      <c r="H208" s="11"/>
      <c r="I208" s="11"/>
      <c r="J208" s="21">
        <f t="shared" ref="J208:L208" si="646">J207+E208</f>
        <v>41264525</v>
      </c>
      <c r="K208" s="21">
        <f t="shared" si="646"/>
        <v>67359760</v>
      </c>
      <c r="L208" s="10">
        <f t="shared" si="646"/>
        <v>32410</v>
      </c>
      <c r="M208" s="22" t="s">
        <v>534</v>
      </c>
      <c r="N208" s="22" t="s">
        <v>200</v>
      </c>
      <c r="O208" s="22" t="s">
        <v>535</v>
      </c>
      <c r="P208" s="22">
        <f t="shared" ref="P208:R208" si="647">P207+M208</f>
        <v>3140800</v>
      </c>
      <c r="Q208" s="22">
        <f t="shared" si="647"/>
        <v>2097200</v>
      </c>
      <c r="R208" s="22">
        <f t="shared" si="647"/>
        <v>3695</v>
      </c>
      <c r="S208" s="23" t="s">
        <v>588</v>
      </c>
      <c r="T208" s="22" t="s">
        <v>456</v>
      </c>
      <c r="U208" s="22" t="s">
        <v>589</v>
      </c>
      <c r="V208" s="22" t="s">
        <v>537</v>
      </c>
      <c r="W208" s="22">
        <f t="shared" ref="W208:Y208" si="648">T208*60*24</f>
        <v>426240</v>
      </c>
      <c r="X208" s="22">
        <f t="shared" si="648"/>
        <v>511200</v>
      </c>
      <c r="Y208" s="22">
        <f t="shared" si="648"/>
        <v>216</v>
      </c>
      <c r="Z208" s="23" t="s">
        <v>590</v>
      </c>
      <c r="AA208" s="10">
        <f t="shared" si="5"/>
        <v>509760</v>
      </c>
      <c r="AB208" s="11"/>
      <c r="AC208" s="11"/>
    </row>
    <row r="209">
      <c r="A209" s="12">
        <v>207.0</v>
      </c>
      <c r="B209" s="39">
        <v>504000.0</v>
      </c>
      <c r="C209" s="39">
        <v>1528000.0</v>
      </c>
      <c r="D209" s="40">
        <v>0.0</v>
      </c>
      <c r="E209" s="21">
        <f t="shared" si="639"/>
        <v>760000</v>
      </c>
      <c r="F209" s="21">
        <v>1520000.0</v>
      </c>
      <c r="G209" s="10"/>
      <c r="H209" s="11"/>
      <c r="I209" s="11"/>
      <c r="J209" s="21">
        <f t="shared" ref="J209:L209" si="649">J208+E209</f>
        <v>42024525</v>
      </c>
      <c r="K209" s="21">
        <f t="shared" si="649"/>
        <v>68879760</v>
      </c>
      <c r="L209" s="10">
        <f t="shared" si="649"/>
        <v>32410</v>
      </c>
      <c r="M209" s="22" t="s">
        <v>534</v>
      </c>
      <c r="N209" s="22" t="s">
        <v>200</v>
      </c>
      <c r="O209" s="22" t="s">
        <v>535</v>
      </c>
      <c r="P209" s="22">
        <f t="shared" ref="P209:R209" si="650">P208+M209</f>
        <v>3159700</v>
      </c>
      <c r="Q209" s="22">
        <f t="shared" si="650"/>
        <v>2109800</v>
      </c>
      <c r="R209" s="22">
        <f t="shared" si="650"/>
        <v>3720</v>
      </c>
      <c r="S209" s="23" t="s">
        <v>591</v>
      </c>
      <c r="T209" s="22" t="s">
        <v>456</v>
      </c>
      <c r="U209" s="22" t="s">
        <v>592</v>
      </c>
      <c r="V209" s="22" t="s">
        <v>537</v>
      </c>
      <c r="W209" s="22">
        <f t="shared" ref="W209:Y209" si="651">T209*60*24</f>
        <v>426240</v>
      </c>
      <c r="X209" s="22">
        <f t="shared" si="651"/>
        <v>514080</v>
      </c>
      <c r="Y209" s="22">
        <f t="shared" si="651"/>
        <v>216</v>
      </c>
      <c r="Z209" s="23" t="s">
        <v>589</v>
      </c>
      <c r="AA209" s="10">
        <f t="shared" si="5"/>
        <v>511200</v>
      </c>
      <c r="AB209" s="11"/>
      <c r="AC209" s="11"/>
    </row>
    <row r="210">
      <c r="A210" s="12">
        <v>208.0</v>
      </c>
      <c r="B210" s="39">
        <v>506000.0</v>
      </c>
      <c r="C210" s="39">
        <v>1551000.0</v>
      </c>
      <c r="D210" s="40">
        <v>0.0</v>
      </c>
      <c r="E210" s="21">
        <f t="shared" si="639"/>
        <v>768000</v>
      </c>
      <c r="F210" s="21">
        <v>1540000.0</v>
      </c>
      <c r="G210" s="10"/>
      <c r="H210" s="11"/>
      <c r="I210" s="11"/>
      <c r="J210" s="21">
        <f t="shared" ref="J210:L210" si="652">J209+E210</f>
        <v>42792525</v>
      </c>
      <c r="K210" s="21">
        <f t="shared" si="652"/>
        <v>70419760</v>
      </c>
      <c r="L210" s="10">
        <f t="shared" si="652"/>
        <v>32410</v>
      </c>
      <c r="M210" s="22" t="s">
        <v>534</v>
      </c>
      <c r="N210" s="22" t="s">
        <v>200</v>
      </c>
      <c r="O210" s="22" t="s">
        <v>535</v>
      </c>
      <c r="P210" s="22">
        <f t="shared" ref="P210:R210" si="653">P209+M210</f>
        <v>3178600</v>
      </c>
      <c r="Q210" s="22">
        <f t="shared" si="653"/>
        <v>2122400</v>
      </c>
      <c r="R210" s="22">
        <f t="shared" si="653"/>
        <v>3745</v>
      </c>
      <c r="S210" s="23" t="s">
        <v>593</v>
      </c>
      <c r="T210" s="22" t="s">
        <v>456</v>
      </c>
      <c r="U210" s="22" t="s">
        <v>594</v>
      </c>
      <c r="V210" s="22" t="s">
        <v>537</v>
      </c>
      <c r="W210" s="22">
        <f t="shared" ref="W210:Y210" si="654">T210*60*24</f>
        <v>426240</v>
      </c>
      <c r="X210" s="22">
        <f t="shared" si="654"/>
        <v>516960</v>
      </c>
      <c r="Y210" s="22">
        <f t="shared" si="654"/>
        <v>216</v>
      </c>
      <c r="Z210" s="23" t="s">
        <v>595</v>
      </c>
      <c r="AA210" s="10">
        <f t="shared" si="5"/>
        <v>512640</v>
      </c>
      <c r="AB210" s="11"/>
      <c r="AC210" s="11"/>
    </row>
    <row r="211">
      <c r="A211" s="12">
        <v>209.0</v>
      </c>
      <c r="B211" s="39">
        <v>508000.0</v>
      </c>
      <c r="C211" s="39">
        <v>1575000.0</v>
      </c>
      <c r="D211" s="40">
        <v>0.0</v>
      </c>
      <c r="E211" s="21">
        <f t="shared" si="639"/>
        <v>776000</v>
      </c>
      <c r="F211" s="21">
        <v>1560000.0</v>
      </c>
      <c r="G211" s="10"/>
      <c r="H211" s="11"/>
      <c r="I211" s="11"/>
      <c r="J211" s="21">
        <f t="shared" ref="J211:L211" si="655">J210+E211</f>
        <v>43568525</v>
      </c>
      <c r="K211" s="21">
        <f t="shared" si="655"/>
        <v>71979760</v>
      </c>
      <c r="L211" s="10">
        <f t="shared" si="655"/>
        <v>32410</v>
      </c>
      <c r="M211" s="22" t="s">
        <v>534</v>
      </c>
      <c r="N211" s="22" t="s">
        <v>200</v>
      </c>
      <c r="O211" s="22" t="s">
        <v>535</v>
      </c>
      <c r="P211" s="22">
        <f t="shared" ref="P211:R211" si="656">P210+M211</f>
        <v>3197500</v>
      </c>
      <c r="Q211" s="22">
        <f t="shared" si="656"/>
        <v>2135000</v>
      </c>
      <c r="R211" s="22">
        <f t="shared" si="656"/>
        <v>3770</v>
      </c>
      <c r="S211" s="23" t="s">
        <v>596</v>
      </c>
      <c r="T211" s="22" t="s">
        <v>456</v>
      </c>
      <c r="U211" s="22" t="s">
        <v>597</v>
      </c>
      <c r="V211" s="22" t="s">
        <v>537</v>
      </c>
      <c r="W211" s="22">
        <f t="shared" ref="W211:Y211" si="657">T211*60*24</f>
        <v>426240</v>
      </c>
      <c r="X211" s="22">
        <f t="shared" si="657"/>
        <v>519840</v>
      </c>
      <c r="Y211" s="22">
        <f t="shared" si="657"/>
        <v>216</v>
      </c>
      <c r="Z211" s="23" t="s">
        <v>592</v>
      </c>
      <c r="AA211" s="10">
        <f t="shared" si="5"/>
        <v>514080</v>
      </c>
      <c r="AB211" s="11"/>
      <c r="AC211" s="11"/>
    </row>
    <row r="212">
      <c r="A212" s="12">
        <v>210.0</v>
      </c>
      <c r="B212" s="39">
        <v>510000.0</v>
      </c>
      <c r="C212" s="39">
        <v>1600000.0</v>
      </c>
      <c r="D212" s="40">
        <v>0.0</v>
      </c>
      <c r="E212" s="21">
        <f t="shared" si="639"/>
        <v>784000</v>
      </c>
      <c r="F212" s="21">
        <v>1580000.0</v>
      </c>
      <c r="G212" s="25"/>
      <c r="H212" s="11"/>
      <c r="I212" s="11"/>
      <c r="J212" s="21">
        <f t="shared" ref="J212:L212" si="658">J211+E212</f>
        <v>44352525</v>
      </c>
      <c r="K212" s="21">
        <f t="shared" si="658"/>
        <v>73559760</v>
      </c>
      <c r="L212" s="10">
        <f t="shared" si="658"/>
        <v>32410</v>
      </c>
      <c r="M212" s="22" t="s">
        <v>547</v>
      </c>
      <c r="N212" s="22" t="s">
        <v>304</v>
      </c>
      <c r="O212" s="22" t="s">
        <v>535</v>
      </c>
      <c r="P212" s="22">
        <f t="shared" ref="P212:R212" si="659">P211+M212</f>
        <v>3235300</v>
      </c>
      <c r="Q212" s="22">
        <f t="shared" si="659"/>
        <v>2160200</v>
      </c>
      <c r="R212" s="22">
        <f t="shared" si="659"/>
        <v>3795</v>
      </c>
      <c r="S212" s="23" t="s">
        <v>598</v>
      </c>
      <c r="T212" s="22" t="s">
        <v>467</v>
      </c>
      <c r="U212" s="22" t="s">
        <v>599</v>
      </c>
      <c r="V212" s="22" t="s">
        <v>537</v>
      </c>
      <c r="W212" s="22">
        <f t="shared" ref="W212:Y212" si="660">T212*60*24</f>
        <v>432000</v>
      </c>
      <c r="X212" s="22">
        <f t="shared" si="660"/>
        <v>522720</v>
      </c>
      <c r="Y212" s="22">
        <f t="shared" si="660"/>
        <v>216</v>
      </c>
      <c r="Z212" s="23" t="s">
        <v>600</v>
      </c>
      <c r="AA212" s="10">
        <f t="shared" si="5"/>
        <v>515520</v>
      </c>
      <c r="AB212" s="11"/>
      <c r="AC212" s="11"/>
    </row>
    <row r="213">
      <c r="A213" s="12">
        <v>211.0</v>
      </c>
      <c r="B213" s="39">
        <v>513000.0</v>
      </c>
      <c r="C213" s="39">
        <v>1625000.0</v>
      </c>
      <c r="D213" s="40">
        <v>0.0</v>
      </c>
      <c r="E213" s="21">
        <v>795000.0</v>
      </c>
      <c r="F213" s="21">
        <v>1650000.0</v>
      </c>
      <c r="G213" s="25">
        <f>G208+50</f>
        <v>1820</v>
      </c>
      <c r="H213" s="11"/>
      <c r="I213" s="11"/>
      <c r="J213" s="21">
        <f t="shared" ref="J213:L213" si="661">J212+E213</f>
        <v>45147525</v>
      </c>
      <c r="K213" s="21">
        <f t="shared" si="661"/>
        <v>75209760</v>
      </c>
      <c r="L213" s="10">
        <f t="shared" si="661"/>
        <v>34230</v>
      </c>
      <c r="M213" s="22" t="s">
        <v>534</v>
      </c>
      <c r="N213" s="22" t="s">
        <v>200</v>
      </c>
      <c r="O213" s="22" t="s">
        <v>535</v>
      </c>
      <c r="P213" s="22">
        <f t="shared" ref="P213:R213" si="662">P212+M213</f>
        <v>3254200</v>
      </c>
      <c r="Q213" s="22">
        <f t="shared" si="662"/>
        <v>2172800</v>
      </c>
      <c r="R213" s="22">
        <f t="shared" si="662"/>
        <v>3820</v>
      </c>
      <c r="S213" s="23" t="s">
        <v>601</v>
      </c>
      <c r="T213" s="22" t="s">
        <v>467</v>
      </c>
      <c r="U213" s="22" t="s">
        <v>602</v>
      </c>
      <c r="V213" s="22" t="s">
        <v>537</v>
      </c>
      <c r="W213" s="22">
        <f t="shared" ref="W213:Y213" si="663">T213*60*24</f>
        <v>432000</v>
      </c>
      <c r="X213" s="22">
        <f t="shared" si="663"/>
        <v>525600</v>
      </c>
      <c r="Y213" s="22">
        <f t="shared" si="663"/>
        <v>216</v>
      </c>
      <c r="Z213" s="23" t="s">
        <v>594</v>
      </c>
      <c r="AA213" s="10">
        <f t="shared" si="5"/>
        <v>516960</v>
      </c>
      <c r="AB213" s="11"/>
      <c r="AC213" s="11"/>
    </row>
    <row r="214">
      <c r="A214" s="12">
        <v>212.0</v>
      </c>
      <c r="B214" s="39">
        <v>523000.0</v>
      </c>
      <c r="C214" s="39">
        <v>1650000.0</v>
      </c>
      <c r="D214" s="40">
        <v>0.0</v>
      </c>
      <c r="E214" s="21">
        <f t="shared" ref="E214:E222" si="667">E213+8000</f>
        <v>803000</v>
      </c>
      <c r="F214" s="21">
        <v>1670000.0</v>
      </c>
      <c r="G214" s="10"/>
      <c r="H214" s="11"/>
      <c r="I214" s="11"/>
      <c r="J214" s="21">
        <f t="shared" ref="J214:L214" si="664">J213+E214</f>
        <v>45950525</v>
      </c>
      <c r="K214" s="21">
        <f t="shared" si="664"/>
        <v>76879760</v>
      </c>
      <c r="L214" s="10">
        <f t="shared" si="664"/>
        <v>34230</v>
      </c>
      <c r="M214" s="22" t="s">
        <v>534</v>
      </c>
      <c r="N214" s="22" t="s">
        <v>200</v>
      </c>
      <c r="O214" s="22" t="s">
        <v>535</v>
      </c>
      <c r="P214" s="22">
        <f t="shared" ref="P214:R214" si="665">P213+M214</f>
        <v>3273100</v>
      </c>
      <c r="Q214" s="22">
        <f t="shared" si="665"/>
        <v>2185400</v>
      </c>
      <c r="R214" s="22">
        <f t="shared" si="665"/>
        <v>3845</v>
      </c>
      <c r="S214" s="23" t="s">
        <v>603</v>
      </c>
      <c r="T214" s="22" t="s">
        <v>467</v>
      </c>
      <c r="U214" s="22" t="s">
        <v>604</v>
      </c>
      <c r="V214" s="22" t="s">
        <v>537</v>
      </c>
      <c r="W214" s="22">
        <f t="shared" ref="W214:Y214" si="666">T214*60*24</f>
        <v>432000</v>
      </c>
      <c r="X214" s="22">
        <f t="shared" si="666"/>
        <v>528480</v>
      </c>
      <c r="Y214" s="22">
        <f t="shared" si="666"/>
        <v>216</v>
      </c>
      <c r="Z214" s="23" t="s">
        <v>605</v>
      </c>
      <c r="AA214" s="10">
        <f t="shared" si="5"/>
        <v>518400</v>
      </c>
      <c r="AB214" s="11"/>
      <c r="AC214" s="11"/>
    </row>
    <row r="215">
      <c r="A215" s="12">
        <v>213.0</v>
      </c>
      <c r="B215" s="39">
        <v>525000.0</v>
      </c>
      <c r="C215" s="39">
        <v>1676000.0</v>
      </c>
      <c r="D215" s="40">
        <v>0.0</v>
      </c>
      <c r="E215" s="21">
        <f t="shared" si="667"/>
        <v>811000</v>
      </c>
      <c r="F215" s="21">
        <v>1690000.0</v>
      </c>
      <c r="G215" s="10"/>
      <c r="H215" s="11"/>
      <c r="I215" s="11"/>
      <c r="J215" s="21">
        <f t="shared" ref="J215:L215" si="668">J214+E215</f>
        <v>46761525</v>
      </c>
      <c r="K215" s="21">
        <f t="shared" si="668"/>
        <v>78569760</v>
      </c>
      <c r="L215" s="10">
        <f t="shared" si="668"/>
        <v>34230</v>
      </c>
      <c r="M215" s="22" t="s">
        <v>534</v>
      </c>
      <c r="N215" s="22" t="s">
        <v>200</v>
      </c>
      <c r="O215" s="22" t="s">
        <v>535</v>
      </c>
      <c r="P215" s="22">
        <f t="shared" ref="P215:R215" si="669">P214+M215</f>
        <v>3292000</v>
      </c>
      <c r="Q215" s="22">
        <f t="shared" si="669"/>
        <v>2198000</v>
      </c>
      <c r="R215" s="22">
        <f t="shared" si="669"/>
        <v>3870</v>
      </c>
      <c r="S215" s="23" t="s">
        <v>606</v>
      </c>
      <c r="T215" s="22" t="s">
        <v>467</v>
      </c>
      <c r="U215" s="22" t="s">
        <v>607</v>
      </c>
      <c r="V215" s="22" t="s">
        <v>537</v>
      </c>
      <c r="W215" s="22">
        <f t="shared" ref="W215:Y215" si="670">T215*60*24</f>
        <v>432000</v>
      </c>
      <c r="X215" s="22">
        <f t="shared" si="670"/>
        <v>531360</v>
      </c>
      <c r="Y215" s="22">
        <f t="shared" si="670"/>
        <v>216</v>
      </c>
      <c r="Z215" s="23" t="s">
        <v>597</v>
      </c>
      <c r="AA215" s="10">
        <f t="shared" si="5"/>
        <v>519840</v>
      </c>
      <c r="AB215" s="11"/>
      <c r="AC215" s="11"/>
    </row>
    <row r="216">
      <c r="A216" s="12">
        <v>214.0</v>
      </c>
      <c r="B216" s="39">
        <v>527000.0</v>
      </c>
      <c r="C216" s="39">
        <v>1702000.0</v>
      </c>
      <c r="D216" s="40">
        <v>0.0</v>
      </c>
      <c r="E216" s="21">
        <f t="shared" si="667"/>
        <v>819000</v>
      </c>
      <c r="F216" s="21">
        <v>1710000.0</v>
      </c>
      <c r="G216" s="10"/>
      <c r="H216" s="11"/>
      <c r="I216" s="11"/>
      <c r="J216" s="21">
        <f t="shared" ref="J216:L216" si="671">J215+E216</f>
        <v>47580525</v>
      </c>
      <c r="K216" s="21">
        <f t="shared" si="671"/>
        <v>80279760</v>
      </c>
      <c r="L216" s="10">
        <f t="shared" si="671"/>
        <v>34230</v>
      </c>
      <c r="M216" s="22" t="s">
        <v>534</v>
      </c>
      <c r="N216" s="22" t="s">
        <v>200</v>
      </c>
      <c r="O216" s="22" t="s">
        <v>535</v>
      </c>
      <c r="P216" s="22">
        <f t="shared" ref="P216:R216" si="672">P215+M216</f>
        <v>3310900</v>
      </c>
      <c r="Q216" s="22">
        <f t="shared" si="672"/>
        <v>2210600</v>
      </c>
      <c r="R216" s="22">
        <f t="shared" si="672"/>
        <v>3895</v>
      </c>
      <c r="S216" s="23" t="s">
        <v>608</v>
      </c>
      <c r="T216" s="22" t="s">
        <v>467</v>
      </c>
      <c r="U216" s="22" t="s">
        <v>609</v>
      </c>
      <c r="V216" s="22" t="s">
        <v>537</v>
      </c>
      <c r="W216" s="22">
        <f t="shared" ref="W216:Y216" si="673">T216*60*24</f>
        <v>432000</v>
      </c>
      <c r="X216" s="22">
        <f t="shared" si="673"/>
        <v>534240</v>
      </c>
      <c r="Y216" s="22">
        <f t="shared" si="673"/>
        <v>216</v>
      </c>
      <c r="Z216" s="23" t="s">
        <v>610</v>
      </c>
      <c r="AA216" s="10">
        <f t="shared" si="5"/>
        <v>521280</v>
      </c>
      <c r="AB216" s="11"/>
      <c r="AC216" s="11"/>
    </row>
    <row r="217">
      <c r="A217" s="12">
        <v>215.0</v>
      </c>
      <c r="B217" s="39">
        <v>530000.0</v>
      </c>
      <c r="C217" s="39">
        <v>1728000.0</v>
      </c>
      <c r="D217" s="40">
        <v>0.0</v>
      </c>
      <c r="E217" s="21">
        <f t="shared" si="667"/>
        <v>827000</v>
      </c>
      <c r="F217" s="21">
        <v>1730000.0</v>
      </c>
      <c r="G217" s="25"/>
      <c r="H217" s="11"/>
      <c r="I217" s="11"/>
      <c r="J217" s="21">
        <f t="shared" ref="J217:L217" si="674">J216+E217</f>
        <v>48407525</v>
      </c>
      <c r="K217" s="21">
        <f t="shared" si="674"/>
        <v>82009760</v>
      </c>
      <c r="L217" s="10">
        <f t="shared" si="674"/>
        <v>34230</v>
      </c>
      <c r="M217" s="22" t="s">
        <v>534</v>
      </c>
      <c r="N217" s="22" t="s">
        <v>200</v>
      </c>
      <c r="O217" s="22" t="s">
        <v>535</v>
      </c>
      <c r="P217" s="22">
        <f t="shared" ref="P217:R217" si="675">P216+M217</f>
        <v>3329800</v>
      </c>
      <c r="Q217" s="22">
        <f t="shared" si="675"/>
        <v>2223200</v>
      </c>
      <c r="R217" s="22">
        <f t="shared" si="675"/>
        <v>3920</v>
      </c>
      <c r="S217" s="23" t="s">
        <v>611</v>
      </c>
      <c r="T217" s="22" t="s">
        <v>467</v>
      </c>
      <c r="U217" s="22" t="s">
        <v>612</v>
      </c>
      <c r="V217" s="22" t="s">
        <v>537</v>
      </c>
      <c r="W217" s="22">
        <f t="shared" ref="W217:Y217" si="676">T217*60*24</f>
        <v>432000</v>
      </c>
      <c r="X217" s="22">
        <f t="shared" si="676"/>
        <v>537120</v>
      </c>
      <c r="Y217" s="22">
        <f t="shared" si="676"/>
        <v>216</v>
      </c>
      <c r="Z217" s="23" t="s">
        <v>599</v>
      </c>
      <c r="AA217" s="10">
        <f t="shared" si="5"/>
        <v>522720</v>
      </c>
      <c r="AB217" s="11"/>
      <c r="AC217" s="11"/>
    </row>
    <row r="218">
      <c r="A218" s="12">
        <v>216.0</v>
      </c>
      <c r="B218" s="39">
        <v>532000.0</v>
      </c>
      <c r="C218" s="39">
        <v>1755000.0</v>
      </c>
      <c r="D218" s="40">
        <v>0.0</v>
      </c>
      <c r="E218" s="21">
        <f t="shared" si="667"/>
        <v>835000</v>
      </c>
      <c r="F218" s="21">
        <v>1755000.0</v>
      </c>
      <c r="G218" s="25">
        <f>G213+50</f>
        <v>1870</v>
      </c>
      <c r="H218" s="11"/>
      <c r="I218" s="11"/>
      <c r="J218" s="21">
        <f t="shared" ref="J218:L218" si="677">J217+E218</f>
        <v>49242525</v>
      </c>
      <c r="K218" s="21">
        <f t="shared" si="677"/>
        <v>83764760</v>
      </c>
      <c r="L218" s="10">
        <f t="shared" si="677"/>
        <v>36100</v>
      </c>
      <c r="M218" s="22" t="s">
        <v>547</v>
      </c>
      <c r="N218" s="22" t="s">
        <v>304</v>
      </c>
      <c r="O218" s="22" t="s">
        <v>535</v>
      </c>
      <c r="P218" s="22">
        <f t="shared" ref="P218:R218" si="678">P217+M218</f>
        <v>3367600</v>
      </c>
      <c r="Q218" s="22">
        <f t="shared" si="678"/>
        <v>2248400</v>
      </c>
      <c r="R218" s="22">
        <f t="shared" si="678"/>
        <v>3945</v>
      </c>
      <c r="S218" s="23" t="s">
        <v>613</v>
      </c>
      <c r="T218" s="22" t="s">
        <v>477</v>
      </c>
      <c r="U218" s="22" t="s">
        <v>614</v>
      </c>
      <c r="V218" s="22" t="s">
        <v>537</v>
      </c>
      <c r="W218" s="22">
        <f t="shared" ref="W218:Y218" si="679">T218*60*24</f>
        <v>437760</v>
      </c>
      <c r="X218" s="22">
        <f t="shared" si="679"/>
        <v>540000</v>
      </c>
      <c r="Y218" s="22">
        <f t="shared" si="679"/>
        <v>216</v>
      </c>
      <c r="Z218" s="23" t="s">
        <v>615</v>
      </c>
      <c r="AA218" s="10">
        <f t="shared" si="5"/>
        <v>524160</v>
      </c>
      <c r="AB218" s="11"/>
      <c r="AC218" s="11"/>
    </row>
    <row r="219">
      <c r="A219" s="12">
        <v>217.0</v>
      </c>
      <c r="B219" s="39">
        <v>534000.0</v>
      </c>
      <c r="C219" s="39">
        <v>1783000.0</v>
      </c>
      <c r="D219" s="40">
        <v>0.0</v>
      </c>
      <c r="E219" s="21">
        <f t="shared" si="667"/>
        <v>843000</v>
      </c>
      <c r="F219" s="21">
        <v>1780000.0</v>
      </c>
      <c r="G219" s="10"/>
      <c r="H219" s="11"/>
      <c r="I219" s="11"/>
      <c r="J219" s="21">
        <f t="shared" ref="J219:L219" si="680">J218+E219</f>
        <v>50085525</v>
      </c>
      <c r="K219" s="21">
        <f t="shared" si="680"/>
        <v>85544760</v>
      </c>
      <c r="L219" s="10">
        <f t="shared" si="680"/>
        <v>36100</v>
      </c>
      <c r="M219" s="22" t="s">
        <v>262</v>
      </c>
      <c r="N219" s="22" t="s">
        <v>616</v>
      </c>
      <c r="O219" s="22" t="s">
        <v>535</v>
      </c>
      <c r="P219" s="22">
        <f t="shared" ref="P219:R219" si="681">P218+M219</f>
        <v>3387400</v>
      </c>
      <c r="Q219" s="22">
        <f t="shared" si="681"/>
        <v>2261600</v>
      </c>
      <c r="R219" s="22">
        <f t="shared" si="681"/>
        <v>3970</v>
      </c>
      <c r="S219" s="23" t="s">
        <v>617</v>
      </c>
      <c r="T219" s="22" t="s">
        <v>477</v>
      </c>
      <c r="U219" s="22" t="s">
        <v>618</v>
      </c>
      <c r="V219" s="22" t="s">
        <v>537</v>
      </c>
      <c r="W219" s="22">
        <f t="shared" ref="W219:Y219" si="682">T219*60*24</f>
        <v>437760</v>
      </c>
      <c r="X219" s="22">
        <f t="shared" si="682"/>
        <v>541440</v>
      </c>
      <c r="Y219" s="22">
        <f t="shared" si="682"/>
        <v>216</v>
      </c>
      <c r="Z219" s="23" t="s">
        <v>602</v>
      </c>
      <c r="AA219" s="10">
        <f t="shared" si="5"/>
        <v>525600</v>
      </c>
      <c r="AB219" s="11"/>
      <c r="AC219" s="11"/>
    </row>
    <row r="220">
      <c r="A220" s="12">
        <v>218.0</v>
      </c>
      <c r="B220" s="39">
        <v>536000.0</v>
      </c>
      <c r="C220" s="39">
        <v>1810000.0</v>
      </c>
      <c r="D220" s="40">
        <v>0.0</v>
      </c>
      <c r="E220" s="21">
        <f t="shared" si="667"/>
        <v>851000</v>
      </c>
      <c r="F220" s="21">
        <v>1805000.0</v>
      </c>
      <c r="G220" s="10"/>
      <c r="H220" s="11"/>
      <c r="I220" s="11"/>
      <c r="J220" s="21">
        <f t="shared" ref="J220:L220" si="683">J219+E220</f>
        <v>50936525</v>
      </c>
      <c r="K220" s="21">
        <f t="shared" si="683"/>
        <v>87349760</v>
      </c>
      <c r="L220" s="10">
        <f t="shared" si="683"/>
        <v>36100</v>
      </c>
      <c r="M220" s="22" t="s">
        <v>262</v>
      </c>
      <c r="N220" s="22" t="s">
        <v>616</v>
      </c>
      <c r="O220" s="22" t="s">
        <v>535</v>
      </c>
      <c r="P220" s="22">
        <f t="shared" ref="P220:R220" si="684">P219+M220</f>
        <v>3407200</v>
      </c>
      <c r="Q220" s="22">
        <f t="shared" si="684"/>
        <v>2274800</v>
      </c>
      <c r="R220" s="22">
        <f t="shared" si="684"/>
        <v>3995</v>
      </c>
      <c r="S220" s="23" t="s">
        <v>619</v>
      </c>
      <c r="T220" s="22" t="s">
        <v>477</v>
      </c>
      <c r="U220" s="22" t="s">
        <v>620</v>
      </c>
      <c r="V220" s="22" t="s">
        <v>537</v>
      </c>
      <c r="W220" s="22">
        <f t="shared" ref="W220:Y220" si="685">T220*60*24</f>
        <v>437760</v>
      </c>
      <c r="X220" s="22">
        <f t="shared" si="685"/>
        <v>542880</v>
      </c>
      <c r="Y220" s="22">
        <f t="shared" si="685"/>
        <v>216</v>
      </c>
      <c r="Z220" s="23" t="s">
        <v>621</v>
      </c>
      <c r="AA220" s="10">
        <f t="shared" si="5"/>
        <v>527040</v>
      </c>
      <c r="AB220" s="11"/>
      <c r="AC220" s="11"/>
    </row>
    <row r="221">
      <c r="A221" s="12">
        <v>219.0</v>
      </c>
      <c r="B221" s="39">
        <v>539000.0</v>
      </c>
      <c r="C221" s="39">
        <v>1839000.0</v>
      </c>
      <c r="D221" s="40">
        <v>0.0</v>
      </c>
      <c r="E221" s="21">
        <f t="shared" si="667"/>
        <v>859000</v>
      </c>
      <c r="F221" s="21">
        <v>1830000.0</v>
      </c>
      <c r="G221" s="10"/>
      <c r="H221" s="11"/>
      <c r="I221" s="11"/>
      <c r="J221" s="21">
        <f t="shared" ref="J221:L221" si="686">J220+E221</f>
        <v>51795525</v>
      </c>
      <c r="K221" s="21">
        <f t="shared" si="686"/>
        <v>89179760</v>
      </c>
      <c r="L221" s="10">
        <f t="shared" si="686"/>
        <v>36100</v>
      </c>
      <c r="M221" s="22" t="s">
        <v>262</v>
      </c>
      <c r="N221" s="22" t="s">
        <v>616</v>
      </c>
      <c r="O221" s="22" t="s">
        <v>535</v>
      </c>
      <c r="P221" s="22">
        <f t="shared" ref="P221:R221" si="687">P220+M221</f>
        <v>3427000</v>
      </c>
      <c r="Q221" s="22">
        <f t="shared" si="687"/>
        <v>2288000</v>
      </c>
      <c r="R221" s="22">
        <f t="shared" si="687"/>
        <v>4020</v>
      </c>
      <c r="S221" s="23" t="s">
        <v>622</v>
      </c>
      <c r="T221" s="22" t="s">
        <v>477</v>
      </c>
      <c r="U221" s="22" t="s">
        <v>623</v>
      </c>
      <c r="V221" s="22" t="s">
        <v>537</v>
      </c>
      <c r="W221" s="22">
        <f t="shared" ref="W221:Y221" si="688">T221*60*24</f>
        <v>437760</v>
      </c>
      <c r="X221" s="22">
        <f t="shared" si="688"/>
        <v>544320</v>
      </c>
      <c r="Y221" s="22">
        <f t="shared" si="688"/>
        <v>216</v>
      </c>
      <c r="Z221" s="23" t="s">
        <v>604</v>
      </c>
      <c r="AA221" s="10">
        <f t="shared" si="5"/>
        <v>528480</v>
      </c>
      <c r="AB221" s="11"/>
      <c r="AC221" s="11"/>
    </row>
    <row r="222">
      <c r="A222" s="12">
        <v>220.0</v>
      </c>
      <c r="B222" s="39">
        <v>541000.0</v>
      </c>
      <c r="C222" s="39">
        <v>1867000.0</v>
      </c>
      <c r="D222" s="40">
        <v>0.0</v>
      </c>
      <c r="E222" s="21">
        <f t="shared" si="667"/>
        <v>867000</v>
      </c>
      <c r="F222" s="21">
        <v>1860000.0</v>
      </c>
      <c r="G222" s="25"/>
      <c r="H222" s="28">
        <v>1610.0</v>
      </c>
      <c r="I222" s="11"/>
      <c r="J222" s="21">
        <f t="shared" ref="J222:L222" si="689">J221+E222</f>
        <v>52662525</v>
      </c>
      <c r="K222" s="21">
        <f t="shared" si="689"/>
        <v>91039760</v>
      </c>
      <c r="L222" s="10">
        <f t="shared" si="689"/>
        <v>36100</v>
      </c>
      <c r="M222" s="22" t="s">
        <v>262</v>
      </c>
      <c r="N222" s="22" t="s">
        <v>616</v>
      </c>
      <c r="O222" s="22" t="s">
        <v>535</v>
      </c>
      <c r="P222" s="22">
        <f t="shared" ref="P222:R222" si="690">P221+M222</f>
        <v>3446800</v>
      </c>
      <c r="Q222" s="22">
        <f t="shared" si="690"/>
        <v>2301200</v>
      </c>
      <c r="R222" s="22">
        <f t="shared" si="690"/>
        <v>4045</v>
      </c>
      <c r="S222" s="23" t="s">
        <v>624</v>
      </c>
      <c r="T222" s="22" t="s">
        <v>477</v>
      </c>
      <c r="U222" s="22" t="s">
        <v>625</v>
      </c>
      <c r="V222" s="22" t="s">
        <v>537</v>
      </c>
      <c r="W222" s="22">
        <f t="shared" ref="W222:Y222" si="691">T222*60*24</f>
        <v>437760</v>
      </c>
      <c r="X222" s="22">
        <f t="shared" si="691"/>
        <v>545760</v>
      </c>
      <c r="Y222" s="22">
        <f t="shared" si="691"/>
        <v>216</v>
      </c>
      <c r="Z222" s="23" t="s">
        <v>626</v>
      </c>
      <c r="AA222" s="10">
        <f t="shared" si="5"/>
        <v>529920</v>
      </c>
      <c r="AB222" s="11"/>
      <c r="AC222" s="11"/>
    </row>
    <row r="223">
      <c r="A223" s="12">
        <v>221.0</v>
      </c>
      <c r="B223" s="39">
        <v>543000.0</v>
      </c>
      <c r="C223" s="39">
        <v>1896000.0</v>
      </c>
      <c r="D223" s="39">
        <v>40000.0</v>
      </c>
      <c r="E223" s="21">
        <v>880000.0</v>
      </c>
      <c r="F223" s="21">
        <v>1910000.0</v>
      </c>
      <c r="G223" s="25">
        <f>G218+50</f>
        <v>1920</v>
      </c>
      <c r="H223" s="11"/>
      <c r="I223" s="11"/>
      <c r="J223" s="21">
        <f t="shared" ref="J223:L223" si="692">J222+E223</f>
        <v>53542525</v>
      </c>
      <c r="K223" s="21">
        <f t="shared" si="692"/>
        <v>92949760</v>
      </c>
      <c r="L223" s="10">
        <f t="shared" si="692"/>
        <v>38020</v>
      </c>
      <c r="M223" s="22" t="s">
        <v>262</v>
      </c>
      <c r="N223" s="22" t="s">
        <v>616</v>
      </c>
      <c r="O223" s="22" t="s">
        <v>535</v>
      </c>
      <c r="P223" s="22">
        <f t="shared" ref="P223:R223" si="693">P222+M223</f>
        <v>3466600</v>
      </c>
      <c r="Q223" s="22">
        <f t="shared" si="693"/>
        <v>2314400</v>
      </c>
      <c r="R223" s="22">
        <f t="shared" si="693"/>
        <v>4070</v>
      </c>
      <c r="S223" s="23" t="s">
        <v>627</v>
      </c>
      <c r="T223" s="22" t="s">
        <v>477</v>
      </c>
      <c r="U223" s="22" t="s">
        <v>628</v>
      </c>
      <c r="V223" s="22" t="s">
        <v>537</v>
      </c>
      <c r="W223" s="22">
        <f t="shared" ref="W223:Y223" si="694">T223*60*24</f>
        <v>437760</v>
      </c>
      <c r="X223" s="22">
        <f t="shared" si="694"/>
        <v>547200</v>
      </c>
      <c r="Y223" s="22">
        <f t="shared" si="694"/>
        <v>216</v>
      </c>
      <c r="Z223" s="23" t="s">
        <v>607</v>
      </c>
      <c r="AA223" s="10">
        <f t="shared" si="5"/>
        <v>531360</v>
      </c>
      <c r="AB223" s="11"/>
      <c r="AC223" s="11"/>
    </row>
    <row r="224">
      <c r="A224" s="12">
        <v>222.0</v>
      </c>
      <c r="B224" s="39">
        <v>545000.0</v>
      </c>
      <c r="C224" s="39">
        <v>1926000.0</v>
      </c>
      <c r="D224" s="40">
        <v>0.0</v>
      </c>
      <c r="E224" s="21">
        <f t="shared" ref="E224:E232" si="698">E223+8000</f>
        <v>888000</v>
      </c>
      <c r="F224" s="21">
        <v>1930000.0</v>
      </c>
      <c r="G224" s="10"/>
      <c r="H224" s="11"/>
      <c r="I224" s="11"/>
      <c r="J224" s="21">
        <f t="shared" ref="J224:L224" si="695">J223+E224</f>
        <v>54430525</v>
      </c>
      <c r="K224" s="21">
        <f t="shared" si="695"/>
        <v>94879760</v>
      </c>
      <c r="L224" s="10">
        <f t="shared" si="695"/>
        <v>38020</v>
      </c>
      <c r="M224" s="22" t="s">
        <v>629</v>
      </c>
      <c r="N224" s="22" t="s">
        <v>630</v>
      </c>
      <c r="O224" s="22" t="s">
        <v>535</v>
      </c>
      <c r="P224" s="22">
        <f t="shared" ref="P224:R224" si="696">P223+M224</f>
        <v>3506200</v>
      </c>
      <c r="Q224" s="22">
        <f t="shared" si="696"/>
        <v>2340800</v>
      </c>
      <c r="R224" s="22">
        <f t="shared" si="696"/>
        <v>4095</v>
      </c>
      <c r="S224" s="23" t="s">
        <v>631</v>
      </c>
      <c r="T224" s="22" t="s">
        <v>484</v>
      </c>
      <c r="U224" s="22" t="s">
        <v>632</v>
      </c>
      <c r="V224" s="22" t="s">
        <v>537</v>
      </c>
      <c r="W224" s="22">
        <f t="shared" ref="W224:Y224" si="697">T224*60*24</f>
        <v>442080</v>
      </c>
      <c r="X224" s="22">
        <f t="shared" si="697"/>
        <v>548640</v>
      </c>
      <c r="Y224" s="22">
        <f t="shared" si="697"/>
        <v>216</v>
      </c>
      <c r="Z224" s="23" t="s">
        <v>633</v>
      </c>
      <c r="AA224" s="10">
        <f t="shared" si="5"/>
        <v>532800</v>
      </c>
      <c r="AB224" s="11"/>
      <c r="AC224" s="11"/>
    </row>
    <row r="225">
      <c r="A225" s="12">
        <v>223.0</v>
      </c>
      <c r="B225" s="39">
        <v>548000.0</v>
      </c>
      <c r="C225" s="39">
        <v>1956000.0</v>
      </c>
      <c r="D225" s="40">
        <v>0.0</v>
      </c>
      <c r="E225" s="21">
        <f t="shared" si="698"/>
        <v>896000</v>
      </c>
      <c r="F225" s="21">
        <v>1950000.0</v>
      </c>
      <c r="G225" s="10"/>
      <c r="H225" s="11"/>
      <c r="I225" s="11"/>
      <c r="J225" s="21">
        <f t="shared" ref="J225:L225" si="699">J224+E225</f>
        <v>55326525</v>
      </c>
      <c r="K225" s="21">
        <f t="shared" si="699"/>
        <v>96829760</v>
      </c>
      <c r="L225" s="10">
        <f t="shared" si="699"/>
        <v>38020</v>
      </c>
      <c r="M225" s="22" t="s">
        <v>262</v>
      </c>
      <c r="N225" s="22" t="s">
        <v>616</v>
      </c>
      <c r="O225" s="22" t="s">
        <v>535</v>
      </c>
      <c r="P225" s="22">
        <f t="shared" ref="P225:R225" si="700">P224+M225</f>
        <v>3526000</v>
      </c>
      <c r="Q225" s="22">
        <f t="shared" si="700"/>
        <v>2354000</v>
      </c>
      <c r="R225" s="22">
        <f t="shared" si="700"/>
        <v>4120</v>
      </c>
      <c r="S225" s="23" t="s">
        <v>634</v>
      </c>
      <c r="T225" s="22" t="s">
        <v>484</v>
      </c>
      <c r="U225" s="22" t="s">
        <v>635</v>
      </c>
      <c r="V225" s="22" t="s">
        <v>537</v>
      </c>
      <c r="W225" s="22">
        <f t="shared" ref="W225:Y225" si="701">T225*60*24</f>
        <v>442080</v>
      </c>
      <c r="X225" s="22">
        <f t="shared" si="701"/>
        <v>550080</v>
      </c>
      <c r="Y225" s="22">
        <f t="shared" si="701"/>
        <v>216</v>
      </c>
      <c r="Z225" s="23" t="s">
        <v>609</v>
      </c>
      <c r="AA225" s="10">
        <f t="shared" si="5"/>
        <v>534240</v>
      </c>
      <c r="AB225" s="11"/>
      <c r="AC225" s="11"/>
    </row>
    <row r="226">
      <c r="A226" s="12">
        <v>224.0</v>
      </c>
      <c r="B226" s="39">
        <v>550000.0</v>
      </c>
      <c r="C226" s="39">
        <v>1986000.0</v>
      </c>
      <c r="D226" s="40">
        <v>0.0</v>
      </c>
      <c r="E226" s="21">
        <f t="shared" si="698"/>
        <v>904000</v>
      </c>
      <c r="F226" s="21">
        <v>1970000.0</v>
      </c>
      <c r="G226" s="10"/>
      <c r="H226" s="11"/>
      <c r="I226" s="11"/>
      <c r="J226" s="21">
        <f t="shared" ref="J226:L226" si="702">J225+E226</f>
        <v>56230525</v>
      </c>
      <c r="K226" s="21">
        <f t="shared" si="702"/>
        <v>98799760</v>
      </c>
      <c r="L226" s="10">
        <f t="shared" si="702"/>
        <v>38020</v>
      </c>
      <c r="M226" s="22" t="s">
        <v>262</v>
      </c>
      <c r="N226" s="22" t="s">
        <v>616</v>
      </c>
      <c r="O226" s="22" t="s">
        <v>535</v>
      </c>
      <c r="P226" s="22">
        <f t="shared" ref="P226:R226" si="703">P225+M226</f>
        <v>3545800</v>
      </c>
      <c r="Q226" s="22">
        <f t="shared" si="703"/>
        <v>2367200</v>
      </c>
      <c r="R226" s="22">
        <f t="shared" si="703"/>
        <v>4145</v>
      </c>
      <c r="S226" s="23" t="s">
        <v>636</v>
      </c>
      <c r="T226" s="22" t="s">
        <v>484</v>
      </c>
      <c r="U226" s="22" t="s">
        <v>637</v>
      </c>
      <c r="V226" s="22" t="s">
        <v>537</v>
      </c>
      <c r="W226" s="22">
        <f t="shared" ref="W226:Y226" si="704">T226*60*24</f>
        <v>442080</v>
      </c>
      <c r="X226" s="22">
        <f t="shared" si="704"/>
        <v>551520</v>
      </c>
      <c r="Y226" s="22">
        <f t="shared" si="704"/>
        <v>216</v>
      </c>
      <c r="Z226" s="23" t="s">
        <v>638</v>
      </c>
      <c r="AA226" s="10">
        <f t="shared" si="5"/>
        <v>535680</v>
      </c>
      <c r="AB226" s="11"/>
      <c r="AC226" s="11"/>
    </row>
    <row r="227">
      <c r="A227" s="12">
        <v>225.0</v>
      </c>
      <c r="B227" s="39">
        <v>561000.0</v>
      </c>
      <c r="C227" s="39">
        <v>2017000.0</v>
      </c>
      <c r="D227" s="40">
        <v>0.0</v>
      </c>
      <c r="E227" s="21">
        <f t="shared" si="698"/>
        <v>912000</v>
      </c>
      <c r="F227" s="21">
        <v>1990000.0</v>
      </c>
      <c r="G227" s="25"/>
      <c r="H227" s="11"/>
      <c r="I227" s="11"/>
      <c r="J227" s="21">
        <f t="shared" ref="J227:L227" si="705">J226+E227</f>
        <v>57142525</v>
      </c>
      <c r="K227" s="21">
        <f t="shared" si="705"/>
        <v>100789760</v>
      </c>
      <c r="L227" s="10">
        <f t="shared" si="705"/>
        <v>38020</v>
      </c>
      <c r="M227" s="22" t="s">
        <v>262</v>
      </c>
      <c r="N227" s="22" t="s">
        <v>616</v>
      </c>
      <c r="O227" s="22" t="s">
        <v>535</v>
      </c>
      <c r="P227" s="22">
        <f t="shared" ref="P227:R227" si="706">P226+M227</f>
        <v>3565600</v>
      </c>
      <c r="Q227" s="22">
        <f t="shared" si="706"/>
        <v>2380400</v>
      </c>
      <c r="R227" s="22">
        <f t="shared" si="706"/>
        <v>4170</v>
      </c>
      <c r="S227" s="23" t="s">
        <v>639</v>
      </c>
      <c r="T227" s="22" t="s">
        <v>484</v>
      </c>
      <c r="U227" s="22" t="s">
        <v>640</v>
      </c>
      <c r="V227" s="22" t="s">
        <v>537</v>
      </c>
      <c r="W227" s="22">
        <f t="shared" ref="W227:Y227" si="707">T227*60*24</f>
        <v>442080</v>
      </c>
      <c r="X227" s="22">
        <f t="shared" si="707"/>
        <v>552960</v>
      </c>
      <c r="Y227" s="22">
        <f t="shared" si="707"/>
        <v>216</v>
      </c>
      <c r="Z227" s="23" t="s">
        <v>612</v>
      </c>
      <c r="AA227" s="10">
        <f t="shared" si="5"/>
        <v>537120</v>
      </c>
      <c r="AB227" s="11"/>
      <c r="AC227" s="11"/>
    </row>
    <row r="228">
      <c r="A228" s="12">
        <v>226.0</v>
      </c>
      <c r="B228" s="39">
        <v>563000.0</v>
      </c>
      <c r="C228" s="39">
        <v>2048000.0</v>
      </c>
      <c r="D228" s="40">
        <v>0.0</v>
      </c>
      <c r="E228" s="21">
        <f t="shared" si="698"/>
        <v>920000</v>
      </c>
      <c r="F228" s="21">
        <v>2030000.0</v>
      </c>
      <c r="G228" s="25">
        <f>G223+50</f>
        <v>1970</v>
      </c>
      <c r="H228" s="11"/>
      <c r="I228" s="11"/>
      <c r="J228" s="21">
        <f t="shared" ref="J228:L228" si="708">J227+E228</f>
        <v>58062525</v>
      </c>
      <c r="K228" s="21">
        <f t="shared" si="708"/>
        <v>102819760</v>
      </c>
      <c r="L228" s="10">
        <f t="shared" si="708"/>
        <v>39990</v>
      </c>
      <c r="M228" s="22" t="s">
        <v>262</v>
      </c>
      <c r="N228" s="22" t="s">
        <v>616</v>
      </c>
      <c r="O228" s="22" t="s">
        <v>535</v>
      </c>
      <c r="P228" s="22">
        <f t="shared" ref="P228:R228" si="709">P227+M228</f>
        <v>3585400</v>
      </c>
      <c r="Q228" s="22">
        <f t="shared" si="709"/>
        <v>2393600</v>
      </c>
      <c r="R228" s="22">
        <f t="shared" si="709"/>
        <v>4195</v>
      </c>
      <c r="S228" s="23" t="s">
        <v>641</v>
      </c>
      <c r="T228" s="22" t="s">
        <v>484</v>
      </c>
      <c r="U228" s="22" t="s">
        <v>642</v>
      </c>
      <c r="V228" s="22" t="s">
        <v>537</v>
      </c>
      <c r="W228" s="22">
        <f t="shared" ref="W228:Y228" si="710">T228*60*24</f>
        <v>442080</v>
      </c>
      <c r="X228" s="22">
        <f t="shared" si="710"/>
        <v>554400</v>
      </c>
      <c r="Y228" s="22">
        <f t="shared" si="710"/>
        <v>216</v>
      </c>
      <c r="Z228" s="23" t="s">
        <v>643</v>
      </c>
      <c r="AA228" s="10">
        <f t="shared" si="5"/>
        <v>538560</v>
      </c>
      <c r="AB228" s="11"/>
      <c r="AC228" s="11"/>
    </row>
    <row r="229">
      <c r="A229" s="12">
        <v>227.0</v>
      </c>
      <c r="B229" s="39">
        <v>566000.0</v>
      </c>
      <c r="C229" s="39">
        <v>2080000.0</v>
      </c>
      <c r="D229" s="40">
        <v>0.0</v>
      </c>
      <c r="E229" s="21">
        <f t="shared" si="698"/>
        <v>928000</v>
      </c>
      <c r="F229" s="21">
        <v>2060000.0</v>
      </c>
      <c r="G229" s="10"/>
      <c r="H229" s="11"/>
      <c r="I229" s="11"/>
      <c r="J229" s="21">
        <f t="shared" ref="J229:L229" si="711">J228+E229</f>
        <v>58990525</v>
      </c>
      <c r="K229" s="21">
        <f t="shared" si="711"/>
        <v>104879760</v>
      </c>
      <c r="L229" s="10">
        <f t="shared" si="711"/>
        <v>39990</v>
      </c>
      <c r="M229" s="22" t="s">
        <v>262</v>
      </c>
      <c r="N229" s="22" t="s">
        <v>616</v>
      </c>
      <c r="O229" s="22" t="s">
        <v>535</v>
      </c>
      <c r="P229" s="22">
        <f t="shared" ref="P229:R229" si="712">P228+M229</f>
        <v>3605200</v>
      </c>
      <c r="Q229" s="22">
        <f t="shared" si="712"/>
        <v>2406800</v>
      </c>
      <c r="R229" s="22">
        <f t="shared" si="712"/>
        <v>4220</v>
      </c>
      <c r="S229" s="23" t="s">
        <v>644</v>
      </c>
      <c r="T229" s="22" t="s">
        <v>484</v>
      </c>
      <c r="U229" s="22" t="s">
        <v>645</v>
      </c>
      <c r="V229" s="22" t="s">
        <v>537</v>
      </c>
      <c r="W229" s="22">
        <f t="shared" ref="W229:Y229" si="713">T229*60*24</f>
        <v>442080</v>
      </c>
      <c r="X229" s="22">
        <f t="shared" si="713"/>
        <v>555840</v>
      </c>
      <c r="Y229" s="22">
        <f t="shared" si="713"/>
        <v>216</v>
      </c>
      <c r="Z229" s="23" t="s">
        <v>614</v>
      </c>
      <c r="AA229" s="10">
        <f t="shared" si="5"/>
        <v>540000</v>
      </c>
      <c r="AB229" s="11"/>
      <c r="AC229" s="11"/>
    </row>
    <row r="230">
      <c r="A230" s="12">
        <v>228.0</v>
      </c>
      <c r="B230" s="39">
        <v>568000.0</v>
      </c>
      <c r="C230" s="39">
        <v>2112000.0</v>
      </c>
      <c r="D230" s="40">
        <v>0.0</v>
      </c>
      <c r="E230" s="21">
        <f t="shared" si="698"/>
        <v>936000</v>
      </c>
      <c r="F230" s="21">
        <v>2090000.0</v>
      </c>
      <c r="G230" s="10"/>
      <c r="H230" s="11"/>
      <c r="I230" s="11"/>
      <c r="J230" s="21">
        <f t="shared" ref="J230:L230" si="714">J229+E230</f>
        <v>59926525</v>
      </c>
      <c r="K230" s="21">
        <f t="shared" si="714"/>
        <v>106969760</v>
      </c>
      <c r="L230" s="10">
        <f t="shared" si="714"/>
        <v>39990</v>
      </c>
      <c r="M230" s="22" t="s">
        <v>629</v>
      </c>
      <c r="N230" s="22" t="s">
        <v>630</v>
      </c>
      <c r="O230" s="22" t="s">
        <v>535</v>
      </c>
      <c r="P230" s="22">
        <f t="shared" ref="P230:R230" si="715">P229+M230</f>
        <v>3644800</v>
      </c>
      <c r="Q230" s="22">
        <f t="shared" si="715"/>
        <v>2433200</v>
      </c>
      <c r="R230" s="22">
        <f t="shared" si="715"/>
        <v>4245</v>
      </c>
      <c r="S230" s="23" t="s">
        <v>646</v>
      </c>
      <c r="T230" s="22" t="s">
        <v>493</v>
      </c>
      <c r="U230" s="22" t="s">
        <v>647</v>
      </c>
      <c r="V230" s="22" t="s">
        <v>537</v>
      </c>
      <c r="W230" s="22">
        <f t="shared" ref="W230:Y230" si="716">T230*60*24</f>
        <v>446400</v>
      </c>
      <c r="X230" s="22">
        <f t="shared" si="716"/>
        <v>557280</v>
      </c>
      <c r="Y230" s="22">
        <f t="shared" si="716"/>
        <v>216</v>
      </c>
      <c r="Z230" s="23" t="s">
        <v>618</v>
      </c>
      <c r="AA230" s="10">
        <f t="shared" si="5"/>
        <v>541440</v>
      </c>
      <c r="AB230" s="11"/>
      <c r="AC230" s="11"/>
    </row>
    <row r="231">
      <c r="A231" s="12">
        <v>229.0</v>
      </c>
      <c r="B231" s="39">
        <v>570000.0</v>
      </c>
      <c r="C231" s="39">
        <v>2145000.0</v>
      </c>
      <c r="D231" s="40">
        <v>0.0</v>
      </c>
      <c r="E231" s="21">
        <f t="shared" si="698"/>
        <v>944000</v>
      </c>
      <c r="F231" s="21">
        <v>2120000.0</v>
      </c>
      <c r="G231" s="10"/>
      <c r="H231" s="11"/>
      <c r="I231" s="11"/>
      <c r="J231" s="21">
        <f t="shared" ref="J231:L231" si="717">J230+E231</f>
        <v>60870525</v>
      </c>
      <c r="K231" s="21">
        <f t="shared" si="717"/>
        <v>109089760</v>
      </c>
      <c r="L231" s="10">
        <f t="shared" si="717"/>
        <v>39990</v>
      </c>
      <c r="M231" s="22" t="s">
        <v>262</v>
      </c>
      <c r="N231" s="22" t="s">
        <v>616</v>
      </c>
      <c r="O231" s="22" t="s">
        <v>535</v>
      </c>
      <c r="P231" s="22">
        <f t="shared" ref="P231:R231" si="718">P230+M231</f>
        <v>3664600</v>
      </c>
      <c r="Q231" s="22">
        <f t="shared" si="718"/>
        <v>2446400</v>
      </c>
      <c r="R231" s="22">
        <f t="shared" si="718"/>
        <v>4270</v>
      </c>
      <c r="S231" s="23" t="s">
        <v>648</v>
      </c>
      <c r="T231" s="22" t="s">
        <v>493</v>
      </c>
      <c r="U231" s="22" t="s">
        <v>649</v>
      </c>
      <c r="V231" s="22" t="s">
        <v>537</v>
      </c>
      <c r="W231" s="22">
        <f t="shared" ref="W231:Y231" si="719">T231*60*24</f>
        <v>446400</v>
      </c>
      <c r="X231" s="22">
        <f t="shared" si="719"/>
        <v>558720</v>
      </c>
      <c r="Y231" s="22">
        <f t="shared" si="719"/>
        <v>216</v>
      </c>
      <c r="Z231" s="23" t="s">
        <v>620</v>
      </c>
      <c r="AA231" s="10">
        <f t="shared" si="5"/>
        <v>542880</v>
      </c>
      <c r="AB231" s="11"/>
      <c r="AC231" s="11"/>
    </row>
    <row r="232">
      <c r="A232" s="12">
        <v>230.0</v>
      </c>
      <c r="B232" s="39">
        <v>573000.0</v>
      </c>
      <c r="C232" s="39">
        <v>2179000.0</v>
      </c>
      <c r="D232" s="40">
        <v>0.0</v>
      </c>
      <c r="E232" s="21">
        <f t="shared" si="698"/>
        <v>952000</v>
      </c>
      <c r="F232" s="21">
        <v>2150000.0</v>
      </c>
      <c r="G232" s="25"/>
      <c r="H232" s="11"/>
      <c r="I232" s="11"/>
      <c r="J232" s="21">
        <f t="shared" ref="J232:L232" si="720">J231+E232</f>
        <v>61822525</v>
      </c>
      <c r="K232" s="21">
        <f t="shared" si="720"/>
        <v>111239760</v>
      </c>
      <c r="L232" s="10">
        <f t="shared" si="720"/>
        <v>39990</v>
      </c>
      <c r="M232" s="22" t="s">
        <v>262</v>
      </c>
      <c r="N232" s="22" t="s">
        <v>616</v>
      </c>
      <c r="O232" s="22" t="s">
        <v>535</v>
      </c>
      <c r="P232" s="22">
        <f t="shared" ref="P232:R232" si="721">P231+M232</f>
        <v>3684400</v>
      </c>
      <c r="Q232" s="22">
        <f t="shared" si="721"/>
        <v>2459600</v>
      </c>
      <c r="R232" s="22">
        <f t="shared" si="721"/>
        <v>4295</v>
      </c>
      <c r="S232" s="23" t="s">
        <v>650</v>
      </c>
      <c r="T232" s="22" t="s">
        <v>493</v>
      </c>
      <c r="U232" s="22" t="s">
        <v>651</v>
      </c>
      <c r="V232" s="22" t="s">
        <v>537</v>
      </c>
      <c r="W232" s="22">
        <f t="shared" ref="W232:Y232" si="722">T232*60*24</f>
        <v>446400</v>
      </c>
      <c r="X232" s="22">
        <f t="shared" si="722"/>
        <v>560160</v>
      </c>
      <c r="Y232" s="22">
        <f t="shared" si="722"/>
        <v>216</v>
      </c>
      <c r="Z232" s="23" t="s">
        <v>623</v>
      </c>
      <c r="AA232" s="10">
        <f t="shared" si="5"/>
        <v>544320</v>
      </c>
      <c r="AB232" s="11"/>
      <c r="AC232" s="11"/>
    </row>
    <row r="233">
      <c r="A233" s="12">
        <v>231.0</v>
      </c>
      <c r="B233" s="39">
        <v>575000.0</v>
      </c>
      <c r="C233" s="39">
        <v>2212000.0</v>
      </c>
      <c r="D233" s="40">
        <v>0.0</v>
      </c>
      <c r="E233" s="21">
        <v>965000.0</v>
      </c>
      <c r="F233" s="21">
        <v>2250000.0</v>
      </c>
      <c r="G233" s="25">
        <f>G228+50</f>
        <v>2020</v>
      </c>
      <c r="H233" s="11"/>
      <c r="I233" s="11"/>
      <c r="J233" s="21">
        <f t="shared" ref="J233:L233" si="723">J232+E233</f>
        <v>62787525</v>
      </c>
      <c r="K233" s="21">
        <f t="shared" si="723"/>
        <v>113489760</v>
      </c>
      <c r="L233" s="10">
        <f t="shared" si="723"/>
        <v>42010</v>
      </c>
      <c r="M233" s="22" t="s">
        <v>262</v>
      </c>
      <c r="N233" s="22" t="s">
        <v>616</v>
      </c>
      <c r="O233" s="22" t="s">
        <v>535</v>
      </c>
      <c r="P233" s="22">
        <f t="shared" ref="P233:R233" si="724">P232+M233</f>
        <v>3704200</v>
      </c>
      <c r="Q233" s="22">
        <f t="shared" si="724"/>
        <v>2472800</v>
      </c>
      <c r="R233" s="22">
        <f t="shared" si="724"/>
        <v>4320</v>
      </c>
      <c r="S233" s="23" t="s">
        <v>652</v>
      </c>
      <c r="T233" s="22" t="s">
        <v>493</v>
      </c>
      <c r="U233" s="22" t="s">
        <v>653</v>
      </c>
      <c r="V233" s="22" t="s">
        <v>537</v>
      </c>
      <c r="W233" s="22">
        <f t="shared" ref="W233:Y233" si="725">T233*60*24</f>
        <v>446400</v>
      </c>
      <c r="X233" s="22">
        <f t="shared" si="725"/>
        <v>561600</v>
      </c>
      <c r="Y233" s="22">
        <f t="shared" si="725"/>
        <v>216</v>
      </c>
      <c r="Z233" s="23" t="s">
        <v>625</v>
      </c>
      <c r="AA233" s="10">
        <f t="shared" si="5"/>
        <v>545760</v>
      </c>
      <c r="AB233" s="11"/>
      <c r="AC233" s="11"/>
    </row>
    <row r="234">
      <c r="A234" s="12">
        <v>232.0</v>
      </c>
      <c r="B234" s="39">
        <v>578000.0</v>
      </c>
      <c r="C234" s="39">
        <v>2247000.0</v>
      </c>
      <c r="D234" s="40">
        <v>0.0</v>
      </c>
      <c r="E234" s="21">
        <f t="shared" ref="E234:E242" si="729">E233+10000</f>
        <v>975000</v>
      </c>
      <c r="F234" s="21">
        <v>2270000.0</v>
      </c>
      <c r="G234" s="10"/>
      <c r="H234" s="11"/>
      <c r="I234" s="11"/>
      <c r="J234" s="21">
        <f t="shared" ref="J234:L234" si="726">J233+E234</f>
        <v>63762525</v>
      </c>
      <c r="K234" s="21">
        <f t="shared" si="726"/>
        <v>115759760</v>
      </c>
      <c r="L234" s="10">
        <f t="shared" si="726"/>
        <v>42010</v>
      </c>
      <c r="M234" s="22" t="s">
        <v>262</v>
      </c>
      <c r="N234" s="22" t="s">
        <v>616</v>
      </c>
      <c r="O234" s="22" t="s">
        <v>535</v>
      </c>
      <c r="P234" s="22">
        <f t="shared" ref="P234:R234" si="727">P233+M234</f>
        <v>3724000</v>
      </c>
      <c r="Q234" s="22">
        <f t="shared" si="727"/>
        <v>2486000</v>
      </c>
      <c r="R234" s="22">
        <f t="shared" si="727"/>
        <v>4345</v>
      </c>
      <c r="S234" s="23" t="s">
        <v>654</v>
      </c>
      <c r="T234" s="22" t="s">
        <v>493</v>
      </c>
      <c r="U234" s="22" t="s">
        <v>655</v>
      </c>
      <c r="V234" s="22" t="s">
        <v>537</v>
      </c>
      <c r="W234" s="22">
        <f t="shared" ref="W234:Y234" si="728">T234*60*24</f>
        <v>446400</v>
      </c>
      <c r="X234" s="22">
        <f t="shared" si="728"/>
        <v>563040</v>
      </c>
      <c r="Y234" s="22">
        <f t="shared" si="728"/>
        <v>216</v>
      </c>
      <c r="Z234" s="23" t="s">
        <v>628</v>
      </c>
      <c r="AA234" s="10">
        <f t="shared" si="5"/>
        <v>547200</v>
      </c>
      <c r="AB234" s="11"/>
      <c r="AC234" s="11"/>
    </row>
    <row r="235">
      <c r="A235" s="12">
        <v>233.0</v>
      </c>
      <c r="B235" s="39">
        <v>580000.0</v>
      </c>
      <c r="C235" s="39">
        <v>2282000.0</v>
      </c>
      <c r="D235" s="40">
        <v>0.0</v>
      </c>
      <c r="E235" s="21">
        <f t="shared" si="729"/>
        <v>985000</v>
      </c>
      <c r="F235" s="21">
        <v>2290000.0</v>
      </c>
      <c r="G235" s="10"/>
      <c r="H235" s="11"/>
      <c r="I235" s="11"/>
      <c r="J235" s="21">
        <f t="shared" ref="J235:L235" si="730">J234+E235</f>
        <v>64747525</v>
      </c>
      <c r="K235" s="21">
        <f t="shared" si="730"/>
        <v>118049760</v>
      </c>
      <c r="L235" s="10">
        <f t="shared" si="730"/>
        <v>42010</v>
      </c>
      <c r="M235" s="22" t="s">
        <v>262</v>
      </c>
      <c r="N235" s="22" t="s">
        <v>616</v>
      </c>
      <c r="O235" s="22" t="s">
        <v>535</v>
      </c>
      <c r="P235" s="22">
        <f t="shared" ref="P235:R235" si="731">P234+M235</f>
        <v>3743800</v>
      </c>
      <c r="Q235" s="22">
        <f t="shared" si="731"/>
        <v>2499200</v>
      </c>
      <c r="R235" s="22">
        <f t="shared" si="731"/>
        <v>4370</v>
      </c>
      <c r="S235" s="23" t="s">
        <v>656</v>
      </c>
      <c r="T235" s="22" t="s">
        <v>493</v>
      </c>
      <c r="U235" s="22" t="s">
        <v>657</v>
      </c>
      <c r="V235" s="22" t="s">
        <v>537</v>
      </c>
      <c r="W235" s="22">
        <f t="shared" ref="W235:Y235" si="732">T235*60*24</f>
        <v>446400</v>
      </c>
      <c r="X235" s="22">
        <f t="shared" si="732"/>
        <v>564480</v>
      </c>
      <c r="Y235" s="22">
        <f t="shared" si="732"/>
        <v>216</v>
      </c>
      <c r="Z235" s="23" t="s">
        <v>632</v>
      </c>
      <c r="AA235" s="10">
        <f t="shared" si="5"/>
        <v>548640</v>
      </c>
      <c r="AB235" s="11"/>
      <c r="AC235" s="11"/>
    </row>
    <row r="236">
      <c r="A236" s="12">
        <v>234.0</v>
      </c>
      <c r="B236" s="39">
        <v>582000.0</v>
      </c>
      <c r="C236" s="39">
        <v>2317000.0</v>
      </c>
      <c r="D236" s="40">
        <v>0.0</v>
      </c>
      <c r="E236" s="21">
        <f t="shared" si="729"/>
        <v>995000</v>
      </c>
      <c r="F236" s="21">
        <v>2310000.0</v>
      </c>
      <c r="G236" s="10"/>
      <c r="H236" s="11"/>
      <c r="I236" s="11"/>
      <c r="J236" s="21">
        <f t="shared" ref="J236:L236" si="733">J235+E236</f>
        <v>65742525</v>
      </c>
      <c r="K236" s="21">
        <f t="shared" si="733"/>
        <v>120359760</v>
      </c>
      <c r="L236" s="10">
        <f t="shared" si="733"/>
        <v>42010</v>
      </c>
      <c r="M236" s="22" t="s">
        <v>629</v>
      </c>
      <c r="N236" s="22" t="s">
        <v>630</v>
      </c>
      <c r="O236" s="22" t="s">
        <v>535</v>
      </c>
      <c r="P236" s="22">
        <f t="shared" ref="P236:R236" si="734">P235+M236</f>
        <v>3783400</v>
      </c>
      <c r="Q236" s="22">
        <f t="shared" si="734"/>
        <v>2525600</v>
      </c>
      <c r="R236" s="22">
        <f t="shared" si="734"/>
        <v>4395</v>
      </c>
      <c r="S236" s="23" t="s">
        <v>658</v>
      </c>
      <c r="T236" s="22" t="s">
        <v>500</v>
      </c>
      <c r="U236" s="22" t="s">
        <v>659</v>
      </c>
      <c r="V236" s="22" t="s">
        <v>537</v>
      </c>
      <c r="W236" s="22">
        <f t="shared" ref="W236:Y236" si="735">T236*60*24</f>
        <v>450720</v>
      </c>
      <c r="X236" s="22">
        <f t="shared" si="735"/>
        <v>565920</v>
      </c>
      <c r="Y236" s="22">
        <f t="shared" si="735"/>
        <v>216</v>
      </c>
      <c r="Z236" s="23" t="s">
        <v>635</v>
      </c>
      <c r="AA236" s="10">
        <f t="shared" si="5"/>
        <v>550080</v>
      </c>
      <c r="AB236" s="11"/>
      <c r="AC236" s="11"/>
    </row>
    <row r="237">
      <c r="A237" s="12">
        <v>235.0</v>
      </c>
      <c r="B237" s="39">
        <v>585000.0</v>
      </c>
      <c r="C237" s="39">
        <v>2353000.0</v>
      </c>
      <c r="D237" s="40">
        <v>0.0</v>
      </c>
      <c r="E237" s="21">
        <f t="shared" si="729"/>
        <v>1005000</v>
      </c>
      <c r="F237" s="21">
        <v>2330000.0</v>
      </c>
      <c r="G237" s="25"/>
      <c r="H237" s="11"/>
      <c r="I237" s="11"/>
      <c r="J237" s="21">
        <f t="shared" ref="J237:L237" si="736">J236+E237</f>
        <v>66747525</v>
      </c>
      <c r="K237" s="21">
        <f t="shared" si="736"/>
        <v>122689760</v>
      </c>
      <c r="L237" s="10">
        <f t="shared" si="736"/>
        <v>42010</v>
      </c>
      <c r="M237" s="22" t="s">
        <v>262</v>
      </c>
      <c r="N237" s="22" t="s">
        <v>616</v>
      </c>
      <c r="O237" s="22" t="s">
        <v>535</v>
      </c>
      <c r="P237" s="22">
        <f t="shared" ref="P237:R237" si="737">P236+M237</f>
        <v>3803200</v>
      </c>
      <c r="Q237" s="22">
        <f t="shared" si="737"/>
        <v>2538800</v>
      </c>
      <c r="R237" s="22">
        <f t="shared" si="737"/>
        <v>4420</v>
      </c>
      <c r="S237" s="23" t="s">
        <v>660</v>
      </c>
      <c r="T237" s="22" t="s">
        <v>500</v>
      </c>
      <c r="U237" s="22" t="s">
        <v>661</v>
      </c>
      <c r="V237" s="22" t="s">
        <v>537</v>
      </c>
      <c r="W237" s="22">
        <f t="shared" ref="W237:Y237" si="738">T237*60*24</f>
        <v>450720</v>
      </c>
      <c r="X237" s="22">
        <f t="shared" si="738"/>
        <v>567360</v>
      </c>
      <c r="Y237" s="22">
        <f t="shared" si="738"/>
        <v>216</v>
      </c>
      <c r="Z237" s="23" t="s">
        <v>637</v>
      </c>
      <c r="AA237" s="10">
        <f t="shared" si="5"/>
        <v>551520</v>
      </c>
      <c r="AB237" s="11"/>
      <c r="AC237" s="11"/>
    </row>
    <row r="238">
      <c r="A238" s="12">
        <v>236.0</v>
      </c>
      <c r="B238" s="39">
        <v>587000.0</v>
      </c>
      <c r="C238" s="39">
        <v>2390000.0</v>
      </c>
      <c r="D238" s="40">
        <v>0.0</v>
      </c>
      <c r="E238" s="21">
        <f t="shared" si="729"/>
        <v>1015000</v>
      </c>
      <c r="F238" s="21">
        <v>2360000.0</v>
      </c>
      <c r="G238" s="25">
        <f>G233+50</f>
        <v>2070</v>
      </c>
      <c r="H238" s="11"/>
      <c r="I238" s="11"/>
      <c r="J238" s="21">
        <f t="shared" ref="J238:L238" si="739">J237+E238</f>
        <v>67762525</v>
      </c>
      <c r="K238" s="21">
        <f t="shared" si="739"/>
        <v>125049760</v>
      </c>
      <c r="L238" s="10">
        <f t="shared" si="739"/>
        <v>44080</v>
      </c>
      <c r="M238" s="22" t="s">
        <v>262</v>
      </c>
      <c r="N238" s="22" t="s">
        <v>616</v>
      </c>
      <c r="O238" s="22" t="s">
        <v>535</v>
      </c>
      <c r="P238" s="22">
        <f t="shared" ref="P238:R238" si="740">P237+M238</f>
        <v>3823000</v>
      </c>
      <c r="Q238" s="22">
        <f t="shared" si="740"/>
        <v>2552000</v>
      </c>
      <c r="R238" s="22">
        <f t="shared" si="740"/>
        <v>4445</v>
      </c>
      <c r="S238" s="23" t="s">
        <v>662</v>
      </c>
      <c r="T238" s="22" t="s">
        <v>500</v>
      </c>
      <c r="U238" s="22" t="s">
        <v>663</v>
      </c>
      <c r="V238" s="22" t="s">
        <v>537</v>
      </c>
      <c r="W238" s="22">
        <f t="shared" ref="W238:Y238" si="741">T238*60*24</f>
        <v>450720</v>
      </c>
      <c r="X238" s="22">
        <f t="shared" si="741"/>
        <v>568800</v>
      </c>
      <c r="Y238" s="22">
        <f t="shared" si="741"/>
        <v>216</v>
      </c>
      <c r="Z238" s="23" t="s">
        <v>640</v>
      </c>
      <c r="AA238" s="10">
        <f t="shared" si="5"/>
        <v>552960</v>
      </c>
      <c r="AB238" s="11"/>
      <c r="AC238" s="11"/>
    </row>
    <row r="239">
      <c r="A239" s="12">
        <v>237.0</v>
      </c>
      <c r="B239" s="39">
        <v>590000.0</v>
      </c>
      <c r="C239" s="39">
        <v>2427000.0</v>
      </c>
      <c r="D239" s="40">
        <v>0.0</v>
      </c>
      <c r="E239" s="21">
        <f t="shared" si="729"/>
        <v>1025000</v>
      </c>
      <c r="F239" s="21">
        <v>2390000.0</v>
      </c>
      <c r="G239" s="10"/>
      <c r="H239" s="11"/>
      <c r="I239" s="11"/>
      <c r="J239" s="21">
        <f t="shared" ref="J239:L239" si="742">J238+E239</f>
        <v>68787525</v>
      </c>
      <c r="K239" s="21">
        <f t="shared" si="742"/>
        <v>127439760</v>
      </c>
      <c r="L239" s="10">
        <f t="shared" si="742"/>
        <v>44080</v>
      </c>
      <c r="M239" s="22" t="s">
        <v>262</v>
      </c>
      <c r="N239" s="22" t="s">
        <v>616</v>
      </c>
      <c r="O239" s="22" t="s">
        <v>535</v>
      </c>
      <c r="P239" s="22">
        <f t="shared" ref="P239:R239" si="743">P238+M239</f>
        <v>3842800</v>
      </c>
      <c r="Q239" s="22">
        <f t="shared" si="743"/>
        <v>2565200</v>
      </c>
      <c r="R239" s="22">
        <f t="shared" si="743"/>
        <v>4470</v>
      </c>
      <c r="S239" s="23" t="s">
        <v>664</v>
      </c>
      <c r="T239" s="22" t="s">
        <v>500</v>
      </c>
      <c r="U239" s="22" t="s">
        <v>665</v>
      </c>
      <c r="V239" s="22" t="s">
        <v>537</v>
      </c>
      <c r="W239" s="22">
        <f t="shared" ref="W239:Y239" si="744">T239*60*24</f>
        <v>450720</v>
      </c>
      <c r="X239" s="22">
        <f t="shared" si="744"/>
        <v>570240</v>
      </c>
      <c r="Y239" s="22">
        <f t="shared" si="744"/>
        <v>216</v>
      </c>
      <c r="Z239" s="23" t="s">
        <v>642</v>
      </c>
      <c r="AA239" s="10">
        <f t="shared" si="5"/>
        <v>554400</v>
      </c>
      <c r="AB239" s="11"/>
      <c r="AC239" s="11"/>
    </row>
    <row r="240">
      <c r="A240" s="12">
        <v>238.0</v>
      </c>
      <c r="B240" s="39">
        <v>601000.0</v>
      </c>
      <c r="C240" s="39">
        <v>2465000.0</v>
      </c>
      <c r="D240" s="40">
        <v>0.0</v>
      </c>
      <c r="E240" s="21">
        <f t="shared" si="729"/>
        <v>1035000</v>
      </c>
      <c r="F240" s="21">
        <v>2420000.0</v>
      </c>
      <c r="G240" s="10"/>
      <c r="H240" s="11"/>
      <c r="I240" s="11"/>
      <c r="J240" s="21">
        <f t="shared" ref="J240:L240" si="745">J239+E240</f>
        <v>69822525</v>
      </c>
      <c r="K240" s="21">
        <f t="shared" si="745"/>
        <v>129859760</v>
      </c>
      <c r="L240" s="10">
        <f t="shared" si="745"/>
        <v>44080</v>
      </c>
      <c r="M240" s="22" t="s">
        <v>262</v>
      </c>
      <c r="N240" s="22" t="s">
        <v>616</v>
      </c>
      <c r="O240" s="22" t="s">
        <v>535</v>
      </c>
      <c r="P240" s="22">
        <f t="shared" ref="P240:R240" si="746">P239+M240</f>
        <v>3862600</v>
      </c>
      <c r="Q240" s="22">
        <f t="shared" si="746"/>
        <v>2578400</v>
      </c>
      <c r="R240" s="22">
        <f t="shared" si="746"/>
        <v>4495</v>
      </c>
      <c r="S240" s="23" t="s">
        <v>666</v>
      </c>
      <c r="T240" s="22" t="s">
        <v>500</v>
      </c>
      <c r="U240" s="22" t="s">
        <v>667</v>
      </c>
      <c r="V240" s="22" t="s">
        <v>537</v>
      </c>
      <c r="W240" s="22">
        <f t="shared" ref="W240:Y240" si="747">T240*60*24</f>
        <v>450720</v>
      </c>
      <c r="X240" s="22">
        <f t="shared" si="747"/>
        <v>571680</v>
      </c>
      <c r="Y240" s="22">
        <f t="shared" si="747"/>
        <v>216</v>
      </c>
      <c r="Z240" s="23" t="s">
        <v>645</v>
      </c>
      <c r="AA240" s="10">
        <f t="shared" si="5"/>
        <v>555840</v>
      </c>
      <c r="AB240" s="11"/>
      <c r="AC240" s="11"/>
    </row>
    <row r="241">
      <c r="A241" s="12">
        <v>239.0</v>
      </c>
      <c r="B241" s="39">
        <v>604000.0</v>
      </c>
      <c r="C241" s="39">
        <v>2503000.0</v>
      </c>
      <c r="D241" s="40">
        <v>0.0</v>
      </c>
      <c r="E241" s="21">
        <f t="shared" si="729"/>
        <v>1045000</v>
      </c>
      <c r="F241" s="21">
        <v>2450000.0</v>
      </c>
      <c r="G241" s="10"/>
      <c r="H241" s="11"/>
      <c r="I241" s="11"/>
      <c r="J241" s="21">
        <f t="shared" ref="J241:L241" si="748">J240+E241</f>
        <v>70867525</v>
      </c>
      <c r="K241" s="21">
        <f t="shared" si="748"/>
        <v>132309760</v>
      </c>
      <c r="L241" s="10">
        <f t="shared" si="748"/>
        <v>44080</v>
      </c>
      <c r="M241" s="22" t="s">
        <v>262</v>
      </c>
      <c r="N241" s="22" t="s">
        <v>616</v>
      </c>
      <c r="O241" s="22" t="s">
        <v>535</v>
      </c>
      <c r="P241" s="22">
        <f t="shared" ref="P241:R241" si="749">P240+M241</f>
        <v>3882400</v>
      </c>
      <c r="Q241" s="22">
        <f t="shared" si="749"/>
        <v>2591600</v>
      </c>
      <c r="R241" s="22">
        <f t="shared" si="749"/>
        <v>4520</v>
      </c>
      <c r="S241" s="23" t="s">
        <v>668</v>
      </c>
      <c r="T241" s="22" t="s">
        <v>500</v>
      </c>
      <c r="U241" s="22" t="s">
        <v>669</v>
      </c>
      <c r="V241" s="22" t="s">
        <v>537</v>
      </c>
      <c r="W241" s="22">
        <f t="shared" ref="W241:Y241" si="750">T241*60*24</f>
        <v>450720</v>
      </c>
      <c r="X241" s="22">
        <f t="shared" si="750"/>
        <v>573120</v>
      </c>
      <c r="Y241" s="22">
        <f t="shared" si="750"/>
        <v>216</v>
      </c>
      <c r="Z241" s="23" t="s">
        <v>647</v>
      </c>
      <c r="AA241" s="10">
        <f t="shared" si="5"/>
        <v>557280</v>
      </c>
      <c r="AB241" s="11"/>
      <c r="AC241" s="11"/>
    </row>
    <row r="242">
      <c r="A242" s="29">
        <v>240.0</v>
      </c>
      <c r="B242" s="41">
        <v>606000.0</v>
      </c>
      <c r="C242" s="41">
        <v>2542000.0</v>
      </c>
      <c r="D242" s="42">
        <v>0.0</v>
      </c>
      <c r="E242" s="32">
        <f t="shared" si="729"/>
        <v>1055000</v>
      </c>
      <c r="F242" s="32">
        <v>2480000.0</v>
      </c>
      <c r="G242" s="25"/>
      <c r="H242" s="33">
        <v>2590.0</v>
      </c>
      <c r="I242" s="34"/>
      <c r="J242" s="32">
        <f t="shared" ref="J242:L242" si="751">J241+E242</f>
        <v>71922525</v>
      </c>
      <c r="K242" s="32">
        <f t="shared" si="751"/>
        <v>134789760</v>
      </c>
      <c r="L242" s="35">
        <f t="shared" si="751"/>
        <v>44080</v>
      </c>
      <c r="M242" s="36" t="s">
        <v>629</v>
      </c>
      <c r="N242" s="36" t="s">
        <v>630</v>
      </c>
      <c r="O242" s="36" t="s">
        <v>535</v>
      </c>
      <c r="P242" s="36">
        <f t="shared" ref="P242:R242" si="752">P241+M242</f>
        <v>3922000</v>
      </c>
      <c r="Q242" s="36">
        <f t="shared" si="752"/>
        <v>2618000</v>
      </c>
      <c r="R242" s="36">
        <f t="shared" si="752"/>
        <v>4545</v>
      </c>
      <c r="S242" s="37" t="s">
        <v>670</v>
      </c>
      <c r="T242" s="36" t="s">
        <v>508</v>
      </c>
      <c r="U242" s="36" t="s">
        <v>671</v>
      </c>
      <c r="V242" s="36" t="s">
        <v>537</v>
      </c>
      <c r="W242" s="36">
        <f t="shared" ref="W242:Y242" si="753">T242*60*24</f>
        <v>455040</v>
      </c>
      <c r="X242" s="36">
        <f t="shared" si="753"/>
        <v>574560</v>
      </c>
      <c r="Y242" s="36">
        <f t="shared" si="753"/>
        <v>216</v>
      </c>
      <c r="Z242" s="37" t="s">
        <v>649</v>
      </c>
      <c r="AA242" s="35">
        <f t="shared" si="5"/>
        <v>558720</v>
      </c>
      <c r="AB242" s="34"/>
      <c r="AC242" s="34"/>
    </row>
    <row r="243">
      <c r="A243" s="10">
        <v>241.0</v>
      </c>
      <c r="B243" s="11"/>
      <c r="C243" s="11"/>
      <c r="D243" s="43"/>
      <c r="E243" s="21"/>
      <c r="F243" s="21"/>
      <c r="G243" s="25"/>
      <c r="H243" s="11"/>
      <c r="I243" s="11"/>
      <c r="J243" s="10"/>
      <c r="K243" s="21">
        <f t="shared" ref="K243:L243" si="754">K242+F243</f>
        <v>134789760</v>
      </c>
      <c r="L243" s="10">
        <f t="shared" si="754"/>
        <v>44080</v>
      </c>
      <c r="M243" s="22" t="s">
        <v>262</v>
      </c>
      <c r="N243" s="22" t="s">
        <v>616</v>
      </c>
      <c r="O243" s="22" t="s">
        <v>535</v>
      </c>
      <c r="P243" s="22">
        <f t="shared" ref="P243:R243" si="755">P242+M243</f>
        <v>3941800</v>
      </c>
      <c r="Q243" s="22">
        <f t="shared" si="755"/>
        <v>2631200</v>
      </c>
      <c r="R243" s="22">
        <f t="shared" si="755"/>
        <v>4570</v>
      </c>
      <c r="S243" s="23" t="s">
        <v>672</v>
      </c>
      <c r="T243" s="22" t="s">
        <v>508</v>
      </c>
      <c r="U243" s="22" t="s">
        <v>673</v>
      </c>
      <c r="V243" s="22" t="s">
        <v>537</v>
      </c>
      <c r="W243" s="22">
        <f t="shared" ref="W243:Y243" si="756">T243*60*24</f>
        <v>455040</v>
      </c>
      <c r="X243" s="22">
        <f t="shared" si="756"/>
        <v>576000</v>
      </c>
      <c r="Y243" s="22">
        <f t="shared" si="756"/>
        <v>216</v>
      </c>
      <c r="Z243" s="23" t="s">
        <v>651</v>
      </c>
      <c r="AA243" s="10">
        <f t="shared" si="5"/>
        <v>560160</v>
      </c>
      <c r="AB243" s="11"/>
      <c r="AC243" s="11"/>
    </row>
    <row r="244">
      <c r="A244" s="10">
        <v>242.0</v>
      </c>
      <c r="B244" s="11">
        <f t="shared" ref="B244:C244" si="757">sum(B3:B242)</f>
        <v>53614494</v>
      </c>
      <c r="C244" s="11">
        <f t="shared" si="757"/>
        <v>134754086</v>
      </c>
      <c r="D244" s="43"/>
      <c r="E244" s="21">
        <f t="shared" ref="E244:G244" si="758">sum(E3:E242)</f>
        <v>71922525</v>
      </c>
      <c r="F244" s="21">
        <f t="shared" si="758"/>
        <v>134789760</v>
      </c>
      <c r="G244" s="21">
        <f t="shared" si="758"/>
        <v>44080</v>
      </c>
      <c r="H244" s="11"/>
      <c r="I244" s="11"/>
      <c r="J244" s="10"/>
      <c r="K244" s="21">
        <f t="shared" ref="K244:L244" si="759">K243+F244</f>
        <v>269579520</v>
      </c>
      <c r="L244" s="21">
        <f t="shared" si="759"/>
        <v>88160</v>
      </c>
      <c r="M244" s="22" t="s">
        <v>262</v>
      </c>
      <c r="N244" s="22" t="s">
        <v>616</v>
      </c>
      <c r="O244" s="22" t="s">
        <v>535</v>
      </c>
      <c r="P244" s="22">
        <f t="shared" ref="P244:R244" si="760">P243+M244</f>
        <v>3961600</v>
      </c>
      <c r="Q244" s="22">
        <f t="shared" si="760"/>
        <v>2644400</v>
      </c>
      <c r="R244" s="22">
        <f t="shared" si="760"/>
        <v>4595</v>
      </c>
      <c r="S244" s="23" t="s">
        <v>674</v>
      </c>
      <c r="T244" s="22" t="s">
        <v>508</v>
      </c>
      <c r="U244" s="22" t="s">
        <v>675</v>
      </c>
      <c r="V244" s="22" t="s">
        <v>537</v>
      </c>
      <c r="W244" s="22">
        <f t="shared" ref="W244:Y244" si="761">T244*60*24</f>
        <v>455040</v>
      </c>
      <c r="X244" s="22">
        <f t="shared" si="761"/>
        <v>577440</v>
      </c>
      <c r="Y244" s="22">
        <f t="shared" si="761"/>
        <v>216</v>
      </c>
      <c r="Z244" s="23" t="s">
        <v>653</v>
      </c>
      <c r="AA244" s="10">
        <f t="shared" si="5"/>
        <v>561600</v>
      </c>
      <c r="AB244" s="11"/>
      <c r="AC244" s="11"/>
    </row>
    <row r="245">
      <c r="A245" s="10">
        <v>243.0</v>
      </c>
      <c r="B245" s="11"/>
      <c r="C245" s="11"/>
      <c r="D245" s="43">
        <f>7200000/5400000</f>
        <v>1.333333333</v>
      </c>
      <c r="E245" s="21">
        <f>E244/B244</f>
        <v>1.341475404</v>
      </c>
      <c r="F245" s="21"/>
      <c r="G245" s="25"/>
      <c r="H245" s="11"/>
      <c r="I245" s="11"/>
      <c r="J245" s="22">
        <f>sum(M3:M242)</f>
        <v>0</v>
      </c>
      <c r="K245" s="21">
        <f t="shared" ref="K245:L245" si="762">K244+F245</f>
        <v>269579520</v>
      </c>
      <c r="L245" s="21">
        <f t="shared" si="762"/>
        <v>88160</v>
      </c>
      <c r="M245" s="22" t="s">
        <v>262</v>
      </c>
      <c r="N245" s="22" t="s">
        <v>616</v>
      </c>
      <c r="O245" s="22" t="s">
        <v>535</v>
      </c>
      <c r="P245" s="22">
        <f t="shared" ref="P245:R245" si="763">P244+M245</f>
        <v>3981400</v>
      </c>
      <c r="Q245" s="22">
        <f t="shared" si="763"/>
        <v>2657600</v>
      </c>
      <c r="R245" s="22">
        <f t="shared" si="763"/>
        <v>4620</v>
      </c>
      <c r="S245" s="23" t="s">
        <v>676</v>
      </c>
      <c r="T245" s="22" t="s">
        <v>508</v>
      </c>
      <c r="U245" s="22" t="s">
        <v>677</v>
      </c>
      <c r="V245" s="22" t="s">
        <v>537</v>
      </c>
      <c r="W245" s="22">
        <f t="shared" ref="W245:Y245" si="764">T245*60*24</f>
        <v>455040</v>
      </c>
      <c r="X245" s="22">
        <f t="shared" si="764"/>
        <v>578880</v>
      </c>
      <c r="Y245" s="22">
        <f t="shared" si="764"/>
        <v>216</v>
      </c>
      <c r="Z245" s="23" t="s">
        <v>655</v>
      </c>
      <c r="AA245" s="10">
        <f t="shared" si="5"/>
        <v>563040</v>
      </c>
      <c r="AB245" s="11"/>
      <c r="AC245" s="11"/>
    </row>
    <row r="246">
      <c r="A246" s="10">
        <v>244.0</v>
      </c>
      <c r="B246" s="11"/>
      <c r="C246" s="11"/>
      <c r="D246" s="43"/>
      <c r="E246" s="21"/>
      <c r="F246" s="21"/>
      <c r="G246" s="10"/>
      <c r="H246" s="11"/>
      <c r="I246" s="11"/>
      <c r="J246" s="10"/>
      <c r="K246" s="21">
        <f t="shared" ref="K246:L246" si="765">K245+F246</f>
        <v>269579520</v>
      </c>
      <c r="L246" s="21">
        <f t="shared" si="765"/>
        <v>88160</v>
      </c>
      <c r="M246" s="22" t="s">
        <v>262</v>
      </c>
      <c r="N246" s="22" t="s">
        <v>616</v>
      </c>
      <c r="O246" s="22" t="s">
        <v>535</v>
      </c>
      <c r="P246" s="22">
        <f t="shared" ref="P246:R246" si="766">P245+M246</f>
        <v>4001200</v>
      </c>
      <c r="Q246" s="22">
        <f t="shared" si="766"/>
        <v>2670800</v>
      </c>
      <c r="R246" s="22">
        <f t="shared" si="766"/>
        <v>4645</v>
      </c>
      <c r="S246" s="23" t="s">
        <v>678</v>
      </c>
      <c r="T246" s="22" t="s">
        <v>508</v>
      </c>
      <c r="U246" s="22" t="s">
        <v>679</v>
      </c>
      <c r="V246" s="22" t="s">
        <v>537</v>
      </c>
      <c r="W246" s="22">
        <f t="shared" ref="W246:Y246" si="767">T246*60*24</f>
        <v>455040</v>
      </c>
      <c r="X246" s="22">
        <f t="shared" si="767"/>
        <v>580320</v>
      </c>
      <c r="Y246" s="22">
        <f t="shared" si="767"/>
        <v>216</v>
      </c>
      <c r="Z246" s="23" t="s">
        <v>657</v>
      </c>
      <c r="AA246" s="10">
        <f t="shared" si="5"/>
        <v>564480</v>
      </c>
      <c r="AB246" s="11"/>
      <c r="AC246" s="11"/>
    </row>
    <row r="247">
      <c r="A247" s="10">
        <v>245.0</v>
      </c>
      <c r="B247" s="11"/>
      <c r="C247" s="11"/>
      <c r="D247" s="43"/>
      <c r="E247" s="21"/>
      <c r="F247" s="21"/>
      <c r="G247" s="25"/>
      <c r="H247" s="11"/>
      <c r="I247" s="11"/>
      <c r="J247" s="10"/>
      <c r="K247" s="21">
        <f t="shared" ref="K247:L247" si="768">K246+F247</f>
        <v>269579520</v>
      </c>
      <c r="L247" s="21">
        <f t="shared" si="768"/>
        <v>88160</v>
      </c>
      <c r="M247" s="22" t="s">
        <v>262</v>
      </c>
      <c r="N247" s="22" t="s">
        <v>616</v>
      </c>
      <c r="O247" s="22" t="s">
        <v>535</v>
      </c>
      <c r="P247" s="22">
        <f t="shared" ref="P247:R247" si="769">P246+M247</f>
        <v>4021000</v>
      </c>
      <c r="Q247" s="22">
        <f t="shared" si="769"/>
        <v>2684000</v>
      </c>
      <c r="R247" s="22">
        <f t="shared" si="769"/>
        <v>4670</v>
      </c>
      <c r="S247" s="23" t="s">
        <v>680</v>
      </c>
      <c r="T247" s="22" t="s">
        <v>508</v>
      </c>
      <c r="U247" s="22" t="s">
        <v>681</v>
      </c>
      <c r="V247" s="22" t="s">
        <v>537</v>
      </c>
      <c r="W247" s="22">
        <f t="shared" ref="W247:Y247" si="770">T247*60*24</f>
        <v>455040</v>
      </c>
      <c r="X247" s="22">
        <f t="shared" si="770"/>
        <v>581760</v>
      </c>
      <c r="Y247" s="22">
        <f t="shared" si="770"/>
        <v>216</v>
      </c>
      <c r="Z247" s="23" t="s">
        <v>659</v>
      </c>
      <c r="AA247" s="10">
        <f t="shared" si="5"/>
        <v>565920</v>
      </c>
      <c r="AB247" s="11"/>
      <c r="AC247" s="11"/>
    </row>
    <row r="248">
      <c r="A248" s="10">
        <v>246.0</v>
      </c>
      <c r="B248" s="11"/>
      <c r="C248" s="11"/>
      <c r="D248" s="43"/>
      <c r="E248" s="21"/>
      <c r="F248" s="21"/>
      <c r="G248" s="25"/>
      <c r="H248" s="11"/>
      <c r="I248" s="11"/>
      <c r="J248" s="10"/>
      <c r="K248" s="21">
        <f t="shared" ref="K248:L248" si="771">K247+F248</f>
        <v>269579520</v>
      </c>
      <c r="L248" s="21">
        <f t="shared" si="771"/>
        <v>88160</v>
      </c>
      <c r="M248" s="22" t="s">
        <v>629</v>
      </c>
      <c r="N248" s="22" t="s">
        <v>630</v>
      </c>
      <c r="O248" s="22" t="s">
        <v>535</v>
      </c>
      <c r="P248" s="22">
        <f t="shared" ref="P248:R248" si="772">P247+M248</f>
        <v>4060600</v>
      </c>
      <c r="Q248" s="22">
        <f t="shared" si="772"/>
        <v>2710400</v>
      </c>
      <c r="R248" s="22">
        <f t="shared" si="772"/>
        <v>4695</v>
      </c>
      <c r="S248" s="23" t="s">
        <v>682</v>
      </c>
      <c r="T248" s="22" t="s">
        <v>514</v>
      </c>
      <c r="U248" s="22" t="s">
        <v>683</v>
      </c>
      <c r="V248" s="22" t="s">
        <v>537</v>
      </c>
      <c r="W248" s="22">
        <f t="shared" ref="W248:Y248" si="773">T248*60*24</f>
        <v>459360</v>
      </c>
      <c r="X248" s="22">
        <f t="shared" si="773"/>
        <v>583200</v>
      </c>
      <c r="Y248" s="22">
        <f t="shared" si="773"/>
        <v>216</v>
      </c>
      <c r="Z248" s="23" t="s">
        <v>661</v>
      </c>
      <c r="AA248" s="10">
        <f t="shared" si="5"/>
        <v>567360</v>
      </c>
      <c r="AB248" s="11"/>
      <c r="AC248" s="11"/>
    </row>
    <row r="249">
      <c r="A249" s="10">
        <v>247.0</v>
      </c>
      <c r="B249" s="11"/>
      <c r="C249" s="11"/>
      <c r="D249" s="43"/>
      <c r="E249" s="21"/>
      <c r="F249" s="21"/>
      <c r="G249" s="10"/>
      <c r="H249" s="11"/>
      <c r="I249" s="11"/>
      <c r="J249" s="10"/>
      <c r="K249" s="21">
        <f t="shared" ref="K249:L249" si="774">K248+F249</f>
        <v>269579520</v>
      </c>
      <c r="L249" s="21">
        <f t="shared" si="774"/>
        <v>88160</v>
      </c>
      <c r="M249" s="22" t="s">
        <v>262</v>
      </c>
      <c r="N249" s="22" t="s">
        <v>616</v>
      </c>
      <c r="O249" s="22" t="s">
        <v>535</v>
      </c>
      <c r="P249" s="22">
        <f t="shared" ref="P249:R249" si="775">P248+M249</f>
        <v>4080400</v>
      </c>
      <c r="Q249" s="22">
        <f t="shared" si="775"/>
        <v>2723600</v>
      </c>
      <c r="R249" s="22">
        <f t="shared" si="775"/>
        <v>4720</v>
      </c>
      <c r="S249" s="23" t="s">
        <v>684</v>
      </c>
      <c r="T249" s="22" t="s">
        <v>514</v>
      </c>
      <c r="U249" s="22" t="s">
        <v>685</v>
      </c>
      <c r="V249" s="22" t="s">
        <v>537</v>
      </c>
      <c r="W249" s="22">
        <f t="shared" ref="W249:Y249" si="776">T249*60*24</f>
        <v>459360</v>
      </c>
      <c r="X249" s="22">
        <f t="shared" si="776"/>
        <v>584640</v>
      </c>
      <c r="Y249" s="22">
        <f t="shared" si="776"/>
        <v>216</v>
      </c>
      <c r="Z249" s="23" t="s">
        <v>663</v>
      </c>
      <c r="AA249" s="10">
        <f t="shared" si="5"/>
        <v>568800</v>
      </c>
      <c r="AB249" s="11"/>
      <c r="AC249" s="11"/>
    </row>
    <row r="250">
      <c r="A250" s="10">
        <v>248.0</v>
      </c>
      <c r="B250" s="11"/>
      <c r="C250" s="11"/>
      <c r="D250" s="43"/>
      <c r="E250" s="21"/>
      <c r="F250" s="21"/>
      <c r="G250" s="10"/>
      <c r="H250" s="11"/>
      <c r="I250" s="11"/>
      <c r="J250" s="10"/>
      <c r="K250" s="21">
        <f t="shared" ref="K250:L250" si="777">K249+F250</f>
        <v>269579520</v>
      </c>
      <c r="L250" s="21">
        <f t="shared" si="777"/>
        <v>88160</v>
      </c>
      <c r="M250" s="22" t="s">
        <v>262</v>
      </c>
      <c r="N250" s="22" t="s">
        <v>616</v>
      </c>
      <c r="O250" s="22" t="s">
        <v>535</v>
      </c>
      <c r="P250" s="22">
        <f t="shared" ref="P250:R250" si="778">P249+M250</f>
        <v>4100200</v>
      </c>
      <c r="Q250" s="22">
        <f t="shared" si="778"/>
        <v>2736800</v>
      </c>
      <c r="R250" s="22">
        <f t="shared" si="778"/>
        <v>4745</v>
      </c>
      <c r="S250" s="23" t="s">
        <v>686</v>
      </c>
      <c r="T250" s="22" t="s">
        <v>514</v>
      </c>
      <c r="U250" s="22" t="s">
        <v>687</v>
      </c>
      <c r="V250" s="22" t="s">
        <v>537</v>
      </c>
      <c r="W250" s="22">
        <f t="shared" ref="W250:Y250" si="779">T250*60*24</f>
        <v>459360</v>
      </c>
      <c r="X250" s="22">
        <f t="shared" si="779"/>
        <v>586080</v>
      </c>
      <c r="Y250" s="22">
        <f t="shared" si="779"/>
        <v>216</v>
      </c>
      <c r="Z250" s="23" t="s">
        <v>665</v>
      </c>
      <c r="AA250" s="10">
        <f t="shared" si="5"/>
        <v>570240</v>
      </c>
      <c r="AB250" s="11"/>
      <c r="AC250" s="11"/>
    </row>
    <row r="251">
      <c r="A251" s="10">
        <v>249.0</v>
      </c>
      <c r="B251" s="11"/>
      <c r="C251" s="11"/>
      <c r="D251" s="43"/>
      <c r="E251" s="21"/>
      <c r="F251" s="21"/>
      <c r="G251" s="10"/>
      <c r="H251" s="11"/>
      <c r="I251" s="11"/>
      <c r="J251" s="10"/>
      <c r="K251" s="21">
        <f t="shared" ref="K251:L251" si="780">K250+F251</f>
        <v>269579520</v>
      </c>
      <c r="L251" s="21">
        <f t="shared" si="780"/>
        <v>88160</v>
      </c>
      <c r="M251" s="22" t="s">
        <v>262</v>
      </c>
      <c r="N251" s="22" t="s">
        <v>616</v>
      </c>
      <c r="O251" s="22" t="s">
        <v>535</v>
      </c>
      <c r="P251" s="22">
        <f t="shared" ref="P251:R251" si="781">P250+M251</f>
        <v>4120000</v>
      </c>
      <c r="Q251" s="22">
        <f t="shared" si="781"/>
        <v>2750000</v>
      </c>
      <c r="R251" s="22">
        <f t="shared" si="781"/>
        <v>4770</v>
      </c>
      <c r="S251" s="23" t="s">
        <v>688</v>
      </c>
      <c r="T251" s="22" t="s">
        <v>514</v>
      </c>
      <c r="U251" s="22" t="s">
        <v>689</v>
      </c>
      <c r="V251" s="22" t="s">
        <v>537</v>
      </c>
      <c r="W251" s="22">
        <f t="shared" ref="W251:Y251" si="782">T251*60*24</f>
        <v>459360</v>
      </c>
      <c r="X251" s="22">
        <f t="shared" si="782"/>
        <v>587520</v>
      </c>
      <c r="Y251" s="22">
        <f t="shared" si="782"/>
        <v>216</v>
      </c>
      <c r="Z251" s="23" t="s">
        <v>667</v>
      </c>
      <c r="AA251" s="10">
        <f t="shared" si="5"/>
        <v>571680</v>
      </c>
      <c r="AB251" s="11"/>
      <c r="AC251" s="11"/>
    </row>
    <row r="252">
      <c r="A252" s="10">
        <v>250.0</v>
      </c>
      <c r="B252" s="11"/>
      <c r="C252" s="11"/>
      <c r="D252" s="43"/>
      <c r="E252" s="21"/>
      <c r="F252" s="21"/>
      <c r="G252" s="25"/>
      <c r="H252" s="11"/>
      <c r="I252" s="11"/>
      <c r="J252" s="10"/>
      <c r="K252" s="21">
        <f t="shared" ref="K252:L252" si="783">K251+F252</f>
        <v>269579520</v>
      </c>
      <c r="L252" s="21">
        <f t="shared" si="783"/>
        <v>88160</v>
      </c>
      <c r="M252" s="22" t="s">
        <v>262</v>
      </c>
      <c r="N252" s="22" t="s">
        <v>616</v>
      </c>
      <c r="O252" s="22" t="s">
        <v>535</v>
      </c>
      <c r="P252" s="22">
        <f t="shared" ref="P252:R252" si="784">P251+M252</f>
        <v>4139800</v>
      </c>
      <c r="Q252" s="22">
        <f t="shared" si="784"/>
        <v>2763200</v>
      </c>
      <c r="R252" s="22">
        <f t="shared" si="784"/>
        <v>4795</v>
      </c>
      <c r="S252" s="23" t="s">
        <v>690</v>
      </c>
      <c r="T252" s="22" t="s">
        <v>514</v>
      </c>
      <c r="U252" s="22" t="s">
        <v>691</v>
      </c>
      <c r="V252" s="22" t="s">
        <v>537</v>
      </c>
      <c r="W252" s="22">
        <f t="shared" ref="W252:Y252" si="785">T252*60*24</f>
        <v>459360</v>
      </c>
      <c r="X252" s="22">
        <f t="shared" si="785"/>
        <v>588960</v>
      </c>
      <c r="Y252" s="22">
        <f t="shared" si="785"/>
        <v>216</v>
      </c>
      <c r="Z252" s="23" t="s">
        <v>669</v>
      </c>
      <c r="AA252" s="10">
        <f t="shared" si="5"/>
        <v>573120</v>
      </c>
      <c r="AB252" s="11"/>
      <c r="AC252" s="11"/>
    </row>
    <row r="253">
      <c r="A253" s="10">
        <v>251.0</v>
      </c>
      <c r="B253" s="11"/>
      <c r="C253" s="11"/>
      <c r="D253" s="43"/>
      <c r="E253" s="21"/>
      <c r="F253" s="21"/>
      <c r="G253" s="25"/>
      <c r="H253" s="11"/>
      <c r="I253" s="11"/>
      <c r="J253" s="10"/>
      <c r="K253" s="21">
        <f t="shared" ref="K253:L253" si="786">K252+F253</f>
        <v>269579520</v>
      </c>
      <c r="L253" s="21">
        <f t="shared" si="786"/>
        <v>88160</v>
      </c>
      <c r="M253" s="22" t="s">
        <v>262</v>
      </c>
      <c r="N253" s="22" t="s">
        <v>616</v>
      </c>
      <c r="O253" s="22" t="s">
        <v>535</v>
      </c>
      <c r="P253" s="22">
        <f t="shared" ref="P253:R253" si="787">P252+M253</f>
        <v>4159600</v>
      </c>
      <c r="Q253" s="22">
        <f t="shared" si="787"/>
        <v>2776400</v>
      </c>
      <c r="R253" s="22">
        <f t="shared" si="787"/>
        <v>4820</v>
      </c>
      <c r="S253" s="23" t="s">
        <v>692</v>
      </c>
      <c r="T253" s="22" t="s">
        <v>514</v>
      </c>
      <c r="U253" s="22" t="s">
        <v>693</v>
      </c>
      <c r="V253" s="22" t="s">
        <v>537</v>
      </c>
      <c r="W253" s="22">
        <f t="shared" ref="W253:Y253" si="788">T253*60*24</f>
        <v>459360</v>
      </c>
      <c r="X253" s="22">
        <f t="shared" si="788"/>
        <v>590400</v>
      </c>
      <c r="Y253" s="22">
        <f t="shared" si="788"/>
        <v>216</v>
      </c>
      <c r="Z253" s="23" t="s">
        <v>671</v>
      </c>
      <c r="AA253" s="10">
        <f t="shared" si="5"/>
        <v>574560</v>
      </c>
      <c r="AB253" s="11"/>
      <c r="AC253" s="11"/>
    </row>
    <row r="254">
      <c r="A254" s="10">
        <v>252.0</v>
      </c>
      <c r="B254" s="11"/>
      <c r="C254" s="11"/>
      <c r="D254" s="43"/>
      <c r="E254" s="21"/>
      <c r="F254" s="21"/>
      <c r="G254" s="10"/>
      <c r="H254" s="11"/>
      <c r="I254" s="11"/>
      <c r="J254" s="10"/>
      <c r="K254" s="21">
        <f t="shared" ref="K254:L254" si="789">K253+F254</f>
        <v>269579520</v>
      </c>
      <c r="L254" s="21">
        <f t="shared" si="789"/>
        <v>88160</v>
      </c>
      <c r="M254" s="22" t="s">
        <v>629</v>
      </c>
      <c r="N254" s="22" t="s">
        <v>630</v>
      </c>
      <c r="O254" s="22" t="s">
        <v>535</v>
      </c>
      <c r="P254" s="22">
        <f t="shared" ref="P254:R254" si="790">P253+M254</f>
        <v>4199200</v>
      </c>
      <c r="Q254" s="22">
        <f t="shared" si="790"/>
        <v>2802800</v>
      </c>
      <c r="R254" s="22">
        <f t="shared" si="790"/>
        <v>4845</v>
      </c>
      <c r="S254" s="23" t="s">
        <v>694</v>
      </c>
      <c r="T254" s="22" t="s">
        <v>520</v>
      </c>
      <c r="U254" s="22" t="s">
        <v>695</v>
      </c>
      <c r="V254" s="22" t="s">
        <v>537</v>
      </c>
      <c r="W254" s="22">
        <f t="shared" ref="W254:Y254" si="791">T254*60*24</f>
        <v>463680</v>
      </c>
      <c r="X254" s="22">
        <f t="shared" si="791"/>
        <v>591840</v>
      </c>
      <c r="Y254" s="22">
        <f t="shared" si="791"/>
        <v>216</v>
      </c>
      <c r="Z254" s="23" t="s">
        <v>673</v>
      </c>
      <c r="AA254" s="10">
        <f t="shared" si="5"/>
        <v>576000</v>
      </c>
      <c r="AB254" s="11"/>
      <c r="AC254" s="11"/>
    </row>
    <row r="255">
      <c r="A255" s="10">
        <v>253.0</v>
      </c>
      <c r="B255" s="11"/>
      <c r="C255" s="11"/>
      <c r="D255" s="43"/>
      <c r="E255" s="21"/>
      <c r="F255" s="21"/>
      <c r="G255" s="10"/>
      <c r="H255" s="11"/>
      <c r="I255" s="11"/>
      <c r="J255" s="10"/>
      <c r="K255" s="21">
        <f t="shared" ref="K255:L255" si="792">K254+F255</f>
        <v>269579520</v>
      </c>
      <c r="L255" s="21">
        <f t="shared" si="792"/>
        <v>88160</v>
      </c>
      <c r="M255" s="22" t="s">
        <v>696</v>
      </c>
      <c r="N255" s="22" t="s">
        <v>697</v>
      </c>
      <c r="O255" s="22" t="s">
        <v>535</v>
      </c>
      <c r="P255" s="22">
        <f t="shared" ref="P255:R255" si="793">P254+M255</f>
        <v>4219900</v>
      </c>
      <c r="Q255" s="22">
        <f t="shared" si="793"/>
        <v>2816600</v>
      </c>
      <c r="R255" s="22">
        <f t="shared" si="793"/>
        <v>4870</v>
      </c>
      <c r="S255" s="23" t="s">
        <v>698</v>
      </c>
      <c r="T255" s="22" t="s">
        <v>520</v>
      </c>
      <c r="U255" s="22" t="s">
        <v>699</v>
      </c>
      <c r="V255" s="22" t="s">
        <v>537</v>
      </c>
      <c r="W255" s="22">
        <f t="shared" ref="W255:Y255" si="794">T255*60*24</f>
        <v>463680</v>
      </c>
      <c r="X255" s="22">
        <f t="shared" si="794"/>
        <v>593280</v>
      </c>
      <c r="Y255" s="22">
        <f t="shared" si="794"/>
        <v>216</v>
      </c>
      <c r="Z255" s="23" t="s">
        <v>675</v>
      </c>
      <c r="AA255" s="10">
        <f t="shared" si="5"/>
        <v>577440</v>
      </c>
      <c r="AB255" s="11"/>
      <c r="AC255" s="11"/>
    </row>
    <row r="256">
      <c r="A256" s="10">
        <v>254.0</v>
      </c>
      <c r="B256" s="11"/>
      <c r="C256" s="11"/>
      <c r="D256" s="43"/>
      <c r="E256" s="21"/>
      <c r="F256" s="21"/>
      <c r="G256" s="10"/>
      <c r="H256" s="11"/>
      <c r="I256" s="11"/>
      <c r="J256" s="10"/>
      <c r="K256" s="21">
        <f t="shared" ref="K256:L256" si="795">K255+F256</f>
        <v>269579520</v>
      </c>
      <c r="L256" s="21">
        <f t="shared" si="795"/>
        <v>88160</v>
      </c>
      <c r="M256" s="22" t="s">
        <v>696</v>
      </c>
      <c r="N256" s="22" t="s">
        <v>697</v>
      </c>
      <c r="O256" s="22" t="s">
        <v>535</v>
      </c>
      <c r="P256" s="22">
        <f t="shared" ref="P256:R256" si="796">P255+M256</f>
        <v>4240600</v>
      </c>
      <c r="Q256" s="22">
        <f t="shared" si="796"/>
        <v>2830400</v>
      </c>
      <c r="R256" s="22">
        <f t="shared" si="796"/>
        <v>4895</v>
      </c>
      <c r="S256" s="23" t="s">
        <v>700</v>
      </c>
      <c r="T256" s="22" t="s">
        <v>520</v>
      </c>
      <c r="U256" s="22" t="s">
        <v>701</v>
      </c>
      <c r="V256" s="22" t="s">
        <v>537</v>
      </c>
      <c r="W256" s="22">
        <f t="shared" ref="W256:Y256" si="797">T256*60*24</f>
        <v>463680</v>
      </c>
      <c r="X256" s="22">
        <f t="shared" si="797"/>
        <v>594720</v>
      </c>
      <c r="Y256" s="22">
        <f t="shared" si="797"/>
        <v>216</v>
      </c>
      <c r="Z256" s="23" t="s">
        <v>677</v>
      </c>
      <c r="AA256" s="10">
        <f t="shared" si="5"/>
        <v>578880</v>
      </c>
      <c r="AB256" s="11"/>
      <c r="AC256" s="11"/>
    </row>
    <row r="257">
      <c r="A257" s="10">
        <v>255.0</v>
      </c>
      <c r="B257" s="11"/>
      <c r="C257" s="11"/>
      <c r="D257" s="43"/>
      <c r="E257" s="21"/>
      <c r="F257" s="21"/>
      <c r="G257" s="25"/>
      <c r="H257" s="11"/>
      <c r="I257" s="11"/>
      <c r="J257" s="10"/>
      <c r="K257" s="21">
        <f t="shared" ref="K257:L257" si="798">K256+F257</f>
        <v>269579520</v>
      </c>
      <c r="L257" s="21">
        <f t="shared" si="798"/>
        <v>88160</v>
      </c>
      <c r="M257" s="22" t="s">
        <v>696</v>
      </c>
      <c r="N257" s="22" t="s">
        <v>697</v>
      </c>
      <c r="O257" s="22" t="s">
        <v>535</v>
      </c>
      <c r="P257" s="22">
        <f t="shared" ref="P257:R257" si="799">P256+M257</f>
        <v>4261300</v>
      </c>
      <c r="Q257" s="22">
        <f t="shared" si="799"/>
        <v>2844200</v>
      </c>
      <c r="R257" s="22">
        <f t="shared" si="799"/>
        <v>4920</v>
      </c>
      <c r="S257" s="23" t="s">
        <v>702</v>
      </c>
      <c r="T257" s="22" t="s">
        <v>520</v>
      </c>
      <c r="U257" s="22" t="s">
        <v>703</v>
      </c>
      <c r="V257" s="22" t="s">
        <v>537</v>
      </c>
      <c r="W257" s="22">
        <f t="shared" ref="W257:Y257" si="800">T257*60*24</f>
        <v>463680</v>
      </c>
      <c r="X257" s="22">
        <f t="shared" si="800"/>
        <v>596160</v>
      </c>
      <c r="Y257" s="22">
        <f t="shared" si="800"/>
        <v>216</v>
      </c>
      <c r="Z257" s="23" t="s">
        <v>679</v>
      </c>
      <c r="AA257" s="10">
        <f t="shared" si="5"/>
        <v>580320</v>
      </c>
      <c r="AB257" s="11"/>
      <c r="AC257" s="11"/>
    </row>
    <row r="258">
      <c r="A258" s="10">
        <v>256.0</v>
      </c>
      <c r="B258" s="11"/>
      <c r="C258" s="11"/>
      <c r="D258" s="43"/>
      <c r="E258" s="21"/>
      <c r="F258" s="21"/>
      <c r="G258" s="25"/>
      <c r="H258" s="11"/>
      <c r="I258" s="11"/>
      <c r="J258" s="10"/>
      <c r="K258" s="21">
        <f t="shared" ref="K258:L258" si="801">K257+F258</f>
        <v>269579520</v>
      </c>
      <c r="L258" s="21">
        <f t="shared" si="801"/>
        <v>88160</v>
      </c>
      <c r="M258" s="22" t="s">
        <v>696</v>
      </c>
      <c r="N258" s="22" t="s">
        <v>697</v>
      </c>
      <c r="O258" s="22" t="s">
        <v>535</v>
      </c>
      <c r="P258" s="22">
        <f t="shared" ref="P258:R258" si="802">P257+M258</f>
        <v>4282000</v>
      </c>
      <c r="Q258" s="22">
        <f t="shared" si="802"/>
        <v>2858000</v>
      </c>
      <c r="R258" s="22">
        <f t="shared" si="802"/>
        <v>4945</v>
      </c>
      <c r="S258" s="23" t="s">
        <v>704</v>
      </c>
      <c r="T258" s="22" t="s">
        <v>520</v>
      </c>
      <c r="U258" s="22" t="s">
        <v>705</v>
      </c>
      <c r="V258" s="22" t="s">
        <v>537</v>
      </c>
      <c r="W258" s="22">
        <f t="shared" ref="W258:Y258" si="803">T258*60*24</f>
        <v>463680</v>
      </c>
      <c r="X258" s="22">
        <f t="shared" si="803"/>
        <v>597600</v>
      </c>
      <c r="Y258" s="22">
        <f t="shared" si="803"/>
        <v>216</v>
      </c>
      <c r="Z258" s="23" t="s">
        <v>681</v>
      </c>
      <c r="AA258" s="10">
        <f t="shared" si="5"/>
        <v>581760</v>
      </c>
      <c r="AB258" s="11"/>
      <c r="AC258" s="11"/>
    </row>
    <row r="259">
      <c r="A259" s="10">
        <v>257.0</v>
      </c>
      <c r="B259" s="11"/>
      <c r="C259" s="11"/>
      <c r="D259" s="43"/>
      <c r="E259" s="21"/>
      <c r="F259" s="21"/>
      <c r="G259" s="10"/>
      <c r="H259" s="11"/>
      <c r="I259" s="11"/>
      <c r="J259" s="10"/>
      <c r="K259" s="21">
        <f t="shared" ref="K259:L259" si="804">K258+F259</f>
        <v>269579520</v>
      </c>
      <c r="L259" s="21">
        <f t="shared" si="804"/>
        <v>88160</v>
      </c>
      <c r="M259" s="22" t="s">
        <v>696</v>
      </c>
      <c r="N259" s="22" t="s">
        <v>697</v>
      </c>
      <c r="O259" s="22" t="s">
        <v>535</v>
      </c>
      <c r="P259" s="22">
        <f t="shared" ref="P259:R259" si="805">P258+M259</f>
        <v>4302700</v>
      </c>
      <c r="Q259" s="22">
        <f t="shared" si="805"/>
        <v>2871800</v>
      </c>
      <c r="R259" s="22">
        <f t="shared" si="805"/>
        <v>4970</v>
      </c>
      <c r="S259" s="23" t="s">
        <v>706</v>
      </c>
      <c r="T259" s="22" t="s">
        <v>520</v>
      </c>
      <c r="U259" s="22" t="s">
        <v>707</v>
      </c>
      <c r="V259" s="22" t="s">
        <v>537</v>
      </c>
      <c r="W259" s="22">
        <f t="shared" ref="W259:Y259" si="806">T259*60*24</f>
        <v>463680</v>
      </c>
      <c r="X259" s="22">
        <f t="shared" si="806"/>
        <v>599040</v>
      </c>
      <c r="Y259" s="22">
        <f t="shared" si="806"/>
        <v>216</v>
      </c>
      <c r="Z259" s="23" t="s">
        <v>683</v>
      </c>
      <c r="AA259" s="10">
        <f t="shared" si="5"/>
        <v>583200</v>
      </c>
      <c r="AB259" s="11"/>
      <c r="AC259" s="11"/>
    </row>
    <row r="260">
      <c r="A260" s="10">
        <v>258.0</v>
      </c>
      <c r="B260" s="11"/>
      <c r="C260" s="11"/>
      <c r="D260" s="43"/>
      <c r="E260" s="21"/>
      <c r="F260" s="21"/>
      <c r="G260" s="10"/>
      <c r="H260" s="11"/>
      <c r="I260" s="11"/>
      <c r="J260" s="10"/>
      <c r="K260" s="21">
        <f t="shared" ref="K260:L260" si="807">K259+F260</f>
        <v>269579520</v>
      </c>
      <c r="L260" s="21">
        <f t="shared" si="807"/>
        <v>88160</v>
      </c>
      <c r="M260" s="22" t="s">
        <v>708</v>
      </c>
      <c r="N260" s="22" t="s">
        <v>709</v>
      </c>
      <c r="O260" s="22" t="s">
        <v>535</v>
      </c>
      <c r="P260" s="22">
        <f t="shared" ref="P260:R260" si="808">P259+M260</f>
        <v>4344100</v>
      </c>
      <c r="Q260" s="22">
        <f t="shared" si="808"/>
        <v>2899400</v>
      </c>
      <c r="R260" s="22">
        <f t="shared" si="808"/>
        <v>4995</v>
      </c>
      <c r="S260" s="23" t="s">
        <v>710</v>
      </c>
      <c r="T260" s="22" t="s">
        <v>526</v>
      </c>
      <c r="U260" s="22" t="s">
        <v>711</v>
      </c>
      <c r="V260" s="22" t="s">
        <v>537</v>
      </c>
      <c r="W260" s="22">
        <f t="shared" ref="W260:Y260" si="809">T260*60*24</f>
        <v>468000</v>
      </c>
      <c r="X260" s="22">
        <f t="shared" si="809"/>
        <v>600480</v>
      </c>
      <c r="Y260" s="22">
        <f t="shared" si="809"/>
        <v>216</v>
      </c>
      <c r="Z260" s="23" t="s">
        <v>685</v>
      </c>
      <c r="AA260" s="10">
        <f t="shared" si="5"/>
        <v>584640</v>
      </c>
      <c r="AB260" s="11"/>
      <c r="AC260" s="11"/>
    </row>
    <row r="261">
      <c r="A261" s="10">
        <v>259.0</v>
      </c>
      <c r="B261" s="11"/>
      <c r="C261" s="11"/>
      <c r="D261" s="43"/>
      <c r="E261" s="21"/>
      <c r="F261" s="21"/>
      <c r="G261" s="10"/>
      <c r="H261" s="11"/>
      <c r="I261" s="11"/>
      <c r="J261" s="10"/>
      <c r="K261" s="21">
        <f t="shared" ref="K261:L261" si="810">K260+F261</f>
        <v>269579520</v>
      </c>
      <c r="L261" s="21">
        <f t="shared" si="810"/>
        <v>88160</v>
      </c>
      <c r="M261" s="22" t="s">
        <v>696</v>
      </c>
      <c r="N261" s="22" t="s">
        <v>697</v>
      </c>
      <c r="O261" s="22" t="s">
        <v>535</v>
      </c>
      <c r="P261" s="22">
        <f t="shared" ref="P261:R261" si="811">P260+M261</f>
        <v>4364800</v>
      </c>
      <c r="Q261" s="22">
        <f t="shared" si="811"/>
        <v>2913200</v>
      </c>
      <c r="R261" s="22">
        <f t="shared" si="811"/>
        <v>5020</v>
      </c>
      <c r="S261" s="23" t="s">
        <v>712</v>
      </c>
      <c r="T261" s="22" t="s">
        <v>526</v>
      </c>
      <c r="U261" s="22" t="s">
        <v>713</v>
      </c>
      <c r="V261" s="22" t="s">
        <v>537</v>
      </c>
      <c r="W261" s="22">
        <f t="shared" ref="W261:Y261" si="812">T261*60*24</f>
        <v>468000</v>
      </c>
      <c r="X261" s="22">
        <f t="shared" si="812"/>
        <v>601920</v>
      </c>
      <c r="Y261" s="22">
        <f t="shared" si="812"/>
        <v>216</v>
      </c>
      <c r="Z261" s="23" t="s">
        <v>687</v>
      </c>
      <c r="AA261" s="10">
        <f t="shared" si="5"/>
        <v>586080</v>
      </c>
      <c r="AB261" s="11"/>
      <c r="AC261" s="11"/>
    </row>
    <row r="262">
      <c r="A262" s="10">
        <v>260.0</v>
      </c>
      <c r="B262" s="11"/>
      <c r="C262" s="11"/>
      <c r="D262" s="43"/>
      <c r="E262" s="21"/>
      <c r="F262" s="21"/>
      <c r="G262" s="10"/>
      <c r="H262" s="11"/>
      <c r="I262" s="11"/>
      <c r="J262" s="10"/>
      <c r="K262" s="21">
        <f t="shared" ref="K262:L262" si="813">K261+F262</f>
        <v>269579520</v>
      </c>
      <c r="L262" s="21">
        <f t="shared" si="813"/>
        <v>88160</v>
      </c>
      <c r="M262" s="22" t="s">
        <v>696</v>
      </c>
      <c r="N262" s="22" t="s">
        <v>697</v>
      </c>
      <c r="O262" s="22" t="s">
        <v>535</v>
      </c>
      <c r="P262" s="22">
        <f t="shared" ref="P262:R262" si="814">P261+M262</f>
        <v>4385500</v>
      </c>
      <c r="Q262" s="22">
        <f t="shared" si="814"/>
        <v>2927000</v>
      </c>
      <c r="R262" s="22">
        <f t="shared" si="814"/>
        <v>5045</v>
      </c>
      <c r="S262" s="23" t="s">
        <v>714</v>
      </c>
      <c r="T262" s="22" t="s">
        <v>526</v>
      </c>
      <c r="U262" s="22" t="s">
        <v>715</v>
      </c>
      <c r="V262" s="22" t="s">
        <v>537</v>
      </c>
      <c r="W262" s="22">
        <f t="shared" ref="W262:Y262" si="815">T262*60*24</f>
        <v>468000</v>
      </c>
      <c r="X262" s="22">
        <f t="shared" si="815"/>
        <v>603360</v>
      </c>
      <c r="Y262" s="22">
        <f t="shared" si="815"/>
        <v>216</v>
      </c>
      <c r="Z262" s="23" t="s">
        <v>689</v>
      </c>
      <c r="AA262" s="10">
        <f t="shared" si="5"/>
        <v>587520</v>
      </c>
      <c r="AB262" s="11"/>
      <c r="AC262" s="11"/>
    </row>
    <row r="263">
      <c r="A263" s="10">
        <v>261.0</v>
      </c>
      <c r="B263" s="11"/>
      <c r="C263" s="11"/>
      <c r="D263" s="43"/>
      <c r="E263" s="21"/>
      <c r="F263" s="21"/>
      <c r="G263" s="10"/>
      <c r="H263" s="11"/>
      <c r="I263" s="11"/>
      <c r="J263" s="10"/>
      <c r="K263" s="21">
        <f t="shared" ref="K263:L263" si="816">K262+F263</f>
        <v>269579520</v>
      </c>
      <c r="L263" s="21">
        <f t="shared" si="816"/>
        <v>88160</v>
      </c>
      <c r="M263" s="22" t="s">
        <v>696</v>
      </c>
      <c r="N263" s="22" t="s">
        <v>697</v>
      </c>
      <c r="O263" s="22" t="s">
        <v>535</v>
      </c>
      <c r="P263" s="22">
        <f t="shared" ref="P263:R263" si="817">P262+M263</f>
        <v>4406200</v>
      </c>
      <c r="Q263" s="22">
        <f t="shared" si="817"/>
        <v>2940800</v>
      </c>
      <c r="R263" s="22">
        <f t="shared" si="817"/>
        <v>5070</v>
      </c>
      <c r="S263" s="23" t="s">
        <v>716</v>
      </c>
      <c r="T263" s="22" t="s">
        <v>526</v>
      </c>
      <c r="U263" s="22" t="s">
        <v>717</v>
      </c>
      <c r="V263" s="22" t="s">
        <v>537</v>
      </c>
      <c r="W263" s="22">
        <f t="shared" ref="W263:Y263" si="818">T263*60*24</f>
        <v>468000</v>
      </c>
      <c r="X263" s="22">
        <f t="shared" si="818"/>
        <v>604800</v>
      </c>
      <c r="Y263" s="22">
        <f t="shared" si="818"/>
        <v>216</v>
      </c>
      <c r="Z263" s="23" t="s">
        <v>691</v>
      </c>
      <c r="AA263" s="10">
        <f t="shared" si="5"/>
        <v>588960</v>
      </c>
      <c r="AB263" s="11"/>
      <c r="AC263" s="11"/>
    </row>
    <row r="264">
      <c r="A264" s="10">
        <v>262.0</v>
      </c>
      <c r="B264" s="11"/>
      <c r="C264" s="11"/>
      <c r="D264" s="43"/>
      <c r="E264" s="21"/>
      <c r="F264" s="21"/>
      <c r="G264" s="10"/>
      <c r="H264" s="11"/>
      <c r="I264" s="11"/>
      <c r="J264" s="10"/>
      <c r="K264" s="21">
        <f t="shared" ref="K264:L264" si="819">K263+F264</f>
        <v>269579520</v>
      </c>
      <c r="L264" s="21">
        <f t="shared" si="819"/>
        <v>88160</v>
      </c>
      <c r="M264" s="22" t="s">
        <v>696</v>
      </c>
      <c r="N264" s="22" t="s">
        <v>697</v>
      </c>
      <c r="O264" s="22" t="s">
        <v>535</v>
      </c>
      <c r="P264" s="22">
        <f t="shared" ref="P264:R264" si="820">P263+M264</f>
        <v>4426900</v>
      </c>
      <c r="Q264" s="22">
        <f t="shared" si="820"/>
        <v>2954600</v>
      </c>
      <c r="R264" s="22">
        <f t="shared" si="820"/>
        <v>5095</v>
      </c>
      <c r="S264" s="23" t="s">
        <v>718</v>
      </c>
      <c r="T264" s="22" t="s">
        <v>526</v>
      </c>
      <c r="U264" s="22" t="s">
        <v>719</v>
      </c>
      <c r="V264" s="22" t="s">
        <v>537</v>
      </c>
      <c r="W264" s="22">
        <f t="shared" ref="W264:Y264" si="821">T264*60*24</f>
        <v>468000</v>
      </c>
      <c r="X264" s="22">
        <f t="shared" si="821"/>
        <v>606240</v>
      </c>
      <c r="Y264" s="22">
        <f t="shared" si="821"/>
        <v>216</v>
      </c>
      <c r="Z264" s="23" t="s">
        <v>693</v>
      </c>
      <c r="AA264" s="10">
        <f t="shared" si="5"/>
        <v>590400</v>
      </c>
      <c r="AB264" s="11"/>
      <c r="AC264" s="11"/>
    </row>
    <row r="265">
      <c r="A265" s="10">
        <v>263.0</v>
      </c>
      <c r="B265" s="11"/>
      <c r="C265" s="11"/>
      <c r="D265" s="43"/>
      <c r="E265" s="21"/>
      <c r="F265" s="21"/>
      <c r="G265" s="10"/>
      <c r="H265" s="11"/>
      <c r="I265" s="11"/>
      <c r="J265" s="10"/>
      <c r="K265" s="21">
        <f t="shared" ref="K265:L265" si="822">K264+F265</f>
        <v>269579520</v>
      </c>
      <c r="L265" s="21">
        <f t="shared" si="822"/>
        <v>88160</v>
      </c>
      <c r="M265" s="22" t="s">
        <v>696</v>
      </c>
      <c r="N265" s="22" t="s">
        <v>697</v>
      </c>
      <c r="O265" s="22" t="s">
        <v>535</v>
      </c>
      <c r="P265" s="22">
        <f t="shared" ref="P265:R265" si="823">P264+M265</f>
        <v>4447600</v>
      </c>
      <c r="Q265" s="22">
        <f t="shared" si="823"/>
        <v>2968400</v>
      </c>
      <c r="R265" s="22">
        <f t="shared" si="823"/>
        <v>5120</v>
      </c>
      <c r="S265" s="23" t="s">
        <v>720</v>
      </c>
      <c r="T265" s="22" t="s">
        <v>526</v>
      </c>
      <c r="U265" s="22" t="s">
        <v>721</v>
      </c>
      <c r="V265" s="22" t="s">
        <v>537</v>
      </c>
      <c r="W265" s="22">
        <f t="shared" ref="W265:Y265" si="824">T265*60*24</f>
        <v>468000</v>
      </c>
      <c r="X265" s="22">
        <f t="shared" si="824"/>
        <v>607680</v>
      </c>
      <c r="Y265" s="22">
        <f t="shared" si="824"/>
        <v>216</v>
      </c>
      <c r="Z265" s="23" t="s">
        <v>695</v>
      </c>
      <c r="AA265" s="10">
        <f t="shared" si="5"/>
        <v>591840</v>
      </c>
      <c r="AB265" s="11"/>
      <c r="AC265" s="11"/>
    </row>
    <row r="266">
      <c r="A266" s="10">
        <v>264.0</v>
      </c>
      <c r="B266" s="11"/>
      <c r="C266" s="11"/>
      <c r="D266" s="43"/>
      <c r="E266" s="21"/>
      <c r="F266" s="21"/>
      <c r="G266" s="10"/>
      <c r="H266" s="11"/>
      <c r="I266" s="11"/>
      <c r="J266" s="10"/>
      <c r="K266" s="21">
        <f t="shared" ref="K266:L266" si="825">K265+F266</f>
        <v>269579520</v>
      </c>
      <c r="L266" s="21">
        <f t="shared" si="825"/>
        <v>88160</v>
      </c>
      <c r="M266" s="22" t="s">
        <v>708</v>
      </c>
      <c r="N266" s="22" t="s">
        <v>709</v>
      </c>
      <c r="O266" s="22" t="s">
        <v>535</v>
      </c>
      <c r="P266" s="22">
        <f t="shared" ref="P266:R266" si="826">P265+M266</f>
        <v>4489000</v>
      </c>
      <c r="Q266" s="22">
        <f t="shared" si="826"/>
        <v>2996000</v>
      </c>
      <c r="R266" s="22">
        <f t="shared" si="826"/>
        <v>5145</v>
      </c>
      <c r="S266" s="23" t="s">
        <v>722</v>
      </c>
      <c r="T266" s="22" t="s">
        <v>532</v>
      </c>
      <c r="U266" s="22" t="s">
        <v>723</v>
      </c>
      <c r="V266" s="22" t="s">
        <v>537</v>
      </c>
      <c r="W266" s="22">
        <f t="shared" ref="W266:Y266" si="827">T266*60*24</f>
        <v>472320</v>
      </c>
      <c r="X266" s="22">
        <f t="shared" si="827"/>
        <v>609120</v>
      </c>
      <c r="Y266" s="22">
        <f t="shared" si="827"/>
        <v>216</v>
      </c>
      <c r="Z266" s="23" t="s">
        <v>699</v>
      </c>
      <c r="AA266" s="10">
        <f t="shared" si="5"/>
        <v>593280</v>
      </c>
      <c r="AB266" s="11"/>
      <c r="AC266" s="11"/>
    </row>
    <row r="267">
      <c r="A267" s="10">
        <v>265.0</v>
      </c>
      <c r="B267" s="11"/>
      <c r="C267" s="11"/>
      <c r="D267" s="43"/>
      <c r="E267" s="21"/>
      <c r="F267" s="21"/>
      <c r="G267" s="10"/>
      <c r="H267" s="11"/>
      <c r="I267" s="11"/>
      <c r="J267" s="10"/>
      <c r="K267" s="21">
        <f t="shared" ref="K267:L267" si="828">K266+F267</f>
        <v>269579520</v>
      </c>
      <c r="L267" s="21">
        <f t="shared" si="828"/>
        <v>88160</v>
      </c>
      <c r="M267" s="22" t="s">
        <v>696</v>
      </c>
      <c r="N267" s="22" t="s">
        <v>697</v>
      </c>
      <c r="O267" s="22" t="s">
        <v>535</v>
      </c>
      <c r="P267" s="22">
        <f t="shared" ref="P267:R267" si="829">P266+M267</f>
        <v>4509700</v>
      </c>
      <c r="Q267" s="22">
        <f t="shared" si="829"/>
        <v>3009800</v>
      </c>
      <c r="R267" s="22">
        <f t="shared" si="829"/>
        <v>5170</v>
      </c>
      <c r="S267" s="23" t="s">
        <v>724</v>
      </c>
      <c r="T267" s="22" t="s">
        <v>532</v>
      </c>
      <c r="U267" s="22" t="s">
        <v>725</v>
      </c>
      <c r="V267" s="22" t="s">
        <v>537</v>
      </c>
      <c r="W267" s="22">
        <f t="shared" ref="W267:Y267" si="830">T267*60*24</f>
        <v>472320</v>
      </c>
      <c r="X267" s="22">
        <f t="shared" si="830"/>
        <v>610560</v>
      </c>
      <c r="Y267" s="22">
        <f t="shared" si="830"/>
        <v>216</v>
      </c>
      <c r="Z267" s="23" t="s">
        <v>701</v>
      </c>
      <c r="AA267" s="10">
        <f t="shared" si="5"/>
        <v>594720</v>
      </c>
      <c r="AB267" s="11"/>
      <c r="AC267" s="11"/>
    </row>
    <row r="268">
      <c r="A268" s="10">
        <v>266.0</v>
      </c>
      <c r="B268" s="11"/>
      <c r="C268" s="11"/>
      <c r="D268" s="43"/>
      <c r="E268" s="21"/>
      <c r="F268" s="21"/>
      <c r="G268" s="10"/>
      <c r="H268" s="11"/>
      <c r="I268" s="11"/>
      <c r="J268" s="10"/>
      <c r="K268" s="21">
        <f t="shared" ref="K268:L268" si="831">K267+F268</f>
        <v>269579520</v>
      </c>
      <c r="L268" s="21">
        <f t="shared" si="831"/>
        <v>88160</v>
      </c>
      <c r="M268" s="22" t="s">
        <v>696</v>
      </c>
      <c r="N268" s="22" t="s">
        <v>697</v>
      </c>
      <c r="O268" s="22" t="s">
        <v>535</v>
      </c>
      <c r="P268" s="22">
        <f t="shared" ref="P268:R268" si="832">P267+M268</f>
        <v>4530400</v>
      </c>
      <c r="Q268" s="22">
        <f t="shared" si="832"/>
        <v>3023600</v>
      </c>
      <c r="R268" s="22">
        <f t="shared" si="832"/>
        <v>5195</v>
      </c>
      <c r="S268" s="23" t="s">
        <v>726</v>
      </c>
      <c r="T268" s="22" t="s">
        <v>532</v>
      </c>
      <c r="U268" s="22" t="s">
        <v>727</v>
      </c>
      <c r="V268" s="22" t="s">
        <v>537</v>
      </c>
      <c r="W268" s="22">
        <f t="shared" ref="W268:Y268" si="833">T268*60*24</f>
        <v>472320</v>
      </c>
      <c r="X268" s="22">
        <f t="shared" si="833"/>
        <v>612000</v>
      </c>
      <c r="Y268" s="22">
        <f t="shared" si="833"/>
        <v>216</v>
      </c>
      <c r="Z268" s="23" t="s">
        <v>703</v>
      </c>
      <c r="AA268" s="10">
        <f t="shared" si="5"/>
        <v>596160</v>
      </c>
      <c r="AB268" s="11"/>
      <c r="AC268" s="11"/>
    </row>
    <row r="269">
      <c r="A269" s="10">
        <v>267.0</v>
      </c>
      <c r="B269" s="11"/>
      <c r="C269" s="11"/>
      <c r="D269" s="43"/>
      <c r="E269" s="21"/>
      <c r="F269" s="21"/>
      <c r="G269" s="10"/>
      <c r="H269" s="11"/>
      <c r="I269" s="11"/>
      <c r="J269" s="10"/>
      <c r="K269" s="21">
        <f t="shared" ref="K269:L269" si="834">K268+F269</f>
        <v>269579520</v>
      </c>
      <c r="L269" s="21">
        <f t="shared" si="834"/>
        <v>88160</v>
      </c>
      <c r="M269" s="22" t="s">
        <v>696</v>
      </c>
      <c r="N269" s="22" t="s">
        <v>697</v>
      </c>
      <c r="O269" s="22" t="s">
        <v>535</v>
      </c>
      <c r="P269" s="22">
        <f t="shared" ref="P269:R269" si="835">P268+M269</f>
        <v>4551100</v>
      </c>
      <c r="Q269" s="22">
        <f t="shared" si="835"/>
        <v>3037400</v>
      </c>
      <c r="R269" s="22">
        <f t="shared" si="835"/>
        <v>5220</v>
      </c>
      <c r="S269" s="23" t="s">
        <v>728</v>
      </c>
      <c r="T269" s="22" t="s">
        <v>532</v>
      </c>
      <c r="U269" s="22" t="s">
        <v>729</v>
      </c>
      <c r="V269" s="22" t="s">
        <v>537</v>
      </c>
      <c r="W269" s="22">
        <f t="shared" ref="W269:Y269" si="836">T269*60*24</f>
        <v>472320</v>
      </c>
      <c r="X269" s="22">
        <f t="shared" si="836"/>
        <v>613440</v>
      </c>
      <c r="Y269" s="22">
        <f t="shared" si="836"/>
        <v>216</v>
      </c>
      <c r="Z269" s="23" t="s">
        <v>705</v>
      </c>
      <c r="AA269" s="10">
        <f t="shared" si="5"/>
        <v>597600</v>
      </c>
      <c r="AB269" s="11"/>
      <c r="AC269" s="11"/>
    </row>
    <row r="270">
      <c r="A270" s="10">
        <v>268.0</v>
      </c>
      <c r="B270" s="11"/>
      <c r="C270" s="11"/>
      <c r="D270" s="43"/>
      <c r="E270" s="21"/>
      <c r="F270" s="21"/>
      <c r="G270" s="10"/>
      <c r="H270" s="11"/>
      <c r="I270" s="11"/>
      <c r="J270" s="10"/>
      <c r="K270" s="21">
        <f t="shared" ref="K270:L270" si="837">K269+F270</f>
        <v>269579520</v>
      </c>
      <c r="L270" s="21">
        <f t="shared" si="837"/>
        <v>88160</v>
      </c>
      <c r="M270" s="22" t="s">
        <v>696</v>
      </c>
      <c r="N270" s="22" t="s">
        <v>697</v>
      </c>
      <c r="O270" s="22" t="s">
        <v>535</v>
      </c>
      <c r="P270" s="22">
        <f t="shared" ref="P270:R270" si="838">P269+M270</f>
        <v>4571800</v>
      </c>
      <c r="Q270" s="22">
        <f t="shared" si="838"/>
        <v>3051200</v>
      </c>
      <c r="R270" s="22">
        <f t="shared" si="838"/>
        <v>5245</v>
      </c>
      <c r="S270" s="23" t="s">
        <v>730</v>
      </c>
      <c r="T270" s="22" t="s">
        <v>532</v>
      </c>
      <c r="U270" s="22" t="s">
        <v>731</v>
      </c>
      <c r="V270" s="22" t="s">
        <v>537</v>
      </c>
      <c r="W270" s="22">
        <f t="shared" ref="W270:Y270" si="839">T270*60*24</f>
        <v>472320</v>
      </c>
      <c r="X270" s="22">
        <f t="shared" si="839"/>
        <v>614880</v>
      </c>
      <c r="Y270" s="22">
        <f t="shared" si="839"/>
        <v>216</v>
      </c>
      <c r="Z270" s="23" t="s">
        <v>707</v>
      </c>
      <c r="AA270" s="10">
        <f t="shared" si="5"/>
        <v>599040</v>
      </c>
      <c r="AB270" s="11"/>
      <c r="AC270" s="11"/>
    </row>
    <row r="271">
      <c r="A271" s="10">
        <v>269.0</v>
      </c>
      <c r="B271" s="11"/>
      <c r="C271" s="11"/>
      <c r="D271" s="43"/>
      <c r="E271" s="21"/>
      <c r="F271" s="21"/>
      <c r="G271" s="10"/>
      <c r="H271" s="11"/>
      <c r="I271" s="11"/>
      <c r="J271" s="10"/>
      <c r="K271" s="21">
        <f t="shared" ref="K271:L271" si="840">K270+F271</f>
        <v>269579520</v>
      </c>
      <c r="L271" s="21">
        <f t="shared" si="840"/>
        <v>88160</v>
      </c>
      <c r="M271" s="22" t="s">
        <v>696</v>
      </c>
      <c r="N271" s="22" t="s">
        <v>697</v>
      </c>
      <c r="O271" s="22" t="s">
        <v>535</v>
      </c>
      <c r="P271" s="22">
        <f t="shared" ref="P271:R271" si="841">P270+M271</f>
        <v>4592500</v>
      </c>
      <c r="Q271" s="22">
        <f t="shared" si="841"/>
        <v>3065000</v>
      </c>
      <c r="R271" s="22">
        <f t="shared" si="841"/>
        <v>5270</v>
      </c>
      <c r="S271" s="23" t="s">
        <v>732</v>
      </c>
      <c r="T271" s="22" t="s">
        <v>532</v>
      </c>
      <c r="U271" s="22" t="s">
        <v>733</v>
      </c>
      <c r="V271" s="22" t="s">
        <v>537</v>
      </c>
      <c r="W271" s="22">
        <f t="shared" ref="W271:Y271" si="842">T271*60*24</f>
        <v>472320</v>
      </c>
      <c r="X271" s="22">
        <f t="shared" si="842"/>
        <v>616320</v>
      </c>
      <c r="Y271" s="22">
        <f t="shared" si="842"/>
        <v>216</v>
      </c>
      <c r="Z271" s="23" t="s">
        <v>711</v>
      </c>
      <c r="AA271" s="10">
        <f t="shared" si="5"/>
        <v>600480</v>
      </c>
      <c r="AB271" s="11"/>
      <c r="AC271" s="11"/>
    </row>
    <row r="272">
      <c r="A272" s="10">
        <v>270.0</v>
      </c>
      <c r="B272" s="11"/>
      <c r="C272" s="11"/>
      <c r="D272" s="43"/>
      <c r="E272" s="21"/>
      <c r="F272" s="21"/>
      <c r="G272" s="10"/>
      <c r="H272" s="11"/>
      <c r="I272" s="11"/>
      <c r="J272" s="10"/>
      <c r="K272" s="21">
        <f t="shared" ref="K272:L272" si="843">K271+F272</f>
        <v>269579520</v>
      </c>
      <c r="L272" s="21">
        <f t="shared" si="843"/>
        <v>88160</v>
      </c>
      <c r="M272" s="22" t="s">
        <v>708</v>
      </c>
      <c r="N272" s="22" t="s">
        <v>709</v>
      </c>
      <c r="O272" s="22" t="s">
        <v>535</v>
      </c>
      <c r="P272" s="22">
        <f t="shared" ref="P272:R272" si="844">P271+M272</f>
        <v>4633900</v>
      </c>
      <c r="Q272" s="22">
        <f t="shared" si="844"/>
        <v>3092600</v>
      </c>
      <c r="R272" s="22">
        <f t="shared" si="844"/>
        <v>5295</v>
      </c>
      <c r="S272" s="23" t="s">
        <v>734</v>
      </c>
      <c r="T272" s="22" t="s">
        <v>542</v>
      </c>
      <c r="U272" s="22" t="s">
        <v>735</v>
      </c>
      <c r="V272" s="22" t="s">
        <v>537</v>
      </c>
      <c r="W272" s="22">
        <f t="shared" ref="W272:Y272" si="845">T272*60*24</f>
        <v>476640</v>
      </c>
      <c r="X272" s="22">
        <f t="shared" si="845"/>
        <v>617760</v>
      </c>
      <c r="Y272" s="22">
        <f t="shared" si="845"/>
        <v>216</v>
      </c>
      <c r="Z272" s="23" t="s">
        <v>713</v>
      </c>
      <c r="AA272" s="10">
        <f t="shared" si="5"/>
        <v>601920</v>
      </c>
      <c r="AB272" s="11"/>
      <c r="AC272" s="11"/>
    </row>
    <row r="273">
      <c r="A273" s="10">
        <v>271.0</v>
      </c>
      <c r="B273" s="11"/>
      <c r="C273" s="11"/>
      <c r="D273" s="43"/>
      <c r="E273" s="21"/>
      <c r="F273" s="21"/>
      <c r="G273" s="10"/>
      <c r="H273" s="11"/>
      <c r="I273" s="11"/>
      <c r="J273" s="10"/>
      <c r="K273" s="21">
        <f t="shared" ref="K273:L273" si="846">K272+F273</f>
        <v>269579520</v>
      </c>
      <c r="L273" s="21">
        <f t="shared" si="846"/>
        <v>88160</v>
      </c>
      <c r="M273" s="22" t="s">
        <v>696</v>
      </c>
      <c r="N273" s="22" t="s">
        <v>697</v>
      </c>
      <c r="O273" s="22" t="s">
        <v>535</v>
      </c>
      <c r="P273" s="22">
        <f t="shared" ref="P273:R273" si="847">P272+M273</f>
        <v>4654600</v>
      </c>
      <c r="Q273" s="22">
        <f t="shared" si="847"/>
        <v>3106400</v>
      </c>
      <c r="R273" s="22">
        <f t="shared" si="847"/>
        <v>5320</v>
      </c>
      <c r="S273" s="23" t="s">
        <v>736</v>
      </c>
      <c r="T273" s="22" t="s">
        <v>542</v>
      </c>
      <c r="U273" s="22" t="s">
        <v>737</v>
      </c>
      <c r="V273" s="22" t="s">
        <v>537</v>
      </c>
      <c r="W273" s="22">
        <f t="shared" ref="W273:Y273" si="848">T273*60*24</f>
        <v>476640</v>
      </c>
      <c r="X273" s="22">
        <f t="shared" si="848"/>
        <v>619200</v>
      </c>
      <c r="Y273" s="22">
        <f t="shared" si="848"/>
        <v>216</v>
      </c>
      <c r="Z273" s="23" t="s">
        <v>715</v>
      </c>
      <c r="AA273" s="10">
        <f t="shared" si="5"/>
        <v>603360</v>
      </c>
      <c r="AB273" s="11"/>
      <c r="AC273" s="11"/>
    </row>
    <row r="274">
      <c r="A274" s="10">
        <v>272.0</v>
      </c>
      <c r="B274" s="11"/>
      <c r="C274" s="11"/>
      <c r="D274" s="43"/>
      <c r="E274" s="21"/>
      <c r="F274" s="21"/>
      <c r="G274" s="10"/>
      <c r="H274" s="11"/>
      <c r="I274" s="11"/>
      <c r="J274" s="10"/>
      <c r="K274" s="21">
        <f t="shared" ref="K274:L274" si="849">K273+F274</f>
        <v>269579520</v>
      </c>
      <c r="L274" s="21">
        <f t="shared" si="849"/>
        <v>88160</v>
      </c>
      <c r="M274" s="22" t="s">
        <v>696</v>
      </c>
      <c r="N274" s="22" t="s">
        <v>697</v>
      </c>
      <c r="O274" s="22" t="s">
        <v>535</v>
      </c>
      <c r="P274" s="22">
        <f t="shared" ref="P274:R274" si="850">P273+M274</f>
        <v>4675300</v>
      </c>
      <c r="Q274" s="22">
        <f t="shared" si="850"/>
        <v>3120200</v>
      </c>
      <c r="R274" s="22">
        <f t="shared" si="850"/>
        <v>5345</v>
      </c>
      <c r="S274" s="23" t="s">
        <v>738</v>
      </c>
      <c r="T274" s="22" t="s">
        <v>542</v>
      </c>
      <c r="U274" s="22" t="s">
        <v>739</v>
      </c>
      <c r="V274" s="22" t="s">
        <v>537</v>
      </c>
      <c r="W274" s="22">
        <f t="shared" ref="W274:Y274" si="851">T274*60*24</f>
        <v>476640</v>
      </c>
      <c r="X274" s="22">
        <f t="shared" si="851"/>
        <v>620640</v>
      </c>
      <c r="Y274" s="22">
        <f t="shared" si="851"/>
        <v>216</v>
      </c>
      <c r="Z274" s="23" t="s">
        <v>717</v>
      </c>
      <c r="AA274" s="10">
        <f t="shared" si="5"/>
        <v>604800</v>
      </c>
      <c r="AB274" s="11"/>
      <c r="AC274" s="11"/>
    </row>
    <row r="275">
      <c r="A275" s="10">
        <v>273.0</v>
      </c>
      <c r="B275" s="11"/>
      <c r="C275" s="11"/>
      <c r="D275" s="43"/>
      <c r="E275" s="21"/>
      <c r="F275" s="21"/>
      <c r="G275" s="10"/>
      <c r="H275" s="11"/>
      <c r="I275" s="11"/>
      <c r="J275" s="10"/>
      <c r="K275" s="21">
        <f t="shared" ref="K275:L275" si="852">K274+F275</f>
        <v>269579520</v>
      </c>
      <c r="L275" s="21">
        <f t="shared" si="852"/>
        <v>88160</v>
      </c>
      <c r="M275" s="22" t="s">
        <v>696</v>
      </c>
      <c r="N275" s="22" t="s">
        <v>697</v>
      </c>
      <c r="O275" s="22" t="s">
        <v>535</v>
      </c>
      <c r="P275" s="22">
        <f t="shared" ref="P275:R275" si="853">P274+M275</f>
        <v>4696000</v>
      </c>
      <c r="Q275" s="22">
        <f t="shared" si="853"/>
        <v>3134000</v>
      </c>
      <c r="R275" s="22">
        <f t="shared" si="853"/>
        <v>5370</v>
      </c>
      <c r="S275" s="23" t="s">
        <v>740</v>
      </c>
      <c r="T275" s="22" t="s">
        <v>542</v>
      </c>
      <c r="U275" s="22" t="s">
        <v>741</v>
      </c>
      <c r="V275" s="22" t="s">
        <v>537</v>
      </c>
      <c r="W275" s="22">
        <f t="shared" ref="W275:Y275" si="854">T275*60*24</f>
        <v>476640</v>
      </c>
      <c r="X275" s="22">
        <f t="shared" si="854"/>
        <v>622080</v>
      </c>
      <c r="Y275" s="22">
        <f t="shared" si="854"/>
        <v>216</v>
      </c>
      <c r="Z275" s="23" t="s">
        <v>719</v>
      </c>
      <c r="AA275" s="10">
        <f t="shared" si="5"/>
        <v>606240</v>
      </c>
      <c r="AB275" s="11"/>
      <c r="AC275" s="11"/>
    </row>
    <row r="276">
      <c r="A276" s="10">
        <v>274.0</v>
      </c>
      <c r="B276" s="11"/>
      <c r="C276" s="11"/>
      <c r="D276" s="43"/>
      <c r="E276" s="21"/>
      <c r="F276" s="21"/>
      <c r="G276" s="10"/>
      <c r="H276" s="11"/>
      <c r="I276" s="11"/>
      <c r="J276" s="10"/>
      <c r="K276" s="21">
        <f t="shared" ref="K276:L276" si="855">K275+F276</f>
        <v>269579520</v>
      </c>
      <c r="L276" s="21">
        <f t="shared" si="855"/>
        <v>88160</v>
      </c>
      <c r="M276" s="22" t="s">
        <v>696</v>
      </c>
      <c r="N276" s="22" t="s">
        <v>697</v>
      </c>
      <c r="O276" s="22" t="s">
        <v>535</v>
      </c>
      <c r="P276" s="22">
        <f t="shared" ref="P276:R276" si="856">P275+M276</f>
        <v>4716700</v>
      </c>
      <c r="Q276" s="22">
        <f t="shared" si="856"/>
        <v>3147800</v>
      </c>
      <c r="R276" s="22">
        <f t="shared" si="856"/>
        <v>5395</v>
      </c>
      <c r="S276" s="23" t="s">
        <v>742</v>
      </c>
      <c r="T276" s="22" t="s">
        <v>542</v>
      </c>
      <c r="U276" s="22" t="s">
        <v>743</v>
      </c>
      <c r="V276" s="22" t="s">
        <v>537</v>
      </c>
      <c r="W276" s="22">
        <f t="shared" ref="W276:Y276" si="857">T276*60*24</f>
        <v>476640</v>
      </c>
      <c r="X276" s="22">
        <f t="shared" si="857"/>
        <v>623520</v>
      </c>
      <c r="Y276" s="22">
        <f t="shared" si="857"/>
        <v>216</v>
      </c>
      <c r="Z276" s="23" t="s">
        <v>721</v>
      </c>
      <c r="AA276" s="10">
        <f t="shared" si="5"/>
        <v>607680</v>
      </c>
      <c r="AB276" s="11"/>
      <c r="AC276" s="11"/>
    </row>
    <row r="277">
      <c r="A277" s="10">
        <v>275.0</v>
      </c>
      <c r="B277" s="11"/>
      <c r="C277" s="11"/>
      <c r="D277" s="43"/>
      <c r="E277" s="21"/>
      <c r="F277" s="21"/>
      <c r="G277" s="10"/>
      <c r="H277" s="11"/>
      <c r="I277" s="11"/>
      <c r="J277" s="10"/>
      <c r="K277" s="21">
        <f t="shared" ref="K277:L277" si="858">K276+F277</f>
        <v>269579520</v>
      </c>
      <c r="L277" s="21">
        <f t="shared" si="858"/>
        <v>88160</v>
      </c>
      <c r="M277" s="22" t="s">
        <v>696</v>
      </c>
      <c r="N277" s="22" t="s">
        <v>697</v>
      </c>
      <c r="O277" s="22" t="s">
        <v>535</v>
      </c>
      <c r="P277" s="22">
        <f t="shared" ref="P277:R277" si="859">P276+M277</f>
        <v>4737400</v>
      </c>
      <c r="Q277" s="22">
        <f t="shared" si="859"/>
        <v>3161600</v>
      </c>
      <c r="R277" s="22">
        <f t="shared" si="859"/>
        <v>5420</v>
      </c>
      <c r="S277" s="23" t="s">
        <v>744</v>
      </c>
      <c r="T277" s="22" t="s">
        <v>542</v>
      </c>
      <c r="U277" s="22" t="s">
        <v>745</v>
      </c>
      <c r="V277" s="22" t="s">
        <v>537</v>
      </c>
      <c r="W277" s="22">
        <f t="shared" ref="W277:Y277" si="860">T277*60*24</f>
        <v>476640</v>
      </c>
      <c r="X277" s="22">
        <f t="shared" si="860"/>
        <v>624960</v>
      </c>
      <c r="Y277" s="22">
        <f t="shared" si="860"/>
        <v>216</v>
      </c>
      <c r="Z277" s="23" t="s">
        <v>723</v>
      </c>
      <c r="AA277" s="10">
        <f t="shared" si="5"/>
        <v>609120</v>
      </c>
      <c r="AB277" s="11"/>
      <c r="AC277" s="11"/>
    </row>
    <row r="278">
      <c r="A278" s="10">
        <v>276.0</v>
      </c>
      <c r="B278" s="11"/>
      <c r="C278" s="11"/>
      <c r="D278" s="43"/>
      <c r="E278" s="21"/>
      <c r="F278" s="21"/>
      <c r="G278" s="10"/>
      <c r="H278" s="11"/>
      <c r="I278" s="11"/>
      <c r="J278" s="10"/>
      <c r="K278" s="21">
        <f t="shared" ref="K278:L278" si="861">K277+F278</f>
        <v>269579520</v>
      </c>
      <c r="L278" s="21">
        <f t="shared" si="861"/>
        <v>88160</v>
      </c>
      <c r="M278" s="22" t="s">
        <v>708</v>
      </c>
      <c r="N278" s="22" t="s">
        <v>709</v>
      </c>
      <c r="O278" s="22" t="s">
        <v>535</v>
      </c>
      <c r="P278" s="22">
        <f t="shared" ref="P278:R278" si="862">P277+M278</f>
        <v>4778800</v>
      </c>
      <c r="Q278" s="22">
        <f t="shared" si="862"/>
        <v>3189200</v>
      </c>
      <c r="R278" s="22">
        <f t="shared" si="862"/>
        <v>5445</v>
      </c>
      <c r="S278" s="23" t="s">
        <v>746</v>
      </c>
      <c r="T278" s="22" t="s">
        <v>549</v>
      </c>
      <c r="U278" s="22" t="s">
        <v>747</v>
      </c>
      <c r="V278" s="22" t="s">
        <v>537</v>
      </c>
      <c r="W278" s="22">
        <f t="shared" ref="W278:Y278" si="863">T278*60*24</f>
        <v>480960</v>
      </c>
      <c r="X278" s="22">
        <f t="shared" si="863"/>
        <v>626400</v>
      </c>
      <c r="Y278" s="22">
        <f t="shared" si="863"/>
        <v>216</v>
      </c>
      <c r="Z278" s="23" t="s">
        <v>725</v>
      </c>
      <c r="AA278" s="10">
        <f t="shared" si="5"/>
        <v>610560</v>
      </c>
      <c r="AB278" s="11"/>
      <c r="AC278" s="11"/>
    </row>
    <row r="279">
      <c r="A279" s="10">
        <v>277.0</v>
      </c>
      <c r="B279" s="11"/>
      <c r="C279" s="11"/>
      <c r="D279" s="43"/>
      <c r="E279" s="21"/>
      <c r="F279" s="21"/>
      <c r="G279" s="10"/>
      <c r="H279" s="11"/>
      <c r="I279" s="11"/>
      <c r="J279" s="10"/>
      <c r="K279" s="21">
        <f t="shared" ref="K279:L279" si="864">K278+F279</f>
        <v>269579520</v>
      </c>
      <c r="L279" s="21">
        <f t="shared" si="864"/>
        <v>88160</v>
      </c>
      <c r="M279" s="22" t="s">
        <v>696</v>
      </c>
      <c r="N279" s="22" t="s">
        <v>697</v>
      </c>
      <c r="O279" s="22" t="s">
        <v>535</v>
      </c>
      <c r="P279" s="22">
        <f t="shared" ref="P279:R279" si="865">P278+M279</f>
        <v>4799500</v>
      </c>
      <c r="Q279" s="22">
        <f t="shared" si="865"/>
        <v>3203000</v>
      </c>
      <c r="R279" s="22">
        <f t="shared" si="865"/>
        <v>5470</v>
      </c>
      <c r="S279" s="23" t="s">
        <v>748</v>
      </c>
      <c r="T279" s="22" t="s">
        <v>549</v>
      </c>
      <c r="U279" s="22" t="s">
        <v>749</v>
      </c>
      <c r="V279" s="22" t="s">
        <v>537</v>
      </c>
      <c r="W279" s="22">
        <f t="shared" ref="W279:Y279" si="866">T279*60*24</f>
        <v>480960</v>
      </c>
      <c r="X279" s="22">
        <f t="shared" si="866"/>
        <v>627840</v>
      </c>
      <c r="Y279" s="22">
        <f t="shared" si="866"/>
        <v>216</v>
      </c>
      <c r="Z279" s="23" t="s">
        <v>727</v>
      </c>
      <c r="AA279" s="10">
        <f t="shared" si="5"/>
        <v>612000</v>
      </c>
      <c r="AB279" s="11"/>
      <c r="AC279" s="11"/>
    </row>
    <row r="280">
      <c r="A280" s="10">
        <v>278.0</v>
      </c>
      <c r="B280" s="11"/>
      <c r="C280" s="11"/>
      <c r="D280" s="43"/>
      <c r="E280" s="21"/>
      <c r="F280" s="21"/>
      <c r="G280" s="10"/>
      <c r="H280" s="11"/>
      <c r="I280" s="11"/>
      <c r="J280" s="10"/>
      <c r="K280" s="21">
        <f t="shared" ref="K280:L280" si="867">K279+F280</f>
        <v>269579520</v>
      </c>
      <c r="L280" s="21">
        <f t="shared" si="867"/>
        <v>88160</v>
      </c>
      <c r="M280" s="22" t="s">
        <v>696</v>
      </c>
      <c r="N280" s="22" t="s">
        <v>697</v>
      </c>
      <c r="O280" s="22" t="s">
        <v>535</v>
      </c>
      <c r="P280" s="22">
        <f t="shared" ref="P280:R280" si="868">P279+M280</f>
        <v>4820200</v>
      </c>
      <c r="Q280" s="22">
        <f t="shared" si="868"/>
        <v>3216800</v>
      </c>
      <c r="R280" s="22">
        <f t="shared" si="868"/>
        <v>5495</v>
      </c>
      <c r="S280" s="23" t="s">
        <v>750</v>
      </c>
      <c r="T280" s="22" t="s">
        <v>549</v>
      </c>
      <c r="U280" s="22" t="s">
        <v>751</v>
      </c>
      <c r="V280" s="22" t="s">
        <v>537</v>
      </c>
      <c r="W280" s="22">
        <f t="shared" ref="W280:Y280" si="869">T280*60*24</f>
        <v>480960</v>
      </c>
      <c r="X280" s="22">
        <f t="shared" si="869"/>
        <v>629280</v>
      </c>
      <c r="Y280" s="22">
        <f t="shared" si="869"/>
        <v>216</v>
      </c>
      <c r="Z280" s="23" t="s">
        <v>729</v>
      </c>
      <c r="AA280" s="10">
        <f t="shared" si="5"/>
        <v>613440</v>
      </c>
      <c r="AB280" s="11"/>
      <c r="AC280" s="11"/>
    </row>
    <row r="281">
      <c r="A281" s="10">
        <v>279.0</v>
      </c>
      <c r="B281" s="11"/>
      <c r="C281" s="11"/>
      <c r="D281" s="43"/>
      <c r="E281" s="21"/>
      <c r="F281" s="21"/>
      <c r="G281" s="10"/>
      <c r="H281" s="11"/>
      <c r="I281" s="11"/>
      <c r="J281" s="10"/>
      <c r="K281" s="21">
        <f t="shared" ref="K281:L281" si="870">K280+F281</f>
        <v>269579520</v>
      </c>
      <c r="L281" s="21">
        <f t="shared" si="870"/>
        <v>88160</v>
      </c>
      <c r="M281" s="22" t="s">
        <v>696</v>
      </c>
      <c r="N281" s="22" t="s">
        <v>697</v>
      </c>
      <c r="O281" s="22" t="s">
        <v>535</v>
      </c>
      <c r="P281" s="22">
        <f t="shared" ref="P281:R281" si="871">P280+M281</f>
        <v>4840900</v>
      </c>
      <c r="Q281" s="22">
        <f t="shared" si="871"/>
        <v>3230600</v>
      </c>
      <c r="R281" s="22">
        <f t="shared" si="871"/>
        <v>5520</v>
      </c>
      <c r="S281" s="23" t="s">
        <v>752</v>
      </c>
      <c r="T281" s="22" t="s">
        <v>549</v>
      </c>
      <c r="U281" s="22" t="s">
        <v>753</v>
      </c>
      <c r="V281" s="22" t="s">
        <v>537</v>
      </c>
      <c r="W281" s="22">
        <f t="shared" ref="W281:Y281" si="872">T281*60*24</f>
        <v>480960</v>
      </c>
      <c r="X281" s="22">
        <f t="shared" si="872"/>
        <v>630720</v>
      </c>
      <c r="Y281" s="22">
        <f t="shared" si="872"/>
        <v>216</v>
      </c>
      <c r="Z281" s="23" t="s">
        <v>731</v>
      </c>
      <c r="AA281" s="10">
        <f t="shared" si="5"/>
        <v>614880</v>
      </c>
      <c r="AB281" s="11"/>
      <c r="AC281" s="11"/>
    </row>
    <row r="282">
      <c r="A282" s="10">
        <v>280.0</v>
      </c>
      <c r="B282" s="11"/>
      <c r="C282" s="11"/>
      <c r="D282" s="43"/>
      <c r="E282" s="21"/>
      <c r="F282" s="21"/>
      <c r="G282" s="10"/>
      <c r="H282" s="11"/>
      <c r="I282" s="11"/>
      <c r="J282" s="10"/>
      <c r="K282" s="21">
        <f t="shared" ref="K282:L282" si="873">K281+F282</f>
        <v>269579520</v>
      </c>
      <c r="L282" s="21">
        <f t="shared" si="873"/>
        <v>88160</v>
      </c>
      <c r="M282" s="22" t="s">
        <v>696</v>
      </c>
      <c r="N282" s="22" t="s">
        <v>697</v>
      </c>
      <c r="O282" s="22" t="s">
        <v>535</v>
      </c>
      <c r="P282" s="22">
        <f t="shared" ref="P282:R282" si="874">P281+M282</f>
        <v>4861600</v>
      </c>
      <c r="Q282" s="22">
        <f t="shared" si="874"/>
        <v>3244400</v>
      </c>
      <c r="R282" s="22">
        <f t="shared" si="874"/>
        <v>5545</v>
      </c>
      <c r="S282" s="23" t="s">
        <v>754</v>
      </c>
      <c r="T282" s="22" t="s">
        <v>549</v>
      </c>
      <c r="U282" s="22" t="s">
        <v>755</v>
      </c>
      <c r="V282" s="22" t="s">
        <v>537</v>
      </c>
      <c r="W282" s="22">
        <f t="shared" ref="W282:Y282" si="875">T282*60*24</f>
        <v>480960</v>
      </c>
      <c r="X282" s="22">
        <f t="shared" si="875"/>
        <v>632160</v>
      </c>
      <c r="Y282" s="22">
        <f t="shared" si="875"/>
        <v>216</v>
      </c>
      <c r="Z282" s="23" t="s">
        <v>733</v>
      </c>
      <c r="AA282" s="10">
        <f t="shared" si="5"/>
        <v>616320</v>
      </c>
      <c r="AB282" s="11"/>
      <c r="AC282" s="11"/>
    </row>
    <row r="283">
      <c r="A283" s="10">
        <v>281.0</v>
      </c>
      <c r="B283" s="11"/>
      <c r="C283" s="11"/>
      <c r="D283" s="43"/>
      <c r="E283" s="21"/>
      <c r="F283" s="21"/>
      <c r="G283" s="10"/>
      <c r="H283" s="11"/>
      <c r="I283" s="11"/>
      <c r="J283" s="10"/>
      <c r="K283" s="21">
        <f t="shared" ref="K283:L283" si="876">K282+F283</f>
        <v>269579520</v>
      </c>
      <c r="L283" s="21">
        <f t="shared" si="876"/>
        <v>88160</v>
      </c>
      <c r="M283" s="22" t="s">
        <v>696</v>
      </c>
      <c r="N283" s="22" t="s">
        <v>697</v>
      </c>
      <c r="O283" s="22" t="s">
        <v>535</v>
      </c>
      <c r="P283" s="22">
        <f t="shared" ref="P283:R283" si="877">P282+M283</f>
        <v>4882300</v>
      </c>
      <c r="Q283" s="22">
        <f t="shared" si="877"/>
        <v>3258200</v>
      </c>
      <c r="R283" s="22">
        <f t="shared" si="877"/>
        <v>5570</v>
      </c>
      <c r="S283" s="23" t="s">
        <v>756</v>
      </c>
      <c r="T283" s="22" t="s">
        <v>549</v>
      </c>
      <c r="U283" s="22" t="s">
        <v>757</v>
      </c>
      <c r="V283" s="22" t="s">
        <v>537</v>
      </c>
      <c r="W283" s="22">
        <f t="shared" ref="W283:Y283" si="878">T283*60*24</f>
        <v>480960</v>
      </c>
      <c r="X283" s="22">
        <f t="shared" si="878"/>
        <v>633600</v>
      </c>
      <c r="Y283" s="22">
        <f t="shared" si="878"/>
        <v>216</v>
      </c>
      <c r="Z283" s="23" t="s">
        <v>735</v>
      </c>
      <c r="AA283" s="10">
        <f t="shared" si="5"/>
        <v>617760</v>
      </c>
      <c r="AB283" s="11"/>
      <c r="AC283" s="11"/>
    </row>
    <row r="284">
      <c r="A284" s="10">
        <v>282.0</v>
      </c>
      <c r="B284" s="11"/>
      <c r="C284" s="11"/>
      <c r="D284" s="43"/>
      <c r="E284" s="21"/>
      <c r="F284" s="21"/>
      <c r="G284" s="10"/>
      <c r="H284" s="11"/>
      <c r="I284" s="11"/>
      <c r="J284" s="10"/>
      <c r="K284" s="21">
        <f t="shared" ref="K284:L284" si="879">K283+F284</f>
        <v>269579520</v>
      </c>
      <c r="L284" s="21">
        <f t="shared" si="879"/>
        <v>88160</v>
      </c>
      <c r="M284" s="22" t="s">
        <v>708</v>
      </c>
      <c r="N284" s="22" t="s">
        <v>709</v>
      </c>
      <c r="O284" s="22" t="s">
        <v>535</v>
      </c>
      <c r="P284" s="22">
        <f t="shared" ref="P284:R284" si="880">P283+M284</f>
        <v>4923700</v>
      </c>
      <c r="Q284" s="22">
        <f t="shared" si="880"/>
        <v>3285800</v>
      </c>
      <c r="R284" s="22">
        <f t="shared" si="880"/>
        <v>5595</v>
      </c>
      <c r="S284" s="23" t="s">
        <v>758</v>
      </c>
      <c r="T284" s="22" t="s">
        <v>555</v>
      </c>
      <c r="U284" s="22" t="s">
        <v>759</v>
      </c>
      <c r="V284" s="22" t="s">
        <v>537</v>
      </c>
      <c r="W284" s="22">
        <f t="shared" ref="W284:Y284" si="881">T284*60*24</f>
        <v>485280</v>
      </c>
      <c r="X284" s="22">
        <f t="shared" si="881"/>
        <v>635040</v>
      </c>
      <c r="Y284" s="22">
        <f t="shared" si="881"/>
        <v>216</v>
      </c>
      <c r="Z284" s="23" t="s">
        <v>737</v>
      </c>
      <c r="AA284" s="10">
        <f t="shared" si="5"/>
        <v>619200</v>
      </c>
      <c r="AB284" s="11"/>
      <c r="AC284" s="11"/>
    </row>
    <row r="285">
      <c r="A285" s="10">
        <v>283.0</v>
      </c>
      <c r="B285" s="11"/>
      <c r="C285" s="11"/>
      <c r="D285" s="43"/>
      <c r="E285" s="21"/>
      <c r="F285" s="21"/>
      <c r="G285" s="10"/>
      <c r="H285" s="11"/>
      <c r="I285" s="11"/>
      <c r="J285" s="10"/>
      <c r="K285" s="21">
        <f t="shared" ref="K285:L285" si="882">K284+F285</f>
        <v>269579520</v>
      </c>
      <c r="L285" s="21">
        <f t="shared" si="882"/>
        <v>88160</v>
      </c>
      <c r="M285" s="22" t="s">
        <v>696</v>
      </c>
      <c r="N285" s="22" t="s">
        <v>697</v>
      </c>
      <c r="O285" s="22" t="s">
        <v>535</v>
      </c>
      <c r="P285" s="22">
        <f t="shared" ref="P285:R285" si="883">P284+M285</f>
        <v>4944400</v>
      </c>
      <c r="Q285" s="22">
        <f t="shared" si="883"/>
        <v>3299600</v>
      </c>
      <c r="R285" s="22">
        <f t="shared" si="883"/>
        <v>5620</v>
      </c>
      <c r="S285" s="23" t="s">
        <v>760</v>
      </c>
      <c r="T285" s="22" t="s">
        <v>555</v>
      </c>
      <c r="U285" s="22" t="s">
        <v>761</v>
      </c>
      <c r="V285" s="22" t="s">
        <v>537</v>
      </c>
      <c r="W285" s="22">
        <f t="shared" ref="W285:Y285" si="884">T285*60*24</f>
        <v>485280</v>
      </c>
      <c r="X285" s="22">
        <f t="shared" si="884"/>
        <v>636480</v>
      </c>
      <c r="Y285" s="22">
        <f t="shared" si="884"/>
        <v>216</v>
      </c>
      <c r="Z285" s="23" t="s">
        <v>739</v>
      </c>
      <c r="AA285" s="10">
        <f t="shared" si="5"/>
        <v>620640</v>
      </c>
      <c r="AB285" s="11"/>
      <c r="AC285" s="11"/>
    </row>
    <row r="286">
      <c r="A286" s="10">
        <v>284.0</v>
      </c>
      <c r="B286" s="11"/>
      <c r="C286" s="11"/>
      <c r="D286" s="43"/>
      <c r="E286" s="21"/>
      <c r="F286" s="21"/>
      <c r="G286" s="10"/>
      <c r="H286" s="11"/>
      <c r="I286" s="11"/>
      <c r="J286" s="10"/>
      <c r="K286" s="21">
        <f t="shared" ref="K286:L286" si="885">K285+F286</f>
        <v>269579520</v>
      </c>
      <c r="L286" s="21">
        <f t="shared" si="885"/>
        <v>88160</v>
      </c>
      <c r="M286" s="22" t="s">
        <v>696</v>
      </c>
      <c r="N286" s="22" t="s">
        <v>697</v>
      </c>
      <c r="O286" s="22" t="s">
        <v>535</v>
      </c>
      <c r="P286" s="22">
        <f t="shared" ref="P286:R286" si="886">P285+M286</f>
        <v>4965100</v>
      </c>
      <c r="Q286" s="22">
        <f t="shared" si="886"/>
        <v>3313400</v>
      </c>
      <c r="R286" s="22">
        <f t="shared" si="886"/>
        <v>5645</v>
      </c>
      <c r="S286" s="23" t="s">
        <v>762</v>
      </c>
      <c r="T286" s="22" t="s">
        <v>555</v>
      </c>
      <c r="U286" s="22" t="s">
        <v>763</v>
      </c>
      <c r="V286" s="22" t="s">
        <v>537</v>
      </c>
      <c r="W286" s="22">
        <f t="shared" ref="W286:Y286" si="887">T286*60*24</f>
        <v>485280</v>
      </c>
      <c r="X286" s="22">
        <f t="shared" si="887"/>
        <v>637920</v>
      </c>
      <c r="Y286" s="22">
        <f t="shared" si="887"/>
        <v>216</v>
      </c>
      <c r="Z286" s="23" t="s">
        <v>741</v>
      </c>
      <c r="AA286" s="10">
        <f t="shared" si="5"/>
        <v>622080</v>
      </c>
      <c r="AB286" s="11"/>
      <c r="AC286" s="11"/>
    </row>
    <row r="287">
      <c r="A287" s="10">
        <v>285.0</v>
      </c>
      <c r="B287" s="11"/>
      <c r="C287" s="11"/>
      <c r="D287" s="43"/>
      <c r="E287" s="21"/>
      <c r="F287" s="21"/>
      <c r="G287" s="10"/>
      <c r="H287" s="11"/>
      <c r="I287" s="11"/>
      <c r="J287" s="10"/>
      <c r="K287" s="21">
        <f t="shared" ref="K287:L287" si="888">K286+F287</f>
        <v>269579520</v>
      </c>
      <c r="L287" s="21">
        <f t="shared" si="888"/>
        <v>88160</v>
      </c>
      <c r="M287" s="22" t="s">
        <v>696</v>
      </c>
      <c r="N287" s="22" t="s">
        <v>697</v>
      </c>
      <c r="O287" s="22" t="s">
        <v>535</v>
      </c>
      <c r="P287" s="22">
        <f t="shared" ref="P287:R287" si="889">P286+M287</f>
        <v>4985800</v>
      </c>
      <c r="Q287" s="22">
        <f t="shared" si="889"/>
        <v>3327200</v>
      </c>
      <c r="R287" s="22">
        <f t="shared" si="889"/>
        <v>5670</v>
      </c>
      <c r="S287" s="23" t="s">
        <v>764</v>
      </c>
      <c r="T287" s="22" t="s">
        <v>555</v>
      </c>
      <c r="U287" s="22" t="s">
        <v>765</v>
      </c>
      <c r="V287" s="22" t="s">
        <v>537</v>
      </c>
      <c r="W287" s="22">
        <f t="shared" ref="W287:Y287" si="890">T287*60*24</f>
        <v>485280</v>
      </c>
      <c r="X287" s="22">
        <f t="shared" si="890"/>
        <v>639360</v>
      </c>
      <c r="Y287" s="22">
        <f t="shared" si="890"/>
        <v>216</v>
      </c>
      <c r="Z287" s="23" t="s">
        <v>743</v>
      </c>
      <c r="AA287" s="10">
        <f t="shared" si="5"/>
        <v>623520</v>
      </c>
      <c r="AB287" s="11"/>
      <c r="AC287" s="11"/>
    </row>
    <row r="288">
      <c r="A288" s="10">
        <v>286.0</v>
      </c>
      <c r="B288" s="11"/>
      <c r="C288" s="11"/>
      <c r="D288" s="43"/>
      <c r="E288" s="21"/>
      <c r="F288" s="21"/>
      <c r="G288" s="10"/>
      <c r="H288" s="11"/>
      <c r="I288" s="11"/>
      <c r="J288" s="10"/>
      <c r="K288" s="21">
        <f t="shared" ref="K288:L288" si="891">K287+F288</f>
        <v>269579520</v>
      </c>
      <c r="L288" s="21">
        <f t="shared" si="891"/>
        <v>88160</v>
      </c>
      <c r="M288" s="22" t="s">
        <v>696</v>
      </c>
      <c r="N288" s="22" t="s">
        <v>697</v>
      </c>
      <c r="O288" s="22" t="s">
        <v>535</v>
      </c>
      <c r="P288" s="22">
        <f t="shared" ref="P288:R288" si="892">P287+M288</f>
        <v>5006500</v>
      </c>
      <c r="Q288" s="22">
        <f t="shared" si="892"/>
        <v>3341000</v>
      </c>
      <c r="R288" s="22">
        <f t="shared" si="892"/>
        <v>5695</v>
      </c>
      <c r="S288" s="23" t="s">
        <v>766</v>
      </c>
      <c r="T288" s="22" t="s">
        <v>555</v>
      </c>
      <c r="U288" s="22" t="s">
        <v>767</v>
      </c>
      <c r="V288" s="22" t="s">
        <v>537</v>
      </c>
      <c r="W288" s="22">
        <f t="shared" ref="W288:Y288" si="893">T288*60*24</f>
        <v>485280</v>
      </c>
      <c r="X288" s="22">
        <f t="shared" si="893"/>
        <v>640800</v>
      </c>
      <c r="Y288" s="22">
        <f t="shared" si="893"/>
        <v>216</v>
      </c>
      <c r="Z288" s="23" t="s">
        <v>745</v>
      </c>
      <c r="AA288" s="10">
        <f t="shared" si="5"/>
        <v>624960</v>
      </c>
      <c r="AB288" s="11"/>
      <c r="AC288" s="11"/>
    </row>
    <row r="289">
      <c r="A289" s="10">
        <v>287.0</v>
      </c>
      <c r="B289" s="11"/>
      <c r="C289" s="11"/>
      <c r="D289" s="43"/>
      <c r="E289" s="21"/>
      <c r="F289" s="21"/>
      <c r="G289" s="10"/>
      <c r="H289" s="11"/>
      <c r="I289" s="11"/>
      <c r="J289" s="10"/>
      <c r="K289" s="21">
        <f t="shared" ref="K289:L289" si="894">K288+F289</f>
        <v>269579520</v>
      </c>
      <c r="L289" s="21">
        <f t="shared" si="894"/>
        <v>88160</v>
      </c>
      <c r="M289" s="22" t="s">
        <v>696</v>
      </c>
      <c r="N289" s="22" t="s">
        <v>697</v>
      </c>
      <c r="O289" s="22" t="s">
        <v>535</v>
      </c>
      <c r="P289" s="22">
        <f t="shared" ref="P289:R289" si="895">P288+M289</f>
        <v>5027200</v>
      </c>
      <c r="Q289" s="22">
        <f t="shared" si="895"/>
        <v>3354800</v>
      </c>
      <c r="R289" s="22">
        <f t="shared" si="895"/>
        <v>5720</v>
      </c>
      <c r="S289" s="23" t="s">
        <v>768</v>
      </c>
      <c r="T289" s="22" t="s">
        <v>555</v>
      </c>
      <c r="U289" s="22" t="s">
        <v>769</v>
      </c>
      <c r="V289" s="22" t="s">
        <v>537</v>
      </c>
      <c r="W289" s="22">
        <f t="shared" ref="W289:Y289" si="896">T289*60*24</f>
        <v>485280</v>
      </c>
      <c r="X289" s="22">
        <f t="shared" si="896"/>
        <v>642240</v>
      </c>
      <c r="Y289" s="22">
        <f t="shared" si="896"/>
        <v>216</v>
      </c>
      <c r="Z289" s="23" t="s">
        <v>747</v>
      </c>
      <c r="AA289" s="10">
        <f t="shared" si="5"/>
        <v>626400</v>
      </c>
      <c r="AB289" s="11"/>
      <c r="AC289" s="11"/>
    </row>
    <row r="290">
      <c r="A290" s="10">
        <v>288.0</v>
      </c>
      <c r="B290" s="11"/>
      <c r="C290" s="11"/>
      <c r="D290" s="43"/>
      <c r="E290" s="21"/>
      <c r="F290" s="21"/>
      <c r="G290" s="10"/>
      <c r="H290" s="11"/>
      <c r="I290" s="11"/>
      <c r="J290" s="10"/>
      <c r="K290" s="21">
        <f t="shared" ref="K290:L290" si="897">K289+F290</f>
        <v>269579520</v>
      </c>
      <c r="L290" s="21">
        <f t="shared" si="897"/>
        <v>88160</v>
      </c>
      <c r="M290" s="22" t="s">
        <v>708</v>
      </c>
      <c r="N290" s="22" t="s">
        <v>709</v>
      </c>
      <c r="O290" s="22" t="s">
        <v>535</v>
      </c>
      <c r="P290" s="22">
        <f t="shared" ref="P290:R290" si="898">P289+M290</f>
        <v>5068600</v>
      </c>
      <c r="Q290" s="22">
        <f t="shared" si="898"/>
        <v>3382400</v>
      </c>
      <c r="R290" s="22">
        <f t="shared" si="898"/>
        <v>5745</v>
      </c>
      <c r="S290" s="23" t="s">
        <v>770</v>
      </c>
      <c r="T290" s="22" t="s">
        <v>561</v>
      </c>
      <c r="U290" s="22" t="s">
        <v>771</v>
      </c>
      <c r="V290" s="22" t="s">
        <v>537</v>
      </c>
      <c r="W290" s="22">
        <f t="shared" ref="W290:Y290" si="899">T290*60*24</f>
        <v>489600</v>
      </c>
      <c r="X290" s="22">
        <f t="shared" si="899"/>
        <v>643680</v>
      </c>
      <c r="Y290" s="22">
        <f t="shared" si="899"/>
        <v>216</v>
      </c>
      <c r="Z290" s="23" t="s">
        <v>749</v>
      </c>
      <c r="AA290" s="10">
        <f t="shared" si="5"/>
        <v>627840</v>
      </c>
      <c r="AB290" s="44">
        <f>X290*12</f>
        <v>7724160</v>
      </c>
      <c r="AC290" s="11"/>
    </row>
    <row r="291">
      <c r="A291" s="10">
        <v>289.0</v>
      </c>
      <c r="B291" s="11"/>
      <c r="C291" s="11"/>
      <c r="D291" s="43"/>
      <c r="E291" s="21"/>
      <c r="F291" s="21"/>
      <c r="G291" s="10"/>
      <c r="H291" s="11"/>
      <c r="I291" s="11"/>
      <c r="J291" s="10"/>
      <c r="K291" s="21">
        <f t="shared" ref="K291:L291" si="900">K290+F291</f>
        <v>269579520</v>
      </c>
      <c r="L291" s="21">
        <f t="shared" si="900"/>
        <v>88160</v>
      </c>
      <c r="M291" s="22" t="s">
        <v>275</v>
      </c>
      <c r="N291" s="22" t="s">
        <v>219</v>
      </c>
      <c r="O291" s="22" t="s">
        <v>535</v>
      </c>
      <c r="P291" s="22">
        <f t="shared" ref="P291:R291" si="901">P290+M291</f>
        <v>5090200</v>
      </c>
      <c r="Q291" s="22">
        <f t="shared" si="901"/>
        <v>3396800</v>
      </c>
      <c r="R291" s="22">
        <f t="shared" si="901"/>
        <v>5770</v>
      </c>
      <c r="S291" s="23" t="s">
        <v>772</v>
      </c>
      <c r="T291" s="22" t="s">
        <v>561</v>
      </c>
      <c r="U291" s="22" t="s">
        <v>773</v>
      </c>
      <c r="V291" s="22" t="s">
        <v>537</v>
      </c>
      <c r="W291" s="22">
        <f t="shared" ref="W291:Y291" si="902">T291*60*24</f>
        <v>489600</v>
      </c>
      <c r="X291" s="22">
        <f t="shared" si="902"/>
        <v>645120</v>
      </c>
      <c r="Y291" s="22">
        <f t="shared" si="902"/>
        <v>216</v>
      </c>
      <c r="Z291" s="23" t="s">
        <v>751</v>
      </c>
      <c r="AA291" s="10">
        <f t="shared" si="5"/>
        <v>629280</v>
      </c>
      <c r="AB291" s="11"/>
      <c r="AC291" s="11"/>
    </row>
    <row r="292">
      <c r="A292" s="10">
        <v>290.0</v>
      </c>
      <c r="B292" s="11"/>
      <c r="C292" s="11"/>
      <c r="D292" s="43"/>
      <c r="E292" s="21"/>
      <c r="F292" s="21"/>
      <c r="G292" s="10"/>
      <c r="H292" s="11"/>
      <c r="I292" s="11"/>
      <c r="J292" s="10"/>
      <c r="K292" s="21">
        <f t="shared" ref="K292:L292" si="903">K291+F292</f>
        <v>269579520</v>
      </c>
      <c r="L292" s="21">
        <f t="shared" si="903"/>
        <v>88160</v>
      </c>
      <c r="M292" s="22" t="s">
        <v>275</v>
      </c>
      <c r="N292" s="22" t="s">
        <v>219</v>
      </c>
      <c r="O292" s="22" t="s">
        <v>535</v>
      </c>
      <c r="P292" s="22">
        <f t="shared" ref="P292:R292" si="904">P291+M292</f>
        <v>5111800</v>
      </c>
      <c r="Q292" s="22">
        <f t="shared" si="904"/>
        <v>3411200</v>
      </c>
      <c r="R292" s="22">
        <f t="shared" si="904"/>
        <v>5795</v>
      </c>
      <c r="S292" s="23" t="s">
        <v>774</v>
      </c>
      <c r="T292" s="22" t="s">
        <v>561</v>
      </c>
      <c r="U292" s="22" t="s">
        <v>775</v>
      </c>
      <c r="V292" s="22" t="s">
        <v>537</v>
      </c>
      <c r="W292" s="22">
        <f t="shared" ref="W292:Y292" si="905">T292*60*24</f>
        <v>489600</v>
      </c>
      <c r="X292" s="22">
        <f t="shared" si="905"/>
        <v>646560</v>
      </c>
      <c r="Y292" s="22">
        <f t="shared" si="905"/>
        <v>216</v>
      </c>
      <c r="Z292" s="23" t="s">
        <v>753</v>
      </c>
      <c r="AA292" s="10">
        <f t="shared" si="5"/>
        <v>630720</v>
      </c>
      <c r="AB292" s="11"/>
      <c r="AC292" s="11"/>
    </row>
    <row r="293">
      <c r="A293" s="10">
        <v>291.0</v>
      </c>
      <c r="B293" s="11"/>
      <c r="C293" s="11"/>
      <c r="D293" s="43"/>
      <c r="E293" s="21"/>
      <c r="F293" s="21"/>
      <c r="G293" s="10"/>
      <c r="H293" s="11"/>
      <c r="I293" s="11"/>
      <c r="J293" s="10"/>
      <c r="K293" s="21">
        <f t="shared" ref="K293:L293" si="906">K292+F293</f>
        <v>269579520</v>
      </c>
      <c r="L293" s="21">
        <f t="shared" si="906"/>
        <v>88160</v>
      </c>
      <c r="M293" s="22" t="s">
        <v>275</v>
      </c>
      <c r="N293" s="22" t="s">
        <v>219</v>
      </c>
      <c r="O293" s="22" t="s">
        <v>535</v>
      </c>
      <c r="P293" s="22">
        <f t="shared" ref="P293:R293" si="907">P292+M293</f>
        <v>5133400</v>
      </c>
      <c r="Q293" s="22">
        <f t="shared" si="907"/>
        <v>3425600</v>
      </c>
      <c r="R293" s="22">
        <f t="shared" si="907"/>
        <v>5820</v>
      </c>
      <c r="S293" s="23" t="s">
        <v>776</v>
      </c>
      <c r="T293" s="22" t="s">
        <v>561</v>
      </c>
      <c r="U293" s="22" t="s">
        <v>777</v>
      </c>
      <c r="V293" s="22" t="s">
        <v>537</v>
      </c>
      <c r="W293" s="22">
        <f t="shared" ref="W293:Y293" si="908">T293*60*24</f>
        <v>489600</v>
      </c>
      <c r="X293" s="22">
        <f t="shared" si="908"/>
        <v>648000</v>
      </c>
      <c r="Y293" s="22">
        <f t="shared" si="908"/>
        <v>216</v>
      </c>
      <c r="Z293" s="23" t="s">
        <v>755</v>
      </c>
      <c r="AA293" s="10">
        <f t="shared" si="5"/>
        <v>632160</v>
      </c>
      <c r="AB293" s="11"/>
      <c r="AC293" s="11"/>
    </row>
    <row r="294">
      <c r="A294" s="10">
        <v>292.0</v>
      </c>
      <c r="B294" s="11"/>
      <c r="C294" s="11"/>
      <c r="D294" s="43"/>
      <c r="E294" s="21"/>
      <c r="F294" s="21"/>
      <c r="G294" s="10"/>
      <c r="H294" s="11"/>
      <c r="I294" s="11"/>
      <c r="J294" s="10"/>
      <c r="K294" s="21">
        <f t="shared" ref="K294:L294" si="909">K293+F294</f>
        <v>269579520</v>
      </c>
      <c r="L294" s="21">
        <f t="shared" si="909"/>
        <v>88160</v>
      </c>
      <c r="M294" s="22" t="s">
        <v>275</v>
      </c>
      <c r="N294" s="22" t="s">
        <v>219</v>
      </c>
      <c r="O294" s="22" t="s">
        <v>535</v>
      </c>
      <c r="P294" s="22">
        <f t="shared" ref="P294:R294" si="910">P293+M294</f>
        <v>5155000</v>
      </c>
      <c r="Q294" s="22">
        <f t="shared" si="910"/>
        <v>3440000</v>
      </c>
      <c r="R294" s="22">
        <f t="shared" si="910"/>
        <v>5845</v>
      </c>
      <c r="S294" s="23" t="s">
        <v>778</v>
      </c>
      <c r="T294" s="22" t="s">
        <v>561</v>
      </c>
      <c r="U294" s="22" t="s">
        <v>779</v>
      </c>
      <c r="V294" s="22" t="s">
        <v>537</v>
      </c>
      <c r="W294" s="22">
        <f t="shared" ref="W294:Y294" si="911">T294*60*24</f>
        <v>489600</v>
      </c>
      <c r="X294" s="22">
        <f t="shared" si="911"/>
        <v>649440</v>
      </c>
      <c r="Y294" s="22">
        <f t="shared" si="911"/>
        <v>216</v>
      </c>
      <c r="Z294" s="23" t="s">
        <v>757</v>
      </c>
      <c r="AA294" s="10">
        <f t="shared" si="5"/>
        <v>633600</v>
      </c>
      <c r="AB294" s="11"/>
      <c r="AC294" s="11"/>
    </row>
    <row r="295">
      <c r="A295" s="10">
        <v>293.0</v>
      </c>
      <c r="B295" s="11"/>
      <c r="C295" s="11"/>
      <c r="D295" s="43"/>
      <c r="E295" s="21"/>
      <c r="F295" s="21"/>
      <c r="G295" s="10"/>
      <c r="H295" s="11"/>
      <c r="I295" s="11"/>
      <c r="J295" s="10"/>
      <c r="K295" s="21">
        <f t="shared" ref="K295:L295" si="912">K294+F295</f>
        <v>269579520</v>
      </c>
      <c r="L295" s="21">
        <f t="shared" si="912"/>
        <v>88160</v>
      </c>
      <c r="M295" s="22" t="s">
        <v>275</v>
      </c>
      <c r="N295" s="22" t="s">
        <v>219</v>
      </c>
      <c r="O295" s="22" t="s">
        <v>535</v>
      </c>
      <c r="P295" s="22">
        <f t="shared" ref="P295:R295" si="913">P294+M295</f>
        <v>5176600</v>
      </c>
      <c r="Q295" s="22">
        <f t="shared" si="913"/>
        <v>3454400</v>
      </c>
      <c r="R295" s="22">
        <f t="shared" si="913"/>
        <v>5870</v>
      </c>
      <c r="S295" s="23" t="s">
        <v>780</v>
      </c>
      <c r="T295" s="22" t="s">
        <v>561</v>
      </c>
      <c r="U295" s="22" t="s">
        <v>781</v>
      </c>
      <c r="V295" s="22" t="s">
        <v>537</v>
      </c>
      <c r="W295" s="22">
        <f t="shared" ref="W295:Y295" si="914">T295*60*24</f>
        <v>489600</v>
      </c>
      <c r="X295" s="22">
        <f t="shared" si="914"/>
        <v>650880</v>
      </c>
      <c r="Y295" s="22">
        <f t="shared" si="914"/>
        <v>216</v>
      </c>
      <c r="Z295" s="23" t="s">
        <v>759</v>
      </c>
      <c r="AA295" s="10">
        <f t="shared" si="5"/>
        <v>635040</v>
      </c>
      <c r="AB295" s="11"/>
      <c r="AC295" s="11"/>
    </row>
    <row r="296">
      <c r="A296" s="10">
        <v>294.0</v>
      </c>
      <c r="B296" s="11"/>
      <c r="C296" s="11"/>
      <c r="D296" s="43"/>
      <c r="E296" s="21"/>
      <c r="F296" s="21"/>
      <c r="G296" s="10"/>
      <c r="H296" s="11"/>
      <c r="I296" s="11"/>
      <c r="J296" s="10"/>
      <c r="K296" s="21">
        <f t="shared" ref="K296:L296" si="915">K295+F296</f>
        <v>269579520</v>
      </c>
      <c r="L296" s="21">
        <f t="shared" si="915"/>
        <v>88160</v>
      </c>
      <c r="M296" s="22" t="s">
        <v>782</v>
      </c>
      <c r="N296" s="22" t="s">
        <v>331</v>
      </c>
      <c r="O296" s="22" t="s">
        <v>535</v>
      </c>
      <c r="P296" s="22">
        <f t="shared" ref="P296:R296" si="916">P295+M296</f>
        <v>5219800</v>
      </c>
      <c r="Q296" s="22">
        <f t="shared" si="916"/>
        <v>3483200</v>
      </c>
      <c r="R296" s="22">
        <f t="shared" si="916"/>
        <v>5895</v>
      </c>
      <c r="S296" s="23" t="s">
        <v>783</v>
      </c>
      <c r="T296" s="22" t="s">
        <v>567</v>
      </c>
      <c r="U296" s="22" t="s">
        <v>784</v>
      </c>
      <c r="V296" s="22" t="s">
        <v>537</v>
      </c>
      <c r="W296" s="22">
        <f t="shared" ref="W296:Y296" si="917">T296*60*24</f>
        <v>493920</v>
      </c>
      <c r="X296" s="22">
        <f t="shared" si="917"/>
        <v>652320</v>
      </c>
      <c r="Y296" s="22">
        <f t="shared" si="917"/>
        <v>216</v>
      </c>
      <c r="Z296" s="23" t="s">
        <v>761</v>
      </c>
      <c r="AA296" s="10">
        <f t="shared" si="5"/>
        <v>636480</v>
      </c>
      <c r="AB296" s="11"/>
      <c r="AC296" s="11"/>
    </row>
    <row r="297">
      <c r="A297" s="10">
        <v>295.0</v>
      </c>
      <c r="B297" s="11"/>
      <c r="C297" s="11"/>
      <c r="D297" s="43"/>
      <c r="E297" s="21"/>
      <c r="F297" s="21"/>
      <c r="G297" s="10"/>
      <c r="H297" s="11"/>
      <c r="I297" s="11"/>
      <c r="J297" s="10"/>
      <c r="K297" s="21">
        <f t="shared" ref="K297:L297" si="918">K296+F297</f>
        <v>269579520</v>
      </c>
      <c r="L297" s="21">
        <f t="shared" si="918"/>
        <v>88160</v>
      </c>
      <c r="M297" s="22" t="s">
        <v>275</v>
      </c>
      <c r="N297" s="22" t="s">
        <v>219</v>
      </c>
      <c r="O297" s="22" t="s">
        <v>535</v>
      </c>
      <c r="P297" s="22">
        <f t="shared" ref="P297:R297" si="919">P296+M297</f>
        <v>5241400</v>
      </c>
      <c r="Q297" s="22">
        <f t="shared" si="919"/>
        <v>3497600</v>
      </c>
      <c r="R297" s="22">
        <f t="shared" si="919"/>
        <v>5920</v>
      </c>
      <c r="S297" s="23" t="s">
        <v>785</v>
      </c>
      <c r="T297" s="22" t="s">
        <v>567</v>
      </c>
      <c r="U297" s="22" t="s">
        <v>786</v>
      </c>
      <c r="V297" s="22" t="s">
        <v>537</v>
      </c>
      <c r="W297" s="22">
        <f t="shared" ref="W297:Y297" si="920">T297*60*24</f>
        <v>493920</v>
      </c>
      <c r="X297" s="22">
        <f t="shared" si="920"/>
        <v>653760</v>
      </c>
      <c r="Y297" s="22">
        <f t="shared" si="920"/>
        <v>216</v>
      </c>
      <c r="Z297" s="23" t="s">
        <v>763</v>
      </c>
      <c r="AA297" s="10">
        <f t="shared" si="5"/>
        <v>637920</v>
      </c>
      <c r="AB297" s="11"/>
      <c r="AC297" s="11"/>
    </row>
    <row r="298">
      <c r="A298" s="10">
        <v>296.0</v>
      </c>
      <c r="B298" s="11"/>
      <c r="C298" s="11"/>
      <c r="D298" s="43"/>
      <c r="E298" s="21"/>
      <c r="F298" s="21"/>
      <c r="G298" s="10"/>
      <c r="H298" s="11"/>
      <c r="I298" s="11"/>
      <c r="J298" s="10"/>
      <c r="K298" s="21">
        <f t="shared" ref="K298:L298" si="921">K297+F298</f>
        <v>269579520</v>
      </c>
      <c r="L298" s="21">
        <f t="shared" si="921"/>
        <v>88160</v>
      </c>
      <c r="M298" s="22" t="s">
        <v>275</v>
      </c>
      <c r="N298" s="22" t="s">
        <v>219</v>
      </c>
      <c r="O298" s="22" t="s">
        <v>535</v>
      </c>
      <c r="P298" s="22">
        <f t="shared" ref="P298:R298" si="922">P297+M298</f>
        <v>5263000</v>
      </c>
      <c r="Q298" s="22">
        <f t="shared" si="922"/>
        <v>3512000</v>
      </c>
      <c r="R298" s="22">
        <f t="shared" si="922"/>
        <v>5945</v>
      </c>
      <c r="S298" s="23" t="s">
        <v>787</v>
      </c>
      <c r="T298" s="22" t="s">
        <v>567</v>
      </c>
      <c r="U298" s="22" t="s">
        <v>788</v>
      </c>
      <c r="V298" s="22" t="s">
        <v>537</v>
      </c>
      <c r="W298" s="22">
        <f t="shared" ref="W298:Y298" si="923">T298*60*24</f>
        <v>493920</v>
      </c>
      <c r="X298" s="22">
        <f t="shared" si="923"/>
        <v>655200</v>
      </c>
      <c r="Y298" s="22">
        <f t="shared" si="923"/>
        <v>216</v>
      </c>
      <c r="Z298" s="23" t="s">
        <v>765</v>
      </c>
      <c r="AA298" s="10">
        <f t="shared" si="5"/>
        <v>639360</v>
      </c>
      <c r="AB298" s="11"/>
      <c r="AC298" s="11"/>
    </row>
    <row r="299">
      <c r="A299" s="10">
        <v>297.0</v>
      </c>
      <c r="B299" s="11"/>
      <c r="C299" s="11"/>
      <c r="D299" s="43"/>
      <c r="E299" s="21"/>
      <c r="F299" s="21"/>
      <c r="G299" s="10"/>
      <c r="H299" s="11"/>
      <c r="I299" s="11"/>
      <c r="J299" s="10"/>
      <c r="K299" s="21">
        <f t="shared" ref="K299:L299" si="924">K298+F299</f>
        <v>269579520</v>
      </c>
      <c r="L299" s="21">
        <f t="shared" si="924"/>
        <v>88160</v>
      </c>
      <c r="M299" s="22" t="s">
        <v>275</v>
      </c>
      <c r="N299" s="22" t="s">
        <v>219</v>
      </c>
      <c r="O299" s="22" t="s">
        <v>535</v>
      </c>
      <c r="P299" s="22">
        <f t="shared" ref="P299:R299" si="925">P298+M299</f>
        <v>5284600</v>
      </c>
      <c r="Q299" s="22">
        <f t="shared" si="925"/>
        <v>3526400</v>
      </c>
      <c r="R299" s="22">
        <f t="shared" si="925"/>
        <v>5970</v>
      </c>
      <c r="S299" s="23" t="s">
        <v>789</v>
      </c>
      <c r="T299" s="22" t="s">
        <v>567</v>
      </c>
      <c r="U299" s="22" t="s">
        <v>790</v>
      </c>
      <c r="V299" s="22" t="s">
        <v>537</v>
      </c>
      <c r="W299" s="22">
        <f t="shared" ref="W299:Y299" si="926">T299*60*24</f>
        <v>493920</v>
      </c>
      <c r="X299" s="22">
        <f t="shared" si="926"/>
        <v>656640</v>
      </c>
      <c r="Y299" s="22">
        <f t="shared" si="926"/>
        <v>216</v>
      </c>
      <c r="Z299" s="23" t="s">
        <v>767</v>
      </c>
      <c r="AA299" s="10">
        <f t="shared" si="5"/>
        <v>640800</v>
      </c>
      <c r="AB299" s="11"/>
      <c r="AC299" s="11"/>
    </row>
    <row r="300">
      <c r="A300" s="10">
        <v>298.0</v>
      </c>
      <c r="B300" s="11"/>
      <c r="C300" s="11"/>
      <c r="D300" s="43"/>
      <c r="E300" s="21"/>
      <c r="F300" s="21"/>
      <c r="G300" s="10"/>
      <c r="H300" s="11"/>
      <c r="I300" s="11"/>
      <c r="J300" s="10"/>
      <c r="K300" s="21">
        <f t="shared" ref="K300:L300" si="927">K299+F300</f>
        <v>269579520</v>
      </c>
      <c r="L300" s="21">
        <f t="shared" si="927"/>
        <v>88160</v>
      </c>
      <c r="M300" s="22" t="s">
        <v>275</v>
      </c>
      <c r="N300" s="22" t="s">
        <v>219</v>
      </c>
      <c r="O300" s="22" t="s">
        <v>535</v>
      </c>
      <c r="P300" s="22">
        <f t="shared" ref="P300:R300" si="928">P299+M300</f>
        <v>5306200</v>
      </c>
      <c r="Q300" s="22">
        <f t="shared" si="928"/>
        <v>3540800</v>
      </c>
      <c r="R300" s="22">
        <f t="shared" si="928"/>
        <v>5995</v>
      </c>
      <c r="S300" s="23" t="s">
        <v>791</v>
      </c>
      <c r="T300" s="22" t="s">
        <v>567</v>
      </c>
      <c r="U300" s="22" t="s">
        <v>792</v>
      </c>
      <c r="V300" s="22" t="s">
        <v>537</v>
      </c>
      <c r="W300" s="22">
        <f t="shared" ref="W300:Y300" si="929">T300*60*24</f>
        <v>493920</v>
      </c>
      <c r="X300" s="22">
        <f t="shared" si="929"/>
        <v>658080</v>
      </c>
      <c r="Y300" s="22">
        <f t="shared" si="929"/>
        <v>216</v>
      </c>
      <c r="Z300" s="23" t="s">
        <v>769</v>
      </c>
      <c r="AA300" s="10">
        <f t="shared" si="5"/>
        <v>642240</v>
      </c>
      <c r="AB300" s="11"/>
      <c r="AC300" s="11"/>
    </row>
    <row r="301">
      <c r="A301" s="10">
        <v>299.0</v>
      </c>
      <c r="B301" s="11"/>
      <c r="C301" s="11"/>
      <c r="D301" s="43"/>
      <c r="E301" s="21"/>
      <c r="F301" s="21"/>
      <c r="G301" s="10"/>
      <c r="H301" s="11"/>
      <c r="I301" s="11"/>
      <c r="J301" s="10"/>
      <c r="K301" s="21">
        <f t="shared" ref="K301:L301" si="930">K300+F301</f>
        <v>269579520</v>
      </c>
      <c r="L301" s="21">
        <f t="shared" si="930"/>
        <v>88160</v>
      </c>
      <c r="M301" s="22" t="s">
        <v>275</v>
      </c>
      <c r="N301" s="22" t="s">
        <v>219</v>
      </c>
      <c r="O301" s="22" t="s">
        <v>535</v>
      </c>
      <c r="P301" s="22">
        <f t="shared" ref="P301:R301" si="931">P300+M301</f>
        <v>5327800</v>
      </c>
      <c r="Q301" s="22">
        <f t="shared" si="931"/>
        <v>3555200</v>
      </c>
      <c r="R301" s="22">
        <f t="shared" si="931"/>
        <v>6020</v>
      </c>
      <c r="S301" s="23" t="s">
        <v>793</v>
      </c>
      <c r="T301" s="22" t="s">
        <v>567</v>
      </c>
      <c r="U301" s="22" t="s">
        <v>794</v>
      </c>
      <c r="V301" s="22" t="s">
        <v>537</v>
      </c>
      <c r="W301" s="22">
        <f t="shared" ref="W301:Y301" si="932">T301*60*24</f>
        <v>493920</v>
      </c>
      <c r="X301" s="22">
        <f t="shared" si="932"/>
        <v>659520</v>
      </c>
      <c r="Y301" s="22">
        <f t="shared" si="932"/>
        <v>216</v>
      </c>
      <c r="Z301" s="23" t="s">
        <v>771</v>
      </c>
      <c r="AA301" s="10">
        <f t="shared" si="5"/>
        <v>643680</v>
      </c>
      <c r="AB301" s="11"/>
      <c r="AC301" s="11"/>
    </row>
    <row r="302">
      <c r="A302" s="10">
        <v>300.0</v>
      </c>
      <c r="B302" s="11"/>
      <c r="C302" s="11"/>
      <c r="D302" s="43"/>
      <c r="E302" s="21"/>
      <c r="F302" s="21"/>
      <c r="G302" s="10"/>
      <c r="H302" s="11"/>
      <c r="I302" s="11"/>
      <c r="J302" s="10"/>
      <c r="K302" s="21">
        <f t="shared" ref="K302:L302" si="933">K301+F302</f>
        <v>269579520</v>
      </c>
      <c r="L302" s="21">
        <f t="shared" si="933"/>
        <v>88160</v>
      </c>
      <c r="M302" s="22" t="s">
        <v>782</v>
      </c>
      <c r="N302" s="22" t="s">
        <v>331</v>
      </c>
      <c r="O302" s="22" t="s">
        <v>535</v>
      </c>
      <c r="P302" s="22">
        <f t="shared" ref="P302:R302" si="934">P301+M302</f>
        <v>5371000</v>
      </c>
      <c r="Q302" s="22">
        <f t="shared" si="934"/>
        <v>3584000</v>
      </c>
      <c r="R302" s="22">
        <f t="shared" si="934"/>
        <v>6045</v>
      </c>
      <c r="S302" s="23" t="s">
        <v>795</v>
      </c>
      <c r="T302" s="22" t="s">
        <v>573</v>
      </c>
      <c r="U302" s="22" t="s">
        <v>796</v>
      </c>
      <c r="V302" s="22" t="s">
        <v>537</v>
      </c>
      <c r="W302" s="22">
        <f t="shared" ref="W302:Y302" si="935">T302*60*24</f>
        <v>498240</v>
      </c>
      <c r="X302" s="22">
        <f t="shared" si="935"/>
        <v>660960</v>
      </c>
      <c r="Y302" s="22">
        <f t="shared" si="935"/>
        <v>216</v>
      </c>
      <c r="Z302" s="23" t="s">
        <v>773</v>
      </c>
      <c r="AA302" s="10">
        <f t="shared" si="5"/>
        <v>645120</v>
      </c>
      <c r="AB302" s="11"/>
      <c r="AC302" s="11"/>
    </row>
    <row r="303">
      <c r="A303" s="11"/>
      <c r="B303" s="11"/>
      <c r="C303" s="11"/>
      <c r="D303" s="43"/>
      <c r="E303" s="21"/>
      <c r="F303" s="21"/>
      <c r="G303" s="10"/>
      <c r="H303" s="11"/>
      <c r="I303" s="11"/>
      <c r="J303" s="10"/>
      <c r="K303" s="10"/>
      <c r="L303" s="10"/>
      <c r="M303" s="22" t="s">
        <v>275</v>
      </c>
      <c r="N303" s="22" t="s">
        <v>219</v>
      </c>
      <c r="O303" s="22" t="s">
        <v>535</v>
      </c>
      <c r="P303" s="22">
        <f t="shared" ref="P303:R303" si="936">P302+M303</f>
        <v>5392600</v>
      </c>
      <c r="Q303" s="22">
        <f t="shared" si="936"/>
        <v>3598400</v>
      </c>
      <c r="R303" s="22">
        <f t="shared" si="936"/>
        <v>6070</v>
      </c>
      <c r="S303" s="23" t="s">
        <v>797</v>
      </c>
      <c r="T303" s="22" t="s">
        <v>573</v>
      </c>
      <c r="U303" s="22" t="s">
        <v>798</v>
      </c>
      <c r="V303" s="22" t="s">
        <v>537</v>
      </c>
      <c r="W303" s="22">
        <f t="shared" ref="W303:Y303" si="937">T303*60*24</f>
        <v>498240</v>
      </c>
      <c r="X303" s="22">
        <f t="shared" si="937"/>
        <v>662400</v>
      </c>
      <c r="Y303" s="22">
        <f t="shared" si="937"/>
        <v>216</v>
      </c>
      <c r="Z303" s="23" t="s">
        <v>775</v>
      </c>
      <c r="AA303" s="10">
        <f t="shared" si="5"/>
        <v>646560</v>
      </c>
      <c r="AB303" s="11"/>
      <c r="AC303" s="11"/>
    </row>
    <row r="304">
      <c r="A304" s="11"/>
      <c r="B304" s="11"/>
      <c r="C304" s="11"/>
      <c r="D304" s="43"/>
      <c r="E304" s="21"/>
      <c r="F304" s="21"/>
      <c r="G304" s="10"/>
      <c r="H304" s="11"/>
      <c r="I304" s="11"/>
      <c r="J304" s="10"/>
      <c r="K304" s="10"/>
      <c r="L304" s="10"/>
      <c r="M304" s="22" t="s">
        <v>275</v>
      </c>
      <c r="N304" s="22" t="s">
        <v>219</v>
      </c>
      <c r="O304" s="22" t="s">
        <v>535</v>
      </c>
      <c r="P304" s="22">
        <f t="shared" ref="P304:R304" si="938">P303+M304</f>
        <v>5414200</v>
      </c>
      <c r="Q304" s="22">
        <f t="shared" si="938"/>
        <v>3612800</v>
      </c>
      <c r="R304" s="22">
        <f t="shared" si="938"/>
        <v>6095</v>
      </c>
      <c r="S304" s="23" t="s">
        <v>799</v>
      </c>
      <c r="T304" s="22" t="s">
        <v>573</v>
      </c>
      <c r="U304" s="22" t="s">
        <v>800</v>
      </c>
      <c r="V304" s="22" t="s">
        <v>537</v>
      </c>
      <c r="W304" s="22">
        <f t="shared" ref="W304:Y304" si="939">T304*60*24</f>
        <v>498240</v>
      </c>
      <c r="X304" s="22">
        <f t="shared" si="939"/>
        <v>663840</v>
      </c>
      <c r="Y304" s="22">
        <f t="shared" si="939"/>
        <v>216</v>
      </c>
      <c r="Z304" s="23" t="s">
        <v>777</v>
      </c>
      <c r="AA304" s="10">
        <f t="shared" si="5"/>
        <v>648000</v>
      </c>
      <c r="AB304" s="11"/>
      <c r="AC304" s="11"/>
    </row>
    <row r="305">
      <c r="A305" s="11"/>
      <c r="B305" s="11"/>
      <c r="C305" s="11"/>
      <c r="D305" s="43"/>
      <c r="E305" s="21"/>
      <c r="F305" s="21"/>
      <c r="G305" s="10"/>
      <c r="H305" s="11"/>
      <c r="I305" s="11"/>
      <c r="J305" s="10"/>
      <c r="K305" s="10"/>
      <c r="L305" s="10"/>
      <c r="M305" s="22" t="s">
        <v>275</v>
      </c>
      <c r="N305" s="22" t="s">
        <v>219</v>
      </c>
      <c r="O305" s="22" t="s">
        <v>535</v>
      </c>
      <c r="P305" s="22">
        <f t="shared" ref="P305:R305" si="940">P304+M305</f>
        <v>5435800</v>
      </c>
      <c r="Q305" s="22">
        <f t="shared" si="940"/>
        <v>3627200</v>
      </c>
      <c r="R305" s="22">
        <f t="shared" si="940"/>
        <v>6120</v>
      </c>
      <c r="S305" s="23" t="s">
        <v>801</v>
      </c>
      <c r="T305" s="22" t="s">
        <v>573</v>
      </c>
      <c r="U305" s="22" t="s">
        <v>802</v>
      </c>
      <c r="V305" s="22" t="s">
        <v>537</v>
      </c>
      <c r="W305" s="22">
        <f t="shared" ref="W305:Y305" si="941">T305*60*24</f>
        <v>498240</v>
      </c>
      <c r="X305" s="22">
        <f t="shared" si="941"/>
        <v>665280</v>
      </c>
      <c r="Y305" s="22">
        <f t="shared" si="941"/>
        <v>216</v>
      </c>
      <c r="Z305" s="23" t="s">
        <v>779</v>
      </c>
      <c r="AA305" s="10">
        <f t="shared" si="5"/>
        <v>649440</v>
      </c>
      <c r="AB305" s="11"/>
      <c r="AC305" s="11"/>
    </row>
    <row r="306">
      <c r="A306" s="11"/>
      <c r="B306" s="11"/>
      <c r="C306" s="11"/>
      <c r="D306" s="43"/>
      <c r="E306" s="21"/>
      <c r="F306" s="21"/>
      <c r="G306" s="10"/>
      <c r="H306" s="11"/>
      <c r="I306" s="11"/>
      <c r="J306" s="10"/>
      <c r="K306" s="10"/>
      <c r="L306" s="10"/>
      <c r="M306" s="22" t="s">
        <v>275</v>
      </c>
      <c r="N306" s="22" t="s">
        <v>219</v>
      </c>
      <c r="O306" s="22" t="s">
        <v>535</v>
      </c>
      <c r="P306" s="22">
        <f t="shared" ref="P306:R306" si="942">P305+M306</f>
        <v>5457400</v>
      </c>
      <c r="Q306" s="22">
        <f t="shared" si="942"/>
        <v>3641600</v>
      </c>
      <c r="R306" s="22">
        <f t="shared" si="942"/>
        <v>6145</v>
      </c>
      <c r="S306" s="23" t="s">
        <v>803</v>
      </c>
      <c r="T306" s="22" t="s">
        <v>573</v>
      </c>
      <c r="U306" s="22" t="s">
        <v>804</v>
      </c>
      <c r="V306" s="22" t="s">
        <v>537</v>
      </c>
      <c r="W306" s="22">
        <f t="shared" ref="W306:Y306" si="943">T306*60*24</f>
        <v>498240</v>
      </c>
      <c r="X306" s="22">
        <f t="shared" si="943"/>
        <v>666720</v>
      </c>
      <c r="Y306" s="22">
        <f t="shared" si="943"/>
        <v>216</v>
      </c>
      <c r="Z306" s="23" t="s">
        <v>781</v>
      </c>
      <c r="AA306" s="10">
        <f t="shared" si="5"/>
        <v>650880</v>
      </c>
      <c r="AB306" s="11"/>
      <c r="AC306" s="11"/>
    </row>
    <row r="307">
      <c r="A307" s="11"/>
      <c r="B307" s="11"/>
      <c r="C307" s="11"/>
      <c r="D307" s="43"/>
      <c r="E307" s="21"/>
      <c r="F307" s="21"/>
      <c r="G307" s="10"/>
      <c r="H307" s="11"/>
      <c r="I307" s="11"/>
      <c r="J307" s="10"/>
      <c r="K307" s="10"/>
      <c r="L307" s="10"/>
      <c r="M307" s="22" t="s">
        <v>275</v>
      </c>
      <c r="N307" s="22" t="s">
        <v>219</v>
      </c>
      <c r="O307" s="22" t="s">
        <v>535</v>
      </c>
      <c r="P307" s="22">
        <f t="shared" ref="P307:R307" si="944">P306+M307</f>
        <v>5479000</v>
      </c>
      <c r="Q307" s="22">
        <f t="shared" si="944"/>
        <v>3656000</v>
      </c>
      <c r="R307" s="22">
        <f t="shared" si="944"/>
        <v>6170</v>
      </c>
      <c r="S307" s="23" t="s">
        <v>805</v>
      </c>
      <c r="T307" s="22" t="s">
        <v>573</v>
      </c>
      <c r="U307" s="22" t="s">
        <v>806</v>
      </c>
      <c r="V307" s="22" t="s">
        <v>537</v>
      </c>
      <c r="W307" s="22">
        <f t="shared" ref="W307:Y307" si="945">T307*60*24</f>
        <v>498240</v>
      </c>
      <c r="X307" s="22">
        <f t="shared" si="945"/>
        <v>668160</v>
      </c>
      <c r="Y307" s="22">
        <f t="shared" si="945"/>
        <v>216</v>
      </c>
      <c r="Z307" s="23" t="s">
        <v>784</v>
      </c>
      <c r="AA307" s="10">
        <f t="shared" si="5"/>
        <v>652320</v>
      </c>
      <c r="AB307" s="11"/>
      <c r="AC307" s="11"/>
    </row>
    <row r="308">
      <c r="A308" s="11"/>
      <c r="B308" s="11"/>
      <c r="C308" s="11"/>
      <c r="D308" s="43"/>
      <c r="E308" s="21"/>
      <c r="F308" s="21"/>
      <c r="G308" s="10"/>
      <c r="H308" s="11"/>
      <c r="I308" s="11"/>
      <c r="J308" s="10"/>
      <c r="K308" s="10"/>
      <c r="L308" s="10"/>
      <c r="M308" s="22" t="s">
        <v>782</v>
      </c>
      <c r="N308" s="22" t="s">
        <v>331</v>
      </c>
      <c r="O308" s="22" t="s">
        <v>535</v>
      </c>
      <c r="P308" s="22">
        <f t="shared" ref="P308:R308" si="946">P307+M308</f>
        <v>5522200</v>
      </c>
      <c r="Q308" s="22">
        <f t="shared" si="946"/>
        <v>3684800</v>
      </c>
      <c r="R308" s="22">
        <f t="shared" si="946"/>
        <v>6195</v>
      </c>
      <c r="S308" s="23" t="s">
        <v>807</v>
      </c>
      <c r="T308" s="22" t="s">
        <v>579</v>
      </c>
      <c r="U308" s="22" t="s">
        <v>808</v>
      </c>
      <c r="V308" s="22" t="s">
        <v>537</v>
      </c>
      <c r="W308" s="22">
        <f t="shared" ref="W308:Y308" si="947">T308*60*24</f>
        <v>502560</v>
      </c>
      <c r="X308" s="22">
        <f t="shared" si="947"/>
        <v>669600</v>
      </c>
      <c r="Y308" s="22">
        <f t="shared" si="947"/>
        <v>216</v>
      </c>
      <c r="Z308" s="23" t="s">
        <v>786</v>
      </c>
      <c r="AA308" s="10">
        <f t="shared" si="5"/>
        <v>653760</v>
      </c>
      <c r="AB308" s="11"/>
      <c r="AC308" s="11"/>
    </row>
    <row r="309">
      <c r="A309" s="11"/>
      <c r="B309" s="11"/>
      <c r="C309" s="11"/>
      <c r="D309" s="43"/>
      <c r="E309" s="21"/>
      <c r="F309" s="21"/>
      <c r="G309" s="10"/>
      <c r="H309" s="11"/>
      <c r="I309" s="11"/>
      <c r="J309" s="10"/>
      <c r="K309" s="10"/>
      <c r="L309" s="10"/>
      <c r="M309" s="22" t="s">
        <v>275</v>
      </c>
      <c r="N309" s="22" t="s">
        <v>219</v>
      </c>
      <c r="O309" s="22" t="s">
        <v>535</v>
      </c>
      <c r="P309" s="22">
        <f t="shared" ref="P309:R309" si="948">P308+M309</f>
        <v>5543800</v>
      </c>
      <c r="Q309" s="22">
        <f t="shared" si="948"/>
        <v>3699200</v>
      </c>
      <c r="R309" s="22">
        <f t="shared" si="948"/>
        <v>6220</v>
      </c>
      <c r="S309" s="23" t="s">
        <v>809</v>
      </c>
      <c r="T309" s="22" t="s">
        <v>579</v>
      </c>
      <c r="U309" s="22" t="s">
        <v>810</v>
      </c>
      <c r="V309" s="22" t="s">
        <v>537</v>
      </c>
      <c r="W309" s="22">
        <f t="shared" ref="W309:Y309" si="949">T309*60*24</f>
        <v>502560</v>
      </c>
      <c r="X309" s="22">
        <f t="shared" si="949"/>
        <v>671040</v>
      </c>
      <c r="Y309" s="22">
        <f t="shared" si="949"/>
        <v>216</v>
      </c>
      <c r="Z309" s="23" t="s">
        <v>788</v>
      </c>
      <c r="AA309" s="10">
        <f t="shared" si="5"/>
        <v>655200</v>
      </c>
      <c r="AB309" s="11"/>
      <c r="AC309" s="11"/>
    </row>
    <row r="310">
      <c r="A310" s="11"/>
      <c r="B310" s="11"/>
      <c r="C310" s="11"/>
      <c r="D310" s="43"/>
      <c r="E310" s="21"/>
      <c r="F310" s="21"/>
      <c r="G310" s="10"/>
      <c r="H310" s="11"/>
      <c r="I310" s="11"/>
      <c r="J310" s="10"/>
      <c r="K310" s="10"/>
      <c r="L310" s="10"/>
      <c r="M310" s="22" t="s">
        <v>275</v>
      </c>
      <c r="N310" s="22" t="s">
        <v>219</v>
      </c>
      <c r="O310" s="22" t="s">
        <v>535</v>
      </c>
      <c r="P310" s="22">
        <f t="shared" ref="P310:R310" si="950">P309+M310</f>
        <v>5565400</v>
      </c>
      <c r="Q310" s="22">
        <f t="shared" si="950"/>
        <v>3713600</v>
      </c>
      <c r="R310" s="22">
        <f t="shared" si="950"/>
        <v>6245</v>
      </c>
      <c r="S310" s="23" t="s">
        <v>811</v>
      </c>
      <c r="T310" s="22" t="s">
        <v>579</v>
      </c>
      <c r="U310" s="22" t="s">
        <v>812</v>
      </c>
      <c r="V310" s="22" t="s">
        <v>537</v>
      </c>
      <c r="W310" s="22">
        <f t="shared" ref="W310:Y310" si="951">T310*60*24</f>
        <v>502560</v>
      </c>
      <c r="X310" s="22">
        <f t="shared" si="951"/>
        <v>672480</v>
      </c>
      <c r="Y310" s="22">
        <f t="shared" si="951"/>
        <v>216</v>
      </c>
      <c r="Z310" s="23" t="s">
        <v>790</v>
      </c>
      <c r="AA310" s="10">
        <f t="shared" si="5"/>
        <v>656640</v>
      </c>
      <c r="AB310" s="11"/>
      <c r="AC310" s="11"/>
    </row>
    <row r="311">
      <c r="A311" s="11"/>
      <c r="B311" s="11"/>
      <c r="C311" s="11"/>
      <c r="D311" s="43"/>
      <c r="E311" s="21"/>
      <c r="F311" s="21"/>
      <c r="G311" s="10"/>
      <c r="H311" s="11"/>
      <c r="I311" s="11"/>
      <c r="J311" s="10"/>
      <c r="K311" s="10"/>
      <c r="L311" s="10"/>
      <c r="M311" s="22" t="s">
        <v>275</v>
      </c>
      <c r="N311" s="22" t="s">
        <v>219</v>
      </c>
      <c r="O311" s="22" t="s">
        <v>535</v>
      </c>
      <c r="P311" s="22">
        <f t="shared" ref="P311:R311" si="952">P310+M311</f>
        <v>5587000</v>
      </c>
      <c r="Q311" s="22">
        <f t="shared" si="952"/>
        <v>3728000</v>
      </c>
      <c r="R311" s="22">
        <f t="shared" si="952"/>
        <v>6270</v>
      </c>
      <c r="S311" s="23" t="s">
        <v>813</v>
      </c>
      <c r="T311" s="22" t="s">
        <v>579</v>
      </c>
      <c r="U311" s="22" t="s">
        <v>814</v>
      </c>
      <c r="V311" s="22" t="s">
        <v>537</v>
      </c>
      <c r="W311" s="22">
        <f t="shared" ref="W311:Y311" si="953">T311*60*24</f>
        <v>502560</v>
      </c>
      <c r="X311" s="22">
        <f t="shared" si="953"/>
        <v>673920</v>
      </c>
      <c r="Y311" s="22">
        <f t="shared" si="953"/>
        <v>216</v>
      </c>
      <c r="Z311" s="23" t="s">
        <v>792</v>
      </c>
      <c r="AA311" s="10">
        <f t="shared" si="5"/>
        <v>658080</v>
      </c>
      <c r="AB311" s="11"/>
      <c r="AC311" s="11"/>
    </row>
    <row r="312">
      <c r="A312" s="11"/>
      <c r="B312" s="11"/>
      <c r="C312" s="11"/>
      <c r="D312" s="43"/>
      <c r="E312" s="21"/>
      <c r="F312" s="21"/>
      <c r="G312" s="10"/>
      <c r="H312" s="11"/>
      <c r="I312" s="11"/>
      <c r="J312" s="10"/>
      <c r="K312" s="10"/>
      <c r="L312" s="10"/>
      <c r="M312" s="22" t="s">
        <v>275</v>
      </c>
      <c r="N312" s="22" t="s">
        <v>219</v>
      </c>
      <c r="O312" s="22" t="s">
        <v>535</v>
      </c>
      <c r="P312" s="22">
        <f t="shared" ref="P312:R312" si="954">P311+M312</f>
        <v>5608600</v>
      </c>
      <c r="Q312" s="22">
        <f t="shared" si="954"/>
        <v>3742400</v>
      </c>
      <c r="R312" s="22">
        <f t="shared" si="954"/>
        <v>6295</v>
      </c>
      <c r="S312" s="23" t="s">
        <v>815</v>
      </c>
      <c r="T312" s="22" t="s">
        <v>579</v>
      </c>
      <c r="U312" s="22" t="s">
        <v>816</v>
      </c>
      <c r="V312" s="22" t="s">
        <v>537</v>
      </c>
      <c r="W312" s="22">
        <f t="shared" ref="W312:Y312" si="955">T312*60*24</f>
        <v>502560</v>
      </c>
      <c r="X312" s="22">
        <f t="shared" si="955"/>
        <v>675360</v>
      </c>
      <c r="Y312" s="22">
        <f t="shared" si="955"/>
        <v>216</v>
      </c>
      <c r="Z312" s="23" t="s">
        <v>794</v>
      </c>
      <c r="AA312" s="10">
        <f t="shared" si="5"/>
        <v>659520</v>
      </c>
      <c r="AB312" s="11"/>
      <c r="AC312" s="11"/>
    </row>
    <row r="313">
      <c r="A313" s="11"/>
      <c r="B313" s="11"/>
      <c r="C313" s="11"/>
      <c r="D313" s="43"/>
      <c r="E313" s="21"/>
      <c r="F313" s="21"/>
      <c r="G313" s="10"/>
      <c r="H313" s="11"/>
      <c r="I313" s="11"/>
      <c r="J313" s="10"/>
      <c r="K313" s="10"/>
      <c r="L313" s="10"/>
      <c r="M313" s="22" t="s">
        <v>275</v>
      </c>
      <c r="N313" s="22" t="s">
        <v>219</v>
      </c>
      <c r="O313" s="22" t="s">
        <v>535</v>
      </c>
      <c r="P313" s="22">
        <f t="shared" ref="P313:R313" si="956">P312+M313</f>
        <v>5630200</v>
      </c>
      <c r="Q313" s="22">
        <f t="shared" si="956"/>
        <v>3756800</v>
      </c>
      <c r="R313" s="22">
        <f t="shared" si="956"/>
        <v>6320</v>
      </c>
      <c r="S313" s="23" t="s">
        <v>817</v>
      </c>
      <c r="T313" s="22" t="s">
        <v>579</v>
      </c>
      <c r="U313" s="22" t="s">
        <v>818</v>
      </c>
      <c r="V313" s="22" t="s">
        <v>537</v>
      </c>
      <c r="W313" s="22">
        <f t="shared" ref="W313:Y313" si="957">T313*60*24</f>
        <v>502560</v>
      </c>
      <c r="X313" s="22">
        <f t="shared" si="957"/>
        <v>676800</v>
      </c>
      <c r="Y313" s="22">
        <f t="shared" si="957"/>
        <v>216</v>
      </c>
      <c r="Z313" s="23" t="s">
        <v>796</v>
      </c>
      <c r="AA313" s="10">
        <f t="shared" si="5"/>
        <v>660960</v>
      </c>
      <c r="AB313" s="11"/>
      <c r="AC313" s="11"/>
    </row>
    <row r="314">
      <c r="A314" s="11"/>
      <c r="B314" s="11"/>
      <c r="C314" s="11"/>
      <c r="D314" s="43"/>
      <c r="E314" s="21"/>
      <c r="F314" s="21"/>
      <c r="G314" s="10"/>
      <c r="H314" s="11"/>
      <c r="I314" s="11"/>
      <c r="J314" s="10"/>
      <c r="K314" s="10"/>
      <c r="L314" s="10"/>
      <c r="M314" s="22" t="s">
        <v>782</v>
      </c>
      <c r="N314" s="22" t="s">
        <v>331</v>
      </c>
      <c r="O314" s="22" t="s">
        <v>535</v>
      </c>
      <c r="P314" s="22">
        <f t="shared" ref="P314:R314" si="958">P313+M314</f>
        <v>5673400</v>
      </c>
      <c r="Q314" s="22">
        <f t="shared" si="958"/>
        <v>3785600</v>
      </c>
      <c r="R314" s="22">
        <f t="shared" si="958"/>
        <v>6345</v>
      </c>
      <c r="S314" s="23" t="s">
        <v>819</v>
      </c>
      <c r="T314" s="22" t="s">
        <v>585</v>
      </c>
      <c r="U314" s="22" t="s">
        <v>820</v>
      </c>
      <c r="V314" s="22" t="s">
        <v>537</v>
      </c>
      <c r="W314" s="22">
        <f t="shared" ref="W314:Y314" si="959">T314*60*24</f>
        <v>506880</v>
      </c>
      <c r="X314" s="22">
        <f t="shared" si="959"/>
        <v>678240</v>
      </c>
      <c r="Y314" s="22">
        <f t="shared" si="959"/>
        <v>216</v>
      </c>
      <c r="Z314" s="23" t="s">
        <v>798</v>
      </c>
      <c r="AA314" s="10">
        <f t="shared" si="5"/>
        <v>662400</v>
      </c>
      <c r="AB314" s="11"/>
      <c r="AC314" s="11"/>
    </row>
    <row r="315">
      <c r="A315" s="11"/>
      <c r="B315" s="11"/>
      <c r="C315" s="11"/>
      <c r="D315" s="43"/>
      <c r="E315" s="21"/>
      <c r="F315" s="21"/>
      <c r="G315" s="10"/>
      <c r="H315" s="11"/>
      <c r="I315" s="11"/>
      <c r="J315" s="10"/>
      <c r="K315" s="10"/>
      <c r="L315" s="10"/>
      <c r="M315" s="22" t="s">
        <v>275</v>
      </c>
      <c r="N315" s="22" t="s">
        <v>219</v>
      </c>
      <c r="O315" s="22" t="s">
        <v>535</v>
      </c>
      <c r="P315" s="22">
        <f t="shared" ref="P315:R315" si="960">P314+M315</f>
        <v>5695000</v>
      </c>
      <c r="Q315" s="22">
        <f t="shared" si="960"/>
        <v>3800000</v>
      </c>
      <c r="R315" s="22">
        <f t="shared" si="960"/>
        <v>6370</v>
      </c>
      <c r="S315" s="23" t="s">
        <v>821</v>
      </c>
      <c r="T315" s="22" t="s">
        <v>585</v>
      </c>
      <c r="U315" s="22" t="s">
        <v>822</v>
      </c>
      <c r="V315" s="22" t="s">
        <v>537</v>
      </c>
      <c r="W315" s="22">
        <f t="shared" ref="W315:Y315" si="961">T315*60*24</f>
        <v>506880</v>
      </c>
      <c r="X315" s="22">
        <f t="shared" si="961"/>
        <v>679680</v>
      </c>
      <c r="Y315" s="22">
        <f t="shared" si="961"/>
        <v>216</v>
      </c>
      <c r="Z315" s="23" t="s">
        <v>800</v>
      </c>
      <c r="AA315" s="10">
        <f t="shared" si="5"/>
        <v>663840</v>
      </c>
      <c r="AB315" s="11"/>
      <c r="AC315" s="11"/>
    </row>
    <row r="316">
      <c r="A316" s="11"/>
      <c r="B316" s="11"/>
      <c r="C316" s="11"/>
      <c r="D316" s="43"/>
      <c r="E316" s="21"/>
      <c r="F316" s="21"/>
      <c r="G316" s="10"/>
      <c r="H316" s="11"/>
      <c r="I316" s="11"/>
      <c r="J316" s="10"/>
      <c r="K316" s="10"/>
      <c r="L316" s="10"/>
      <c r="M316" s="22" t="s">
        <v>275</v>
      </c>
      <c r="N316" s="22" t="s">
        <v>219</v>
      </c>
      <c r="O316" s="22" t="s">
        <v>535</v>
      </c>
      <c r="P316" s="22">
        <f t="shared" ref="P316:R316" si="962">P315+M316</f>
        <v>5716600</v>
      </c>
      <c r="Q316" s="22">
        <f t="shared" si="962"/>
        <v>3814400</v>
      </c>
      <c r="R316" s="22">
        <f t="shared" si="962"/>
        <v>6395</v>
      </c>
      <c r="S316" s="23" t="s">
        <v>823</v>
      </c>
      <c r="T316" s="22" t="s">
        <v>585</v>
      </c>
      <c r="U316" s="22" t="s">
        <v>824</v>
      </c>
      <c r="V316" s="22" t="s">
        <v>537</v>
      </c>
      <c r="W316" s="22">
        <f t="shared" ref="W316:Y316" si="963">T316*60*24</f>
        <v>506880</v>
      </c>
      <c r="X316" s="22">
        <f t="shared" si="963"/>
        <v>681120</v>
      </c>
      <c r="Y316" s="22">
        <f t="shared" si="963"/>
        <v>216</v>
      </c>
      <c r="Z316" s="23" t="s">
        <v>802</v>
      </c>
      <c r="AA316" s="10">
        <f t="shared" si="5"/>
        <v>665280</v>
      </c>
      <c r="AB316" s="11"/>
      <c r="AC316" s="11"/>
    </row>
    <row r="317">
      <c r="A317" s="11"/>
      <c r="B317" s="11"/>
      <c r="C317" s="11"/>
      <c r="D317" s="43"/>
      <c r="E317" s="21"/>
      <c r="F317" s="21"/>
      <c r="G317" s="10"/>
      <c r="H317" s="11"/>
      <c r="I317" s="11"/>
      <c r="J317" s="10"/>
      <c r="K317" s="10"/>
      <c r="L317" s="10"/>
      <c r="M317" s="22" t="s">
        <v>275</v>
      </c>
      <c r="N317" s="22" t="s">
        <v>219</v>
      </c>
      <c r="O317" s="22" t="s">
        <v>535</v>
      </c>
      <c r="P317" s="22">
        <f t="shared" ref="P317:R317" si="964">P316+M317</f>
        <v>5738200</v>
      </c>
      <c r="Q317" s="22">
        <f t="shared" si="964"/>
        <v>3828800</v>
      </c>
      <c r="R317" s="22">
        <f t="shared" si="964"/>
        <v>6420</v>
      </c>
      <c r="S317" s="23" t="s">
        <v>825</v>
      </c>
      <c r="T317" s="22" t="s">
        <v>585</v>
      </c>
      <c r="U317" s="22" t="s">
        <v>826</v>
      </c>
      <c r="V317" s="22" t="s">
        <v>537</v>
      </c>
      <c r="W317" s="22">
        <f t="shared" ref="W317:Y317" si="965">T317*60*24</f>
        <v>506880</v>
      </c>
      <c r="X317" s="22">
        <f t="shared" si="965"/>
        <v>682560</v>
      </c>
      <c r="Y317" s="22">
        <f t="shared" si="965"/>
        <v>216</v>
      </c>
      <c r="Z317" s="23" t="s">
        <v>804</v>
      </c>
      <c r="AA317" s="10">
        <f t="shared" si="5"/>
        <v>666720</v>
      </c>
      <c r="AB317" s="11"/>
      <c r="AC317" s="11"/>
    </row>
    <row r="318">
      <c r="A318" s="11"/>
      <c r="B318" s="11"/>
      <c r="C318" s="11"/>
      <c r="D318" s="43"/>
      <c r="E318" s="21"/>
      <c r="F318" s="21"/>
      <c r="G318" s="10"/>
      <c r="H318" s="11"/>
      <c r="I318" s="11"/>
      <c r="J318" s="10"/>
      <c r="K318" s="10"/>
      <c r="L318" s="10"/>
      <c r="M318" s="22" t="s">
        <v>275</v>
      </c>
      <c r="N318" s="22" t="s">
        <v>219</v>
      </c>
      <c r="O318" s="22" t="s">
        <v>535</v>
      </c>
      <c r="P318" s="22">
        <f t="shared" ref="P318:R318" si="966">P317+M318</f>
        <v>5759800</v>
      </c>
      <c r="Q318" s="22">
        <f t="shared" si="966"/>
        <v>3843200</v>
      </c>
      <c r="R318" s="22">
        <f t="shared" si="966"/>
        <v>6445</v>
      </c>
      <c r="S318" s="23" t="s">
        <v>827</v>
      </c>
      <c r="T318" s="22" t="s">
        <v>585</v>
      </c>
      <c r="U318" s="22" t="s">
        <v>828</v>
      </c>
      <c r="V318" s="22" t="s">
        <v>537</v>
      </c>
      <c r="W318" s="22">
        <f t="shared" ref="W318:Y318" si="967">T318*60*24</f>
        <v>506880</v>
      </c>
      <c r="X318" s="22">
        <f t="shared" si="967"/>
        <v>684000</v>
      </c>
      <c r="Y318" s="22">
        <f t="shared" si="967"/>
        <v>216</v>
      </c>
      <c r="Z318" s="23" t="s">
        <v>806</v>
      </c>
      <c r="AA318" s="10">
        <f t="shared" si="5"/>
        <v>668160</v>
      </c>
      <c r="AB318" s="11"/>
      <c r="AC318" s="11"/>
    </row>
    <row r="319">
      <c r="A319" s="11"/>
      <c r="B319" s="11"/>
      <c r="C319" s="11"/>
      <c r="D319" s="43"/>
      <c r="E319" s="21"/>
      <c r="F319" s="21"/>
      <c r="G319" s="10"/>
      <c r="H319" s="11"/>
      <c r="I319" s="11"/>
      <c r="J319" s="10"/>
      <c r="K319" s="10"/>
      <c r="L319" s="10"/>
      <c r="M319" s="22" t="s">
        <v>275</v>
      </c>
      <c r="N319" s="22" t="s">
        <v>219</v>
      </c>
      <c r="O319" s="22" t="s">
        <v>535</v>
      </c>
      <c r="P319" s="22">
        <f t="shared" ref="P319:R319" si="968">P318+M319</f>
        <v>5781400</v>
      </c>
      <c r="Q319" s="22">
        <f t="shared" si="968"/>
        <v>3857600</v>
      </c>
      <c r="R319" s="22">
        <f t="shared" si="968"/>
        <v>6470</v>
      </c>
      <c r="S319" s="23" t="s">
        <v>829</v>
      </c>
      <c r="T319" s="22" t="s">
        <v>585</v>
      </c>
      <c r="U319" s="22" t="s">
        <v>830</v>
      </c>
      <c r="V319" s="22" t="s">
        <v>537</v>
      </c>
      <c r="W319" s="22">
        <f t="shared" ref="W319:Y319" si="969">T319*60*24</f>
        <v>506880</v>
      </c>
      <c r="X319" s="22">
        <f t="shared" si="969"/>
        <v>685440</v>
      </c>
      <c r="Y319" s="22">
        <f t="shared" si="969"/>
        <v>216</v>
      </c>
      <c r="Z319" s="23" t="s">
        <v>808</v>
      </c>
      <c r="AA319" s="10">
        <f t="shared" si="5"/>
        <v>669600</v>
      </c>
      <c r="AB319" s="11"/>
      <c r="AC319" s="11"/>
    </row>
    <row r="320">
      <c r="A320" s="11"/>
      <c r="B320" s="11"/>
      <c r="C320" s="11"/>
      <c r="D320" s="43"/>
      <c r="E320" s="21"/>
      <c r="F320" s="21"/>
      <c r="G320" s="10"/>
      <c r="H320" s="11"/>
      <c r="I320" s="11"/>
      <c r="J320" s="10"/>
      <c r="K320" s="10"/>
      <c r="L320" s="10"/>
      <c r="M320" s="22" t="s">
        <v>782</v>
      </c>
      <c r="N320" s="22" t="s">
        <v>331</v>
      </c>
      <c r="O320" s="22" t="s">
        <v>535</v>
      </c>
      <c r="P320" s="22">
        <f t="shared" ref="P320:R320" si="970">P319+M320</f>
        <v>5824600</v>
      </c>
      <c r="Q320" s="22">
        <f t="shared" si="970"/>
        <v>3886400</v>
      </c>
      <c r="R320" s="22">
        <f t="shared" si="970"/>
        <v>6495</v>
      </c>
      <c r="S320" s="23" t="s">
        <v>831</v>
      </c>
      <c r="T320" s="22" t="s">
        <v>589</v>
      </c>
      <c r="U320" s="22" t="s">
        <v>832</v>
      </c>
      <c r="V320" s="22" t="s">
        <v>537</v>
      </c>
      <c r="W320" s="22">
        <f t="shared" ref="W320:Y320" si="971">T320*60*24</f>
        <v>511200</v>
      </c>
      <c r="X320" s="22">
        <f t="shared" si="971"/>
        <v>686880</v>
      </c>
      <c r="Y320" s="22">
        <f t="shared" si="971"/>
        <v>216</v>
      </c>
      <c r="Z320" s="23" t="s">
        <v>810</v>
      </c>
      <c r="AA320" s="10">
        <f t="shared" si="5"/>
        <v>671040</v>
      </c>
      <c r="AB320" s="11"/>
      <c r="AC320" s="11"/>
    </row>
    <row r="321">
      <c r="A321" s="11"/>
      <c r="B321" s="11"/>
      <c r="C321" s="11"/>
      <c r="D321" s="43"/>
      <c r="E321" s="21"/>
      <c r="F321" s="21"/>
      <c r="G321" s="10"/>
      <c r="H321" s="11"/>
      <c r="I321" s="11"/>
      <c r="J321" s="10"/>
      <c r="K321" s="10"/>
      <c r="L321" s="10"/>
      <c r="M321" s="22" t="s">
        <v>275</v>
      </c>
      <c r="N321" s="22" t="s">
        <v>219</v>
      </c>
      <c r="O321" s="22" t="s">
        <v>535</v>
      </c>
      <c r="P321" s="22">
        <f t="shared" ref="P321:R321" si="972">P320+M321</f>
        <v>5846200</v>
      </c>
      <c r="Q321" s="22">
        <f t="shared" si="972"/>
        <v>3900800</v>
      </c>
      <c r="R321" s="22">
        <f t="shared" si="972"/>
        <v>6520</v>
      </c>
      <c r="S321" s="23" t="s">
        <v>833</v>
      </c>
      <c r="T321" s="22" t="s">
        <v>589</v>
      </c>
      <c r="U321" s="22" t="s">
        <v>834</v>
      </c>
      <c r="V321" s="22" t="s">
        <v>537</v>
      </c>
      <c r="W321" s="22">
        <f t="shared" ref="W321:Y321" si="973">T321*60*24</f>
        <v>511200</v>
      </c>
      <c r="X321" s="22">
        <f t="shared" si="973"/>
        <v>688320</v>
      </c>
      <c r="Y321" s="22">
        <f t="shared" si="973"/>
        <v>216</v>
      </c>
      <c r="Z321" s="23" t="s">
        <v>812</v>
      </c>
      <c r="AA321" s="10">
        <f t="shared" si="5"/>
        <v>672480</v>
      </c>
      <c r="AB321" s="11"/>
      <c r="AC321" s="11"/>
    </row>
    <row r="322">
      <c r="A322" s="11"/>
      <c r="B322" s="11"/>
      <c r="C322" s="11"/>
      <c r="D322" s="43"/>
      <c r="E322" s="21"/>
      <c r="F322" s="21"/>
      <c r="G322" s="10"/>
      <c r="H322" s="11"/>
      <c r="I322" s="11"/>
      <c r="J322" s="10"/>
      <c r="K322" s="10"/>
      <c r="L322" s="10"/>
      <c r="M322" s="22" t="s">
        <v>275</v>
      </c>
      <c r="N322" s="22" t="s">
        <v>219</v>
      </c>
      <c r="O322" s="22" t="s">
        <v>535</v>
      </c>
      <c r="P322" s="22">
        <f t="shared" ref="P322:R322" si="974">P321+M322</f>
        <v>5867800</v>
      </c>
      <c r="Q322" s="22">
        <f t="shared" si="974"/>
        <v>3915200</v>
      </c>
      <c r="R322" s="22">
        <f t="shared" si="974"/>
        <v>6545</v>
      </c>
      <c r="S322" s="23" t="s">
        <v>835</v>
      </c>
      <c r="T322" s="22" t="s">
        <v>589</v>
      </c>
      <c r="U322" s="22" t="s">
        <v>836</v>
      </c>
      <c r="V322" s="22" t="s">
        <v>537</v>
      </c>
      <c r="W322" s="22">
        <f t="shared" ref="W322:Y322" si="975">T322*60*24</f>
        <v>511200</v>
      </c>
      <c r="X322" s="22">
        <f t="shared" si="975"/>
        <v>689760</v>
      </c>
      <c r="Y322" s="22">
        <f t="shared" si="975"/>
        <v>216</v>
      </c>
      <c r="Z322" s="23" t="s">
        <v>814</v>
      </c>
      <c r="AA322" s="10">
        <f t="shared" si="5"/>
        <v>673920</v>
      </c>
      <c r="AB322" s="11"/>
      <c r="AC322" s="11"/>
    </row>
    <row r="323">
      <c r="A323" s="11"/>
      <c r="B323" s="11"/>
      <c r="C323" s="11"/>
      <c r="D323" s="43"/>
      <c r="E323" s="21"/>
      <c r="F323" s="21"/>
      <c r="G323" s="10"/>
      <c r="H323" s="11"/>
      <c r="I323" s="11"/>
      <c r="J323" s="10"/>
      <c r="K323" s="10"/>
      <c r="L323" s="10"/>
      <c r="M323" s="22" t="s">
        <v>275</v>
      </c>
      <c r="N323" s="22" t="s">
        <v>219</v>
      </c>
      <c r="O323" s="22" t="s">
        <v>535</v>
      </c>
      <c r="P323" s="22">
        <f t="shared" ref="P323:R323" si="976">P322+M323</f>
        <v>5889400</v>
      </c>
      <c r="Q323" s="22">
        <f t="shared" si="976"/>
        <v>3929600</v>
      </c>
      <c r="R323" s="22">
        <f t="shared" si="976"/>
        <v>6570</v>
      </c>
      <c r="S323" s="23" t="s">
        <v>837</v>
      </c>
      <c r="T323" s="22" t="s">
        <v>589</v>
      </c>
      <c r="U323" s="22" t="s">
        <v>838</v>
      </c>
      <c r="V323" s="22" t="s">
        <v>537</v>
      </c>
      <c r="W323" s="22">
        <f t="shared" ref="W323:Y323" si="977">T323*60*24</f>
        <v>511200</v>
      </c>
      <c r="X323" s="22">
        <f t="shared" si="977"/>
        <v>691200</v>
      </c>
      <c r="Y323" s="22">
        <f t="shared" si="977"/>
        <v>216</v>
      </c>
      <c r="Z323" s="23" t="s">
        <v>816</v>
      </c>
      <c r="AA323" s="10">
        <f t="shared" si="5"/>
        <v>675360</v>
      </c>
      <c r="AB323" s="11"/>
      <c r="AC323" s="11"/>
    </row>
    <row r="324">
      <c r="A324" s="11"/>
      <c r="B324" s="11"/>
      <c r="C324" s="11"/>
      <c r="D324" s="43"/>
      <c r="E324" s="21"/>
      <c r="F324" s="21"/>
      <c r="G324" s="10"/>
      <c r="H324" s="11"/>
      <c r="I324" s="11"/>
      <c r="J324" s="10"/>
      <c r="K324" s="10"/>
      <c r="L324" s="10"/>
      <c r="M324" s="22" t="s">
        <v>275</v>
      </c>
      <c r="N324" s="22" t="s">
        <v>219</v>
      </c>
      <c r="O324" s="22" t="s">
        <v>535</v>
      </c>
      <c r="P324" s="22">
        <f t="shared" ref="P324:R324" si="978">P323+M324</f>
        <v>5911000</v>
      </c>
      <c r="Q324" s="22">
        <f t="shared" si="978"/>
        <v>3944000</v>
      </c>
      <c r="R324" s="22">
        <f t="shared" si="978"/>
        <v>6595</v>
      </c>
      <c r="S324" s="23" t="s">
        <v>839</v>
      </c>
      <c r="T324" s="22" t="s">
        <v>589</v>
      </c>
      <c r="U324" s="22" t="s">
        <v>840</v>
      </c>
      <c r="V324" s="22" t="s">
        <v>537</v>
      </c>
      <c r="W324" s="22">
        <f t="shared" ref="W324:Y324" si="979">T324*60*24</f>
        <v>511200</v>
      </c>
      <c r="X324" s="22">
        <f t="shared" si="979"/>
        <v>692640</v>
      </c>
      <c r="Y324" s="22">
        <f t="shared" si="979"/>
        <v>216</v>
      </c>
      <c r="Z324" s="23" t="s">
        <v>818</v>
      </c>
      <c r="AA324" s="10">
        <f t="shared" si="5"/>
        <v>676800</v>
      </c>
      <c r="AB324" s="11"/>
      <c r="AC324" s="11"/>
    </row>
    <row r="325">
      <c r="A325" s="11"/>
      <c r="B325" s="11"/>
      <c r="C325" s="11"/>
      <c r="D325" s="43"/>
      <c r="E325" s="21"/>
      <c r="F325" s="21"/>
      <c r="G325" s="10"/>
      <c r="H325" s="11"/>
      <c r="I325" s="11"/>
      <c r="J325" s="10"/>
      <c r="K325" s="10"/>
      <c r="L325" s="10"/>
      <c r="M325" s="22" t="s">
        <v>275</v>
      </c>
      <c r="N325" s="22" t="s">
        <v>219</v>
      </c>
      <c r="O325" s="22" t="s">
        <v>535</v>
      </c>
      <c r="P325" s="22">
        <f t="shared" ref="P325:R325" si="980">P324+M325</f>
        <v>5932600</v>
      </c>
      <c r="Q325" s="22">
        <f t="shared" si="980"/>
        <v>3958400</v>
      </c>
      <c r="R325" s="22">
        <f t="shared" si="980"/>
        <v>6620</v>
      </c>
      <c r="S325" s="23" t="s">
        <v>841</v>
      </c>
      <c r="T325" s="22" t="s">
        <v>589</v>
      </c>
      <c r="U325" s="22" t="s">
        <v>842</v>
      </c>
      <c r="V325" s="22" t="s">
        <v>537</v>
      </c>
      <c r="W325" s="22">
        <f t="shared" ref="W325:Y325" si="981">T325*60*24</f>
        <v>511200</v>
      </c>
      <c r="X325" s="22">
        <f t="shared" si="981"/>
        <v>694080</v>
      </c>
      <c r="Y325" s="22">
        <f t="shared" si="981"/>
        <v>216</v>
      </c>
      <c r="Z325" s="23" t="s">
        <v>820</v>
      </c>
      <c r="AA325" s="10">
        <f t="shared" si="5"/>
        <v>678240</v>
      </c>
      <c r="AB325" s="11"/>
      <c r="AC325" s="11"/>
    </row>
    <row r="326">
      <c r="A326" s="11"/>
      <c r="B326" s="11"/>
      <c r="C326" s="11"/>
      <c r="D326" s="43"/>
      <c r="E326" s="21"/>
      <c r="F326" s="21"/>
      <c r="G326" s="10"/>
      <c r="H326" s="11"/>
      <c r="I326" s="11"/>
      <c r="J326" s="10"/>
      <c r="K326" s="10"/>
      <c r="L326" s="10"/>
      <c r="M326" s="22" t="s">
        <v>782</v>
      </c>
      <c r="N326" s="22" t="s">
        <v>331</v>
      </c>
      <c r="O326" s="22" t="s">
        <v>535</v>
      </c>
      <c r="P326" s="22">
        <f t="shared" ref="P326:R326" si="982">P325+M326</f>
        <v>5975800</v>
      </c>
      <c r="Q326" s="22">
        <f t="shared" si="982"/>
        <v>3987200</v>
      </c>
      <c r="R326" s="22">
        <f t="shared" si="982"/>
        <v>6645</v>
      </c>
      <c r="S326" s="23" t="s">
        <v>843</v>
      </c>
      <c r="T326" s="22" t="s">
        <v>600</v>
      </c>
      <c r="U326" s="22" t="s">
        <v>844</v>
      </c>
      <c r="V326" s="22" t="s">
        <v>537</v>
      </c>
      <c r="W326" s="22">
        <f t="shared" ref="W326:Y326" si="983">T326*60*24</f>
        <v>515520</v>
      </c>
      <c r="X326" s="22">
        <f t="shared" si="983"/>
        <v>695520</v>
      </c>
      <c r="Y326" s="22">
        <f t="shared" si="983"/>
        <v>216</v>
      </c>
      <c r="Z326" s="23" t="s">
        <v>822</v>
      </c>
      <c r="AA326" s="10">
        <f t="shared" si="5"/>
        <v>679680</v>
      </c>
      <c r="AB326" s="44">
        <f>X326*20</f>
        <v>13910400</v>
      </c>
      <c r="AC326" s="11"/>
    </row>
    <row r="327">
      <c r="A327" s="11"/>
      <c r="B327" s="11"/>
      <c r="C327" s="11"/>
      <c r="D327" s="43"/>
      <c r="E327" s="21"/>
      <c r="F327" s="21"/>
      <c r="G327" s="10"/>
      <c r="H327" s="11"/>
      <c r="I327" s="11"/>
      <c r="J327" s="10"/>
      <c r="K327" s="10"/>
      <c r="L327" s="10"/>
      <c r="M327" s="22" t="s">
        <v>845</v>
      </c>
      <c r="N327" s="22" t="s">
        <v>219</v>
      </c>
      <c r="O327" s="22" t="s">
        <v>846</v>
      </c>
      <c r="P327" s="22">
        <f t="shared" ref="P327:R327" si="984">P326+M327</f>
        <v>5998300</v>
      </c>
      <c r="Q327" s="22">
        <f t="shared" si="984"/>
        <v>4001600</v>
      </c>
      <c r="R327" s="22">
        <f t="shared" si="984"/>
        <v>6675</v>
      </c>
      <c r="S327" s="23" t="s">
        <v>847</v>
      </c>
      <c r="T327" s="22" t="s">
        <v>600</v>
      </c>
      <c r="U327" s="22" t="s">
        <v>848</v>
      </c>
      <c r="V327" s="22" t="s">
        <v>537</v>
      </c>
      <c r="W327" s="22">
        <f t="shared" ref="W327:Y327" si="985">T327*60*24</f>
        <v>515520</v>
      </c>
      <c r="X327" s="22">
        <f t="shared" si="985"/>
        <v>696960</v>
      </c>
      <c r="Y327" s="22">
        <f t="shared" si="985"/>
        <v>216</v>
      </c>
      <c r="Z327" s="23" t="s">
        <v>824</v>
      </c>
      <c r="AA327" s="10">
        <f t="shared" si="5"/>
        <v>681120</v>
      </c>
      <c r="AB327" s="11"/>
      <c r="AC327" s="11"/>
    </row>
    <row r="328">
      <c r="A328" s="11"/>
      <c r="B328" s="11"/>
      <c r="C328" s="11"/>
      <c r="D328" s="43"/>
      <c r="E328" s="21"/>
      <c r="F328" s="21"/>
      <c r="G328" s="10"/>
      <c r="H328" s="11"/>
      <c r="I328" s="11"/>
      <c r="J328" s="10"/>
      <c r="K328" s="10"/>
      <c r="L328" s="10"/>
      <c r="M328" s="22" t="s">
        <v>845</v>
      </c>
      <c r="N328" s="22" t="s">
        <v>219</v>
      </c>
      <c r="O328" s="22" t="s">
        <v>846</v>
      </c>
      <c r="P328" s="22">
        <f t="shared" ref="P328:R328" si="986">P327+M328</f>
        <v>6020800</v>
      </c>
      <c r="Q328" s="22">
        <f t="shared" si="986"/>
        <v>4016000</v>
      </c>
      <c r="R328" s="22">
        <f t="shared" si="986"/>
        <v>6705</v>
      </c>
      <c r="S328" s="23" t="s">
        <v>849</v>
      </c>
      <c r="T328" s="22" t="s">
        <v>600</v>
      </c>
      <c r="U328" s="22" t="s">
        <v>850</v>
      </c>
      <c r="V328" s="22" t="s">
        <v>537</v>
      </c>
      <c r="W328" s="22">
        <f t="shared" ref="W328:Y328" si="987">T328*60*24</f>
        <v>515520</v>
      </c>
      <c r="X328" s="22">
        <f t="shared" si="987"/>
        <v>698400</v>
      </c>
      <c r="Y328" s="22">
        <f t="shared" si="987"/>
        <v>216</v>
      </c>
      <c r="Z328" s="23" t="s">
        <v>826</v>
      </c>
      <c r="AA328" s="10">
        <f t="shared" si="5"/>
        <v>682560</v>
      </c>
      <c r="AB328" s="11"/>
      <c r="AC328" s="11"/>
    </row>
    <row r="329">
      <c r="A329" s="11"/>
      <c r="B329" s="11"/>
      <c r="C329" s="11"/>
      <c r="D329" s="43"/>
      <c r="E329" s="21"/>
      <c r="F329" s="21"/>
      <c r="G329" s="10"/>
      <c r="H329" s="11"/>
      <c r="I329" s="11"/>
      <c r="J329" s="10"/>
      <c r="K329" s="10"/>
      <c r="L329" s="10"/>
      <c r="M329" s="22" t="s">
        <v>845</v>
      </c>
      <c r="N329" s="22" t="s">
        <v>219</v>
      </c>
      <c r="O329" s="22" t="s">
        <v>846</v>
      </c>
      <c r="P329" s="22">
        <f t="shared" ref="P329:R329" si="988">P328+M329</f>
        <v>6043300</v>
      </c>
      <c r="Q329" s="22">
        <f t="shared" si="988"/>
        <v>4030400</v>
      </c>
      <c r="R329" s="22">
        <f t="shared" si="988"/>
        <v>6735</v>
      </c>
      <c r="S329" s="23" t="s">
        <v>851</v>
      </c>
      <c r="T329" s="22" t="s">
        <v>600</v>
      </c>
      <c r="U329" s="22" t="s">
        <v>852</v>
      </c>
      <c r="V329" s="22" t="s">
        <v>537</v>
      </c>
      <c r="W329" s="22">
        <f t="shared" ref="W329:Y329" si="989">T329*60*24</f>
        <v>515520</v>
      </c>
      <c r="X329" s="22">
        <f t="shared" si="989"/>
        <v>699840</v>
      </c>
      <c r="Y329" s="22">
        <f t="shared" si="989"/>
        <v>216</v>
      </c>
      <c r="Z329" s="23" t="s">
        <v>828</v>
      </c>
      <c r="AA329" s="10">
        <f t="shared" si="5"/>
        <v>684000</v>
      </c>
      <c r="AB329" s="11"/>
      <c r="AC329" s="11"/>
    </row>
    <row r="330">
      <c r="A330" s="11"/>
      <c r="B330" s="11"/>
      <c r="C330" s="11"/>
      <c r="D330" s="43"/>
      <c r="E330" s="21"/>
      <c r="F330" s="21"/>
      <c r="G330" s="10"/>
      <c r="H330" s="11"/>
      <c r="I330" s="11"/>
      <c r="J330" s="10"/>
      <c r="K330" s="10"/>
      <c r="L330" s="10"/>
      <c r="M330" s="22" t="s">
        <v>845</v>
      </c>
      <c r="N330" s="22" t="s">
        <v>219</v>
      </c>
      <c r="O330" s="22" t="s">
        <v>846</v>
      </c>
      <c r="P330" s="22">
        <f t="shared" ref="P330:R330" si="990">P329+M330</f>
        <v>6065800</v>
      </c>
      <c r="Q330" s="22">
        <f t="shared" si="990"/>
        <v>4044800</v>
      </c>
      <c r="R330" s="22">
        <f t="shared" si="990"/>
        <v>6765</v>
      </c>
      <c r="S330" s="23" t="s">
        <v>853</v>
      </c>
      <c r="T330" s="22" t="s">
        <v>600</v>
      </c>
      <c r="U330" s="22" t="s">
        <v>854</v>
      </c>
      <c r="V330" s="22" t="s">
        <v>537</v>
      </c>
      <c r="W330" s="22">
        <f t="shared" ref="W330:Y330" si="991">T330*60*24</f>
        <v>515520</v>
      </c>
      <c r="X330" s="22">
        <f t="shared" si="991"/>
        <v>701280</v>
      </c>
      <c r="Y330" s="22">
        <f t="shared" si="991"/>
        <v>216</v>
      </c>
      <c r="Z330" s="23" t="s">
        <v>830</v>
      </c>
      <c r="AA330" s="10">
        <f t="shared" si="5"/>
        <v>685440</v>
      </c>
      <c r="AB330" s="11"/>
      <c r="AC330" s="11"/>
    </row>
    <row r="331">
      <c r="A331" s="11"/>
      <c r="B331" s="11"/>
      <c r="C331" s="11"/>
      <c r="D331" s="43"/>
      <c r="E331" s="21"/>
      <c r="F331" s="21"/>
      <c r="G331" s="10"/>
      <c r="H331" s="11"/>
      <c r="I331" s="11"/>
      <c r="J331" s="10"/>
      <c r="K331" s="10"/>
      <c r="L331" s="10"/>
      <c r="M331" s="22" t="s">
        <v>845</v>
      </c>
      <c r="N331" s="22" t="s">
        <v>219</v>
      </c>
      <c r="O331" s="22" t="s">
        <v>846</v>
      </c>
      <c r="P331" s="22">
        <f t="shared" ref="P331:R331" si="992">P330+M331</f>
        <v>6088300</v>
      </c>
      <c r="Q331" s="22">
        <f t="shared" si="992"/>
        <v>4059200</v>
      </c>
      <c r="R331" s="22">
        <f t="shared" si="992"/>
        <v>6795</v>
      </c>
      <c r="S331" s="23" t="s">
        <v>855</v>
      </c>
      <c r="T331" s="22" t="s">
        <v>600</v>
      </c>
      <c r="U331" s="22" t="s">
        <v>856</v>
      </c>
      <c r="V331" s="22" t="s">
        <v>537</v>
      </c>
      <c r="W331" s="22">
        <f t="shared" ref="W331:Y331" si="993">T331*60*24</f>
        <v>515520</v>
      </c>
      <c r="X331" s="22">
        <f t="shared" si="993"/>
        <v>702720</v>
      </c>
      <c r="Y331" s="22">
        <f t="shared" si="993"/>
        <v>216</v>
      </c>
      <c r="Z331" s="23" t="s">
        <v>832</v>
      </c>
      <c r="AA331" s="10">
        <f t="shared" si="5"/>
        <v>686880</v>
      </c>
      <c r="AB331" s="11"/>
      <c r="AC331" s="11"/>
    </row>
    <row r="332">
      <c r="A332" s="11"/>
      <c r="B332" s="11"/>
      <c r="C332" s="11"/>
      <c r="D332" s="43"/>
      <c r="E332" s="21"/>
      <c r="F332" s="21"/>
      <c r="G332" s="10"/>
      <c r="H332" s="11"/>
      <c r="I332" s="11"/>
      <c r="J332" s="10"/>
      <c r="K332" s="10"/>
      <c r="L332" s="10"/>
      <c r="M332" s="22" t="s">
        <v>857</v>
      </c>
      <c r="N332" s="22" t="s">
        <v>331</v>
      </c>
      <c r="O332" s="22" t="s">
        <v>846</v>
      </c>
      <c r="P332" s="22">
        <f t="shared" ref="P332:R332" si="994">P331+M332</f>
        <v>6133300</v>
      </c>
      <c r="Q332" s="22">
        <f t="shared" si="994"/>
        <v>4088000</v>
      </c>
      <c r="R332" s="22">
        <f t="shared" si="994"/>
        <v>6825</v>
      </c>
      <c r="S332" s="23" t="s">
        <v>858</v>
      </c>
      <c r="T332" s="22" t="s">
        <v>597</v>
      </c>
      <c r="U332" s="22" t="s">
        <v>859</v>
      </c>
      <c r="V332" s="22" t="s">
        <v>537</v>
      </c>
      <c r="W332" s="22">
        <f t="shared" ref="W332:Y332" si="995">T332*60*24</f>
        <v>519840</v>
      </c>
      <c r="X332" s="22">
        <f t="shared" si="995"/>
        <v>704160</v>
      </c>
      <c r="Y332" s="22">
        <f t="shared" si="995"/>
        <v>216</v>
      </c>
      <c r="Z332" s="23" t="s">
        <v>834</v>
      </c>
      <c r="AA332" s="10">
        <f t="shared" si="5"/>
        <v>688320</v>
      </c>
      <c r="AB332" s="11"/>
      <c r="AC332" s="11"/>
    </row>
    <row r="333">
      <c r="A333" s="11"/>
      <c r="B333" s="11"/>
      <c r="C333" s="11"/>
      <c r="D333" s="43"/>
      <c r="E333" s="21"/>
      <c r="F333" s="21"/>
      <c r="G333" s="10"/>
      <c r="H333" s="11"/>
      <c r="I333" s="11"/>
      <c r="J333" s="10"/>
      <c r="K333" s="10"/>
      <c r="L333" s="10"/>
      <c r="M333" s="22" t="s">
        <v>845</v>
      </c>
      <c r="N333" s="22" t="s">
        <v>219</v>
      </c>
      <c r="O333" s="22" t="s">
        <v>846</v>
      </c>
      <c r="P333" s="22">
        <f t="shared" ref="P333:R333" si="996">P332+M333</f>
        <v>6155800</v>
      </c>
      <c r="Q333" s="22">
        <f t="shared" si="996"/>
        <v>4102400</v>
      </c>
      <c r="R333" s="22">
        <f t="shared" si="996"/>
        <v>6855</v>
      </c>
      <c r="S333" s="23" t="s">
        <v>860</v>
      </c>
      <c r="T333" s="22" t="s">
        <v>597</v>
      </c>
      <c r="U333" s="22" t="s">
        <v>861</v>
      </c>
      <c r="V333" s="22" t="s">
        <v>537</v>
      </c>
      <c r="W333" s="22">
        <f t="shared" ref="W333:Y333" si="997">T333*60*24</f>
        <v>519840</v>
      </c>
      <c r="X333" s="22">
        <f t="shared" si="997"/>
        <v>705600</v>
      </c>
      <c r="Y333" s="22">
        <f t="shared" si="997"/>
        <v>216</v>
      </c>
      <c r="Z333" s="23" t="s">
        <v>836</v>
      </c>
      <c r="AA333" s="10">
        <f t="shared" si="5"/>
        <v>689760</v>
      </c>
      <c r="AB333" s="11"/>
      <c r="AC333" s="11"/>
    </row>
    <row r="334">
      <c r="A334" s="11"/>
      <c r="B334" s="11"/>
      <c r="C334" s="11"/>
      <c r="D334" s="43"/>
      <c r="E334" s="21"/>
      <c r="F334" s="21"/>
      <c r="G334" s="10"/>
      <c r="H334" s="11"/>
      <c r="I334" s="11"/>
      <c r="J334" s="10"/>
      <c r="K334" s="10"/>
      <c r="L334" s="10"/>
      <c r="M334" s="22" t="s">
        <v>845</v>
      </c>
      <c r="N334" s="22" t="s">
        <v>219</v>
      </c>
      <c r="O334" s="22" t="s">
        <v>846</v>
      </c>
      <c r="P334" s="22">
        <f t="shared" ref="P334:R334" si="998">P333+M334</f>
        <v>6178300</v>
      </c>
      <c r="Q334" s="22">
        <f t="shared" si="998"/>
        <v>4116800</v>
      </c>
      <c r="R334" s="22">
        <f t="shared" si="998"/>
        <v>6885</v>
      </c>
      <c r="S334" s="23" t="s">
        <v>862</v>
      </c>
      <c r="T334" s="22" t="s">
        <v>597</v>
      </c>
      <c r="U334" s="22" t="s">
        <v>863</v>
      </c>
      <c r="V334" s="22" t="s">
        <v>537</v>
      </c>
      <c r="W334" s="22">
        <f t="shared" ref="W334:Y334" si="999">T334*60*24</f>
        <v>519840</v>
      </c>
      <c r="X334" s="22">
        <f t="shared" si="999"/>
        <v>707040</v>
      </c>
      <c r="Y334" s="22">
        <f t="shared" si="999"/>
        <v>216</v>
      </c>
      <c r="Z334" s="23" t="s">
        <v>838</v>
      </c>
      <c r="AA334" s="10">
        <f t="shared" si="5"/>
        <v>691200</v>
      </c>
      <c r="AB334" s="11"/>
      <c r="AC334" s="11"/>
    </row>
    <row r="335">
      <c r="A335" s="11"/>
      <c r="B335" s="11"/>
      <c r="C335" s="11"/>
      <c r="D335" s="43"/>
      <c r="E335" s="21"/>
      <c r="F335" s="21"/>
      <c r="G335" s="10"/>
      <c r="H335" s="11"/>
      <c r="I335" s="11"/>
      <c r="J335" s="10"/>
      <c r="K335" s="10"/>
      <c r="L335" s="10"/>
      <c r="M335" s="22" t="s">
        <v>845</v>
      </c>
      <c r="N335" s="22" t="s">
        <v>219</v>
      </c>
      <c r="O335" s="22" t="s">
        <v>846</v>
      </c>
      <c r="P335" s="22">
        <f t="shared" ref="P335:R335" si="1000">P334+M335</f>
        <v>6200800</v>
      </c>
      <c r="Q335" s="22">
        <f t="shared" si="1000"/>
        <v>4131200</v>
      </c>
      <c r="R335" s="22">
        <f t="shared" si="1000"/>
        <v>6915</v>
      </c>
      <c r="S335" s="23" t="s">
        <v>864</v>
      </c>
      <c r="T335" s="22" t="s">
        <v>597</v>
      </c>
      <c r="U335" s="22" t="s">
        <v>865</v>
      </c>
      <c r="V335" s="22" t="s">
        <v>537</v>
      </c>
      <c r="W335" s="22">
        <f t="shared" ref="W335:Y335" si="1001">T335*60*24</f>
        <v>519840</v>
      </c>
      <c r="X335" s="22">
        <f t="shared" si="1001"/>
        <v>708480</v>
      </c>
      <c r="Y335" s="22">
        <f t="shared" si="1001"/>
        <v>216</v>
      </c>
      <c r="Z335" s="23" t="s">
        <v>840</v>
      </c>
      <c r="AA335" s="10">
        <f t="shared" si="5"/>
        <v>692640</v>
      </c>
      <c r="AB335" s="11"/>
      <c r="AC335" s="11"/>
    </row>
    <row r="336">
      <c r="A336" s="11"/>
      <c r="B336" s="11"/>
      <c r="C336" s="11"/>
      <c r="D336" s="43"/>
      <c r="E336" s="21"/>
      <c r="F336" s="21"/>
      <c r="G336" s="10"/>
      <c r="H336" s="11"/>
      <c r="I336" s="11"/>
      <c r="J336" s="10"/>
      <c r="K336" s="10"/>
      <c r="L336" s="10"/>
      <c r="M336" s="22" t="s">
        <v>845</v>
      </c>
      <c r="N336" s="22" t="s">
        <v>219</v>
      </c>
      <c r="O336" s="22" t="s">
        <v>846</v>
      </c>
      <c r="P336" s="22">
        <f t="shared" ref="P336:R336" si="1002">P335+M336</f>
        <v>6223300</v>
      </c>
      <c r="Q336" s="22">
        <f t="shared" si="1002"/>
        <v>4145600</v>
      </c>
      <c r="R336" s="22">
        <f t="shared" si="1002"/>
        <v>6945</v>
      </c>
      <c r="S336" s="23" t="s">
        <v>866</v>
      </c>
      <c r="T336" s="22" t="s">
        <v>597</v>
      </c>
      <c r="U336" s="22" t="s">
        <v>867</v>
      </c>
      <c r="V336" s="22" t="s">
        <v>537</v>
      </c>
      <c r="W336" s="22">
        <f t="shared" ref="W336:Y336" si="1003">T336*60*24</f>
        <v>519840</v>
      </c>
      <c r="X336" s="22">
        <f t="shared" si="1003"/>
        <v>709920</v>
      </c>
      <c r="Y336" s="22">
        <f t="shared" si="1003"/>
        <v>216</v>
      </c>
      <c r="Z336" s="23" t="s">
        <v>842</v>
      </c>
      <c r="AA336" s="10">
        <f t="shared" si="5"/>
        <v>694080</v>
      </c>
      <c r="AB336" s="11"/>
      <c r="AC336" s="11"/>
    </row>
    <row r="337">
      <c r="A337" s="11"/>
      <c r="B337" s="11"/>
      <c r="C337" s="11"/>
      <c r="D337" s="43"/>
      <c r="E337" s="21"/>
      <c r="F337" s="21"/>
      <c r="G337" s="10"/>
      <c r="H337" s="11"/>
      <c r="I337" s="11"/>
      <c r="J337" s="10"/>
      <c r="K337" s="10"/>
      <c r="L337" s="10"/>
      <c r="M337" s="22" t="s">
        <v>845</v>
      </c>
      <c r="N337" s="22" t="s">
        <v>219</v>
      </c>
      <c r="O337" s="22" t="s">
        <v>846</v>
      </c>
      <c r="P337" s="22">
        <f t="shared" ref="P337:R337" si="1004">P336+M337</f>
        <v>6245800</v>
      </c>
      <c r="Q337" s="22">
        <f t="shared" si="1004"/>
        <v>4160000</v>
      </c>
      <c r="R337" s="22">
        <f t="shared" si="1004"/>
        <v>6975</v>
      </c>
      <c r="S337" s="23" t="s">
        <v>868</v>
      </c>
      <c r="T337" s="22" t="s">
        <v>597</v>
      </c>
      <c r="U337" s="22" t="s">
        <v>869</v>
      </c>
      <c r="V337" s="22" t="s">
        <v>537</v>
      </c>
      <c r="W337" s="22">
        <f t="shared" ref="W337:Y337" si="1005">T337*60*24</f>
        <v>519840</v>
      </c>
      <c r="X337" s="22">
        <f t="shared" si="1005"/>
        <v>711360</v>
      </c>
      <c r="Y337" s="22">
        <f t="shared" si="1005"/>
        <v>216</v>
      </c>
      <c r="Z337" s="23" t="s">
        <v>844</v>
      </c>
      <c r="AA337" s="10">
        <f t="shared" si="5"/>
        <v>695520</v>
      </c>
      <c r="AB337" s="11"/>
      <c r="AC337" s="11"/>
    </row>
    <row r="338">
      <c r="A338" s="11"/>
      <c r="B338" s="11"/>
      <c r="C338" s="11"/>
      <c r="D338" s="43"/>
      <c r="E338" s="21"/>
      <c r="F338" s="21"/>
      <c r="G338" s="10"/>
      <c r="H338" s="11"/>
      <c r="I338" s="11"/>
      <c r="J338" s="10"/>
      <c r="K338" s="10"/>
      <c r="L338" s="10"/>
      <c r="M338" s="22" t="s">
        <v>857</v>
      </c>
      <c r="N338" s="22" t="s">
        <v>331</v>
      </c>
      <c r="O338" s="22" t="s">
        <v>846</v>
      </c>
      <c r="P338" s="22">
        <f t="shared" ref="P338:R338" si="1006">P337+M338</f>
        <v>6290800</v>
      </c>
      <c r="Q338" s="22">
        <f t="shared" si="1006"/>
        <v>4188800</v>
      </c>
      <c r="R338" s="22">
        <f t="shared" si="1006"/>
        <v>7005</v>
      </c>
      <c r="S338" s="23" t="s">
        <v>870</v>
      </c>
      <c r="T338" s="22" t="s">
        <v>615</v>
      </c>
      <c r="U338" s="22" t="s">
        <v>871</v>
      </c>
      <c r="V338" s="22" t="s">
        <v>537</v>
      </c>
      <c r="W338" s="22">
        <f t="shared" ref="W338:Y338" si="1007">T338*60*24</f>
        <v>524160</v>
      </c>
      <c r="X338" s="22">
        <f t="shared" si="1007"/>
        <v>712800</v>
      </c>
      <c r="Y338" s="22">
        <f t="shared" si="1007"/>
        <v>216</v>
      </c>
      <c r="Z338" s="23" t="s">
        <v>848</v>
      </c>
      <c r="AA338" s="10">
        <f t="shared" si="5"/>
        <v>696960</v>
      </c>
      <c r="AB338" s="11"/>
      <c r="AC338" s="11"/>
    </row>
    <row r="339">
      <c r="A339" s="11"/>
      <c r="B339" s="11"/>
      <c r="C339" s="11"/>
      <c r="D339" s="43"/>
      <c r="E339" s="21"/>
      <c r="F339" s="21"/>
      <c r="G339" s="10"/>
      <c r="H339" s="11"/>
      <c r="I339" s="11"/>
      <c r="J339" s="10"/>
      <c r="K339" s="10"/>
      <c r="L339" s="10"/>
      <c r="M339" s="22" t="s">
        <v>845</v>
      </c>
      <c r="N339" s="22" t="s">
        <v>219</v>
      </c>
      <c r="O339" s="22" t="s">
        <v>846</v>
      </c>
      <c r="P339" s="22">
        <f t="shared" ref="P339:R339" si="1008">P338+M339</f>
        <v>6313300</v>
      </c>
      <c r="Q339" s="22">
        <f t="shared" si="1008"/>
        <v>4203200</v>
      </c>
      <c r="R339" s="22">
        <f t="shared" si="1008"/>
        <v>7035</v>
      </c>
      <c r="S339" s="23" t="s">
        <v>872</v>
      </c>
      <c r="T339" s="22" t="s">
        <v>615</v>
      </c>
      <c r="U339" s="22" t="s">
        <v>873</v>
      </c>
      <c r="V339" s="22" t="s">
        <v>537</v>
      </c>
      <c r="W339" s="22">
        <f t="shared" ref="W339:Y339" si="1009">T339*60*24</f>
        <v>524160</v>
      </c>
      <c r="X339" s="22">
        <f t="shared" si="1009"/>
        <v>714240</v>
      </c>
      <c r="Y339" s="22">
        <f t="shared" si="1009"/>
        <v>216</v>
      </c>
      <c r="Z339" s="23" t="s">
        <v>850</v>
      </c>
      <c r="AA339" s="10">
        <f t="shared" si="5"/>
        <v>698400</v>
      </c>
      <c r="AB339" s="11"/>
      <c r="AC339" s="11"/>
    </row>
    <row r="340">
      <c r="A340" s="11"/>
      <c r="B340" s="11"/>
      <c r="C340" s="11"/>
      <c r="D340" s="43"/>
      <c r="E340" s="21"/>
      <c r="F340" s="21"/>
      <c r="G340" s="10"/>
      <c r="H340" s="11"/>
      <c r="I340" s="11"/>
      <c r="J340" s="10"/>
      <c r="K340" s="10"/>
      <c r="L340" s="10"/>
      <c r="M340" s="22" t="s">
        <v>845</v>
      </c>
      <c r="N340" s="22" t="s">
        <v>219</v>
      </c>
      <c r="O340" s="22" t="s">
        <v>846</v>
      </c>
      <c r="P340" s="22">
        <f t="shared" ref="P340:R340" si="1010">P339+M340</f>
        <v>6335800</v>
      </c>
      <c r="Q340" s="22">
        <f t="shared" si="1010"/>
        <v>4217600</v>
      </c>
      <c r="R340" s="22">
        <f t="shared" si="1010"/>
        <v>7065</v>
      </c>
      <c r="S340" s="23" t="s">
        <v>874</v>
      </c>
      <c r="T340" s="22" t="s">
        <v>615</v>
      </c>
      <c r="U340" s="22" t="s">
        <v>875</v>
      </c>
      <c r="V340" s="22" t="s">
        <v>537</v>
      </c>
      <c r="W340" s="22">
        <f t="shared" ref="W340:Y340" si="1011">T340*60*24</f>
        <v>524160</v>
      </c>
      <c r="X340" s="22">
        <f t="shared" si="1011"/>
        <v>715680</v>
      </c>
      <c r="Y340" s="22">
        <f t="shared" si="1011"/>
        <v>216</v>
      </c>
      <c r="Z340" s="23" t="s">
        <v>852</v>
      </c>
      <c r="AA340" s="10">
        <f t="shared" si="5"/>
        <v>699840</v>
      </c>
      <c r="AB340" s="11"/>
      <c r="AC340" s="11"/>
    </row>
    <row r="341">
      <c r="A341" s="11"/>
      <c r="B341" s="11"/>
      <c r="C341" s="11"/>
      <c r="D341" s="43"/>
      <c r="E341" s="21"/>
      <c r="F341" s="21"/>
      <c r="G341" s="10"/>
      <c r="H341" s="11"/>
      <c r="I341" s="11"/>
      <c r="J341" s="10"/>
      <c r="K341" s="10"/>
      <c r="L341" s="10"/>
      <c r="M341" s="22" t="s">
        <v>845</v>
      </c>
      <c r="N341" s="22" t="s">
        <v>219</v>
      </c>
      <c r="O341" s="22" t="s">
        <v>846</v>
      </c>
      <c r="P341" s="22">
        <f t="shared" ref="P341:R341" si="1012">P340+M341</f>
        <v>6358300</v>
      </c>
      <c r="Q341" s="22">
        <f t="shared" si="1012"/>
        <v>4232000</v>
      </c>
      <c r="R341" s="22">
        <f t="shared" si="1012"/>
        <v>7095</v>
      </c>
      <c r="S341" s="23" t="s">
        <v>876</v>
      </c>
      <c r="T341" s="22" t="s">
        <v>615</v>
      </c>
      <c r="U341" s="22" t="s">
        <v>877</v>
      </c>
      <c r="V341" s="22" t="s">
        <v>537</v>
      </c>
      <c r="W341" s="22">
        <f t="shared" ref="W341:Y341" si="1013">T341*60*24</f>
        <v>524160</v>
      </c>
      <c r="X341" s="22">
        <f t="shared" si="1013"/>
        <v>717120</v>
      </c>
      <c r="Y341" s="22">
        <f t="shared" si="1013"/>
        <v>216</v>
      </c>
      <c r="Z341" s="23" t="s">
        <v>854</v>
      </c>
      <c r="AA341" s="10">
        <f t="shared" si="5"/>
        <v>701280</v>
      </c>
      <c r="AB341" s="11"/>
      <c r="AC341" s="11"/>
    </row>
    <row r="342">
      <c r="A342" s="11"/>
      <c r="B342" s="11"/>
      <c r="C342" s="11"/>
      <c r="D342" s="43"/>
      <c r="E342" s="21"/>
      <c r="F342" s="21"/>
      <c r="G342" s="10"/>
      <c r="H342" s="11"/>
      <c r="I342" s="11"/>
      <c r="J342" s="10"/>
      <c r="K342" s="10"/>
      <c r="L342" s="10"/>
      <c r="M342" s="22" t="s">
        <v>845</v>
      </c>
      <c r="N342" s="22" t="s">
        <v>219</v>
      </c>
      <c r="O342" s="22" t="s">
        <v>846</v>
      </c>
      <c r="P342" s="22">
        <f t="shared" ref="P342:R342" si="1014">P341+M342</f>
        <v>6380800</v>
      </c>
      <c r="Q342" s="22">
        <f t="shared" si="1014"/>
        <v>4246400</v>
      </c>
      <c r="R342" s="22">
        <f t="shared" si="1014"/>
        <v>7125</v>
      </c>
      <c r="S342" s="23" t="s">
        <v>878</v>
      </c>
      <c r="T342" s="22" t="s">
        <v>615</v>
      </c>
      <c r="U342" s="22" t="s">
        <v>879</v>
      </c>
      <c r="V342" s="22" t="s">
        <v>537</v>
      </c>
      <c r="W342" s="22">
        <f t="shared" ref="W342:Y342" si="1015">T342*60*24</f>
        <v>524160</v>
      </c>
      <c r="X342" s="22">
        <f t="shared" si="1015"/>
        <v>718560</v>
      </c>
      <c r="Y342" s="22">
        <f t="shared" si="1015"/>
        <v>216</v>
      </c>
      <c r="Z342" s="23" t="s">
        <v>856</v>
      </c>
      <c r="AA342" s="10">
        <f t="shared" si="5"/>
        <v>702720</v>
      </c>
      <c r="AB342" s="11"/>
      <c r="AC342" s="11"/>
    </row>
    <row r="343">
      <c r="A343" s="11"/>
      <c r="B343" s="11"/>
      <c r="C343" s="11"/>
      <c r="D343" s="43"/>
      <c r="E343" s="21"/>
      <c r="F343" s="21"/>
      <c r="G343" s="10"/>
      <c r="H343" s="11"/>
      <c r="I343" s="11"/>
      <c r="J343" s="10"/>
      <c r="K343" s="10"/>
      <c r="L343" s="10"/>
      <c r="M343" s="22" t="s">
        <v>845</v>
      </c>
      <c r="N343" s="22" t="s">
        <v>219</v>
      </c>
      <c r="O343" s="22" t="s">
        <v>846</v>
      </c>
      <c r="P343" s="22">
        <f t="shared" ref="P343:R343" si="1016">P342+M343</f>
        <v>6403300</v>
      </c>
      <c r="Q343" s="22">
        <f t="shared" si="1016"/>
        <v>4260800</v>
      </c>
      <c r="R343" s="22">
        <f t="shared" si="1016"/>
        <v>7155</v>
      </c>
      <c r="S343" s="23" t="s">
        <v>880</v>
      </c>
      <c r="T343" s="22" t="s">
        <v>615</v>
      </c>
      <c r="U343" s="22" t="s">
        <v>881</v>
      </c>
      <c r="V343" s="22" t="s">
        <v>537</v>
      </c>
      <c r="W343" s="22">
        <f t="shared" ref="W343:Y343" si="1017">T343*60*24</f>
        <v>524160</v>
      </c>
      <c r="X343" s="22">
        <f t="shared" si="1017"/>
        <v>720000</v>
      </c>
      <c r="Y343" s="22">
        <f t="shared" si="1017"/>
        <v>216</v>
      </c>
      <c r="Z343" s="23" t="s">
        <v>859</v>
      </c>
      <c r="AA343" s="10">
        <f t="shared" si="5"/>
        <v>704160</v>
      </c>
      <c r="AB343" s="11"/>
      <c r="AC343" s="11"/>
    </row>
    <row r="344">
      <c r="A344" s="11"/>
      <c r="B344" s="11"/>
      <c r="C344" s="11"/>
      <c r="D344" s="43"/>
      <c r="E344" s="21"/>
      <c r="F344" s="21"/>
      <c r="G344" s="10"/>
      <c r="H344" s="11"/>
      <c r="I344" s="11"/>
      <c r="J344" s="10"/>
      <c r="K344" s="10"/>
      <c r="L344" s="10"/>
      <c r="M344" s="22" t="s">
        <v>857</v>
      </c>
      <c r="N344" s="22" t="s">
        <v>331</v>
      </c>
      <c r="O344" s="22" t="s">
        <v>846</v>
      </c>
      <c r="P344" s="22">
        <f t="shared" ref="P344:R344" si="1018">P343+M344</f>
        <v>6448300</v>
      </c>
      <c r="Q344" s="22">
        <f t="shared" si="1018"/>
        <v>4289600</v>
      </c>
      <c r="R344" s="22">
        <f t="shared" si="1018"/>
        <v>7185</v>
      </c>
      <c r="S344" s="23" t="s">
        <v>882</v>
      </c>
      <c r="T344" s="22" t="s">
        <v>604</v>
      </c>
      <c r="U344" s="22" t="s">
        <v>883</v>
      </c>
      <c r="V344" s="22" t="s">
        <v>537</v>
      </c>
      <c r="W344" s="22">
        <f t="shared" ref="W344:Y344" si="1019">T344*60*24</f>
        <v>528480</v>
      </c>
      <c r="X344" s="22">
        <f t="shared" si="1019"/>
        <v>721440</v>
      </c>
      <c r="Y344" s="22">
        <f t="shared" si="1019"/>
        <v>216</v>
      </c>
      <c r="Z344" s="23" t="s">
        <v>861</v>
      </c>
      <c r="AA344" s="10">
        <f t="shared" si="5"/>
        <v>705600</v>
      </c>
      <c r="AB344" s="11"/>
      <c r="AC344" s="11"/>
    </row>
    <row r="345">
      <c r="A345" s="11"/>
      <c r="B345" s="11"/>
      <c r="C345" s="11"/>
      <c r="D345" s="43"/>
      <c r="E345" s="21"/>
      <c r="F345" s="21"/>
      <c r="G345" s="10"/>
      <c r="H345" s="11"/>
      <c r="I345" s="11"/>
      <c r="J345" s="10"/>
      <c r="K345" s="10"/>
      <c r="L345" s="10"/>
      <c r="M345" s="22" t="s">
        <v>845</v>
      </c>
      <c r="N345" s="22" t="s">
        <v>219</v>
      </c>
      <c r="O345" s="22" t="s">
        <v>846</v>
      </c>
      <c r="P345" s="22">
        <f t="shared" ref="P345:R345" si="1020">P344+M345</f>
        <v>6470800</v>
      </c>
      <c r="Q345" s="22">
        <f t="shared" si="1020"/>
        <v>4304000</v>
      </c>
      <c r="R345" s="22">
        <f t="shared" si="1020"/>
        <v>7215</v>
      </c>
      <c r="S345" s="23" t="s">
        <v>884</v>
      </c>
      <c r="T345" s="22" t="s">
        <v>604</v>
      </c>
      <c r="U345" s="22" t="s">
        <v>885</v>
      </c>
      <c r="V345" s="22" t="s">
        <v>537</v>
      </c>
      <c r="W345" s="22">
        <f t="shared" ref="W345:Y345" si="1021">T345*60*24</f>
        <v>528480</v>
      </c>
      <c r="X345" s="22">
        <f t="shared" si="1021"/>
        <v>722880</v>
      </c>
      <c r="Y345" s="22">
        <f t="shared" si="1021"/>
        <v>216</v>
      </c>
      <c r="Z345" s="23" t="s">
        <v>863</v>
      </c>
      <c r="AA345" s="10">
        <f t="shared" si="5"/>
        <v>707040</v>
      </c>
      <c r="AB345" s="11"/>
      <c r="AC345" s="11"/>
    </row>
    <row r="346">
      <c r="A346" s="11"/>
      <c r="B346" s="11"/>
      <c r="C346" s="11"/>
      <c r="D346" s="43"/>
      <c r="E346" s="21"/>
      <c r="F346" s="21"/>
      <c r="G346" s="10"/>
      <c r="H346" s="11"/>
      <c r="I346" s="11"/>
      <c r="J346" s="10"/>
      <c r="K346" s="10"/>
      <c r="L346" s="10"/>
      <c r="M346" s="22" t="s">
        <v>845</v>
      </c>
      <c r="N346" s="22" t="s">
        <v>219</v>
      </c>
      <c r="O346" s="22" t="s">
        <v>846</v>
      </c>
      <c r="P346" s="22">
        <f t="shared" ref="P346:R346" si="1022">P345+M346</f>
        <v>6493300</v>
      </c>
      <c r="Q346" s="22">
        <f t="shared" si="1022"/>
        <v>4318400</v>
      </c>
      <c r="R346" s="22">
        <f t="shared" si="1022"/>
        <v>7245</v>
      </c>
      <c r="S346" s="23" t="s">
        <v>886</v>
      </c>
      <c r="T346" s="22" t="s">
        <v>604</v>
      </c>
      <c r="U346" s="22" t="s">
        <v>887</v>
      </c>
      <c r="V346" s="22" t="s">
        <v>537</v>
      </c>
      <c r="W346" s="22">
        <f t="shared" ref="W346:Y346" si="1023">T346*60*24</f>
        <v>528480</v>
      </c>
      <c r="X346" s="22">
        <f t="shared" si="1023"/>
        <v>724320</v>
      </c>
      <c r="Y346" s="22">
        <f t="shared" si="1023"/>
        <v>216</v>
      </c>
      <c r="Z346" s="23" t="s">
        <v>865</v>
      </c>
      <c r="AA346" s="10">
        <f t="shared" si="5"/>
        <v>708480</v>
      </c>
      <c r="AB346" s="11"/>
      <c r="AC346" s="11"/>
    </row>
    <row r="347">
      <c r="A347" s="11"/>
      <c r="B347" s="11"/>
      <c r="C347" s="11"/>
      <c r="D347" s="43"/>
      <c r="E347" s="21"/>
      <c r="F347" s="21"/>
      <c r="G347" s="10"/>
      <c r="H347" s="11"/>
      <c r="I347" s="11"/>
      <c r="J347" s="10"/>
      <c r="K347" s="10"/>
      <c r="L347" s="10"/>
      <c r="M347" s="22" t="s">
        <v>845</v>
      </c>
      <c r="N347" s="22" t="s">
        <v>219</v>
      </c>
      <c r="O347" s="22" t="s">
        <v>846</v>
      </c>
      <c r="P347" s="22">
        <f t="shared" ref="P347:R347" si="1024">P346+M347</f>
        <v>6515800</v>
      </c>
      <c r="Q347" s="22">
        <f t="shared" si="1024"/>
        <v>4332800</v>
      </c>
      <c r="R347" s="22">
        <f t="shared" si="1024"/>
        <v>7275</v>
      </c>
      <c r="S347" s="23" t="s">
        <v>888</v>
      </c>
      <c r="T347" s="22" t="s">
        <v>604</v>
      </c>
      <c r="U347" s="22" t="s">
        <v>889</v>
      </c>
      <c r="V347" s="22" t="s">
        <v>537</v>
      </c>
      <c r="W347" s="22">
        <f t="shared" ref="W347:Y347" si="1025">T347*60*24</f>
        <v>528480</v>
      </c>
      <c r="X347" s="22">
        <f t="shared" si="1025"/>
        <v>725760</v>
      </c>
      <c r="Y347" s="22">
        <f t="shared" si="1025"/>
        <v>216</v>
      </c>
      <c r="Z347" s="23" t="s">
        <v>867</v>
      </c>
      <c r="AA347" s="10">
        <f t="shared" si="5"/>
        <v>709920</v>
      </c>
      <c r="AB347" s="11"/>
      <c r="AC347" s="11"/>
    </row>
    <row r="348">
      <c r="A348" s="11"/>
      <c r="B348" s="11"/>
      <c r="C348" s="11"/>
      <c r="D348" s="43"/>
      <c r="E348" s="21"/>
      <c r="F348" s="21"/>
      <c r="G348" s="10"/>
      <c r="H348" s="11"/>
      <c r="I348" s="11"/>
      <c r="J348" s="10"/>
      <c r="K348" s="10"/>
      <c r="L348" s="10"/>
      <c r="M348" s="22" t="s">
        <v>845</v>
      </c>
      <c r="N348" s="22" t="s">
        <v>219</v>
      </c>
      <c r="O348" s="22" t="s">
        <v>846</v>
      </c>
      <c r="P348" s="22">
        <f t="shared" ref="P348:R348" si="1026">P347+M348</f>
        <v>6538300</v>
      </c>
      <c r="Q348" s="22">
        <f t="shared" si="1026"/>
        <v>4347200</v>
      </c>
      <c r="R348" s="22">
        <f t="shared" si="1026"/>
        <v>7305</v>
      </c>
      <c r="S348" s="23" t="s">
        <v>890</v>
      </c>
      <c r="T348" s="22" t="s">
        <v>604</v>
      </c>
      <c r="U348" s="22" t="s">
        <v>891</v>
      </c>
      <c r="V348" s="22" t="s">
        <v>537</v>
      </c>
      <c r="W348" s="22">
        <f t="shared" ref="W348:Y348" si="1027">T348*60*24</f>
        <v>528480</v>
      </c>
      <c r="X348" s="22">
        <f t="shared" si="1027"/>
        <v>727200</v>
      </c>
      <c r="Y348" s="22">
        <f t="shared" si="1027"/>
        <v>216</v>
      </c>
      <c r="Z348" s="23" t="s">
        <v>869</v>
      </c>
      <c r="AA348" s="10">
        <f t="shared" si="5"/>
        <v>711360</v>
      </c>
      <c r="AB348" s="11"/>
      <c r="AC348" s="11"/>
    </row>
    <row r="349">
      <c r="A349" s="11"/>
      <c r="B349" s="11"/>
      <c r="C349" s="11"/>
      <c r="D349" s="43"/>
      <c r="E349" s="21"/>
      <c r="F349" s="21"/>
      <c r="G349" s="10"/>
      <c r="H349" s="11"/>
      <c r="I349" s="11"/>
      <c r="J349" s="10"/>
      <c r="K349" s="10"/>
      <c r="L349" s="10"/>
      <c r="M349" s="22" t="s">
        <v>845</v>
      </c>
      <c r="N349" s="22" t="s">
        <v>219</v>
      </c>
      <c r="O349" s="22" t="s">
        <v>846</v>
      </c>
      <c r="P349" s="22">
        <f t="shared" ref="P349:R349" si="1028">P348+M349</f>
        <v>6560800</v>
      </c>
      <c r="Q349" s="22">
        <f t="shared" si="1028"/>
        <v>4361600</v>
      </c>
      <c r="R349" s="22">
        <f t="shared" si="1028"/>
        <v>7335</v>
      </c>
      <c r="S349" s="23" t="s">
        <v>892</v>
      </c>
      <c r="T349" s="22" t="s">
        <v>604</v>
      </c>
      <c r="U349" s="22" t="s">
        <v>893</v>
      </c>
      <c r="V349" s="22" t="s">
        <v>537</v>
      </c>
      <c r="W349" s="22">
        <f t="shared" ref="W349:Y349" si="1029">T349*60*24</f>
        <v>528480</v>
      </c>
      <c r="X349" s="22">
        <f t="shared" si="1029"/>
        <v>728640</v>
      </c>
      <c r="Y349" s="22">
        <f t="shared" si="1029"/>
        <v>216</v>
      </c>
      <c r="Z349" s="23" t="s">
        <v>871</v>
      </c>
      <c r="AA349" s="10">
        <f t="shared" si="5"/>
        <v>712800</v>
      </c>
      <c r="AB349" s="11"/>
      <c r="AC349" s="11"/>
    </row>
    <row r="350">
      <c r="A350" s="11"/>
      <c r="B350" s="11"/>
      <c r="C350" s="11"/>
      <c r="D350" s="43"/>
      <c r="E350" s="21"/>
      <c r="F350" s="21"/>
      <c r="G350" s="10"/>
      <c r="H350" s="11"/>
      <c r="I350" s="11"/>
      <c r="J350" s="10"/>
      <c r="K350" s="10"/>
      <c r="L350" s="10"/>
      <c r="M350" s="22" t="s">
        <v>857</v>
      </c>
      <c r="N350" s="22" t="s">
        <v>331</v>
      </c>
      <c r="O350" s="22" t="s">
        <v>846</v>
      </c>
      <c r="P350" s="22">
        <f t="shared" ref="P350:R350" si="1030">P349+M350</f>
        <v>6605800</v>
      </c>
      <c r="Q350" s="22">
        <f t="shared" si="1030"/>
        <v>4390400</v>
      </c>
      <c r="R350" s="22">
        <f t="shared" si="1030"/>
        <v>7365</v>
      </c>
      <c r="S350" s="23" t="s">
        <v>894</v>
      </c>
      <c r="T350" s="22" t="s">
        <v>633</v>
      </c>
      <c r="U350" s="22" t="s">
        <v>895</v>
      </c>
      <c r="V350" s="22" t="s">
        <v>537</v>
      </c>
      <c r="W350" s="22">
        <f t="shared" ref="W350:Y350" si="1031">T350*60*24</f>
        <v>532800</v>
      </c>
      <c r="X350" s="22">
        <f t="shared" si="1031"/>
        <v>730080</v>
      </c>
      <c r="Y350" s="22">
        <f t="shared" si="1031"/>
        <v>216</v>
      </c>
      <c r="Z350" s="23" t="s">
        <v>873</v>
      </c>
      <c r="AA350" s="10">
        <f t="shared" si="5"/>
        <v>714240</v>
      </c>
      <c r="AB350" s="11"/>
      <c r="AC350" s="11"/>
    </row>
    <row r="351">
      <c r="A351" s="11"/>
      <c r="B351" s="11"/>
      <c r="C351" s="11"/>
      <c r="D351" s="43"/>
      <c r="E351" s="21"/>
      <c r="F351" s="21"/>
      <c r="G351" s="10"/>
      <c r="H351" s="11"/>
      <c r="I351" s="11"/>
      <c r="J351" s="10"/>
      <c r="K351" s="10"/>
      <c r="L351" s="10"/>
      <c r="M351" s="22" t="s">
        <v>845</v>
      </c>
      <c r="N351" s="22" t="s">
        <v>219</v>
      </c>
      <c r="O351" s="22" t="s">
        <v>846</v>
      </c>
      <c r="P351" s="22">
        <f t="shared" ref="P351:R351" si="1032">P350+M351</f>
        <v>6628300</v>
      </c>
      <c r="Q351" s="22">
        <f t="shared" si="1032"/>
        <v>4404800</v>
      </c>
      <c r="R351" s="22">
        <f t="shared" si="1032"/>
        <v>7395</v>
      </c>
      <c r="S351" s="23" t="s">
        <v>896</v>
      </c>
      <c r="T351" s="22" t="s">
        <v>633</v>
      </c>
      <c r="U351" s="22" t="s">
        <v>897</v>
      </c>
      <c r="V351" s="22" t="s">
        <v>537</v>
      </c>
      <c r="W351" s="22">
        <f t="shared" ref="W351:Y351" si="1033">T351*60*24</f>
        <v>532800</v>
      </c>
      <c r="X351" s="22">
        <f t="shared" si="1033"/>
        <v>731520</v>
      </c>
      <c r="Y351" s="22">
        <f t="shared" si="1033"/>
        <v>216</v>
      </c>
      <c r="Z351" s="23" t="s">
        <v>875</v>
      </c>
      <c r="AA351" s="10">
        <f t="shared" si="5"/>
        <v>715680</v>
      </c>
      <c r="AB351" s="11"/>
      <c r="AC351" s="11"/>
    </row>
    <row r="352">
      <c r="A352" s="11"/>
      <c r="B352" s="11"/>
      <c r="C352" s="11"/>
      <c r="D352" s="43"/>
      <c r="E352" s="21"/>
      <c r="F352" s="21"/>
      <c r="G352" s="10"/>
      <c r="H352" s="11"/>
      <c r="I352" s="11"/>
      <c r="J352" s="10"/>
      <c r="K352" s="10"/>
      <c r="L352" s="10"/>
      <c r="M352" s="22" t="s">
        <v>845</v>
      </c>
      <c r="N352" s="22" t="s">
        <v>219</v>
      </c>
      <c r="O352" s="22" t="s">
        <v>846</v>
      </c>
      <c r="P352" s="22">
        <f t="shared" ref="P352:R352" si="1034">P351+M352</f>
        <v>6650800</v>
      </c>
      <c r="Q352" s="22">
        <f t="shared" si="1034"/>
        <v>4419200</v>
      </c>
      <c r="R352" s="22">
        <f t="shared" si="1034"/>
        <v>7425</v>
      </c>
      <c r="S352" s="23" t="s">
        <v>898</v>
      </c>
      <c r="T352" s="22" t="s">
        <v>633</v>
      </c>
      <c r="U352" s="22" t="s">
        <v>899</v>
      </c>
      <c r="V352" s="22" t="s">
        <v>537</v>
      </c>
      <c r="W352" s="22">
        <f t="shared" ref="W352:Y352" si="1035">T352*60*24</f>
        <v>532800</v>
      </c>
      <c r="X352" s="22">
        <f t="shared" si="1035"/>
        <v>732960</v>
      </c>
      <c r="Y352" s="22">
        <f t="shared" si="1035"/>
        <v>216</v>
      </c>
      <c r="Z352" s="23" t="s">
        <v>877</v>
      </c>
      <c r="AA352" s="10">
        <f t="shared" si="5"/>
        <v>717120</v>
      </c>
      <c r="AB352" s="11"/>
      <c r="AC352" s="11"/>
    </row>
    <row r="353">
      <c r="A353" s="11"/>
      <c r="B353" s="11"/>
      <c r="C353" s="11"/>
      <c r="D353" s="43"/>
      <c r="E353" s="21"/>
      <c r="F353" s="21"/>
      <c r="G353" s="10"/>
      <c r="H353" s="11"/>
      <c r="I353" s="11"/>
      <c r="J353" s="10"/>
      <c r="K353" s="10"/>
      <c r="L353" s="10"/>
      <c r="M353" s="22" t="s">
        <v>845</v>
      </c>
      <c r="N353" s="22" t="s">
        <v>219</v>
      </c>
      <c r="O353" s="22" t="s">
        <v>846</v>
      </c>
      <c r="P353" s="22">
        <f t="shared" ref="P353:R353" si="1036">P352+M353</f>
        <v>6673300</v>
      </c>
      <c r="Q353" s="22">
        <f t="shared" si="1036"/>
        <v>4433600</v>
      </c>
      <c r="R353" s="22">
        <f t="shared" si="1036"/>
        <v>7455</v>
      </c>
      <c r="S353" s="23" t="s">
        <v>900</v>
      </c>
      <c r="T353" s="22" t="s">
        <v>633</v>
      </c>
      <c r="U353" s="22" t="s">
        <v>901</v>
      </c>
      <c r="V353" s="22" t="s">
        <v>537</v>
      </c>
      <c r="W353" s="22">
        <f t="shared" ref="W353:Y353" si="1037">T353*60*24</f>
        <v>532800</v>
      </c>
      <c r="X353" s="22">
        <f t="shared" si="1037"/>
        <v>734400</v>
      </c>
      <c r="Y353" s="22">
        <f t="shared" si="1037"/>
        <v>216</v>
      </c>
      <c r="Z353" s="23" t="s">
        <v>879</v>
      </c>
      <c r="AA353" s="10">
        <f t="shared" si="5"/>
        <v>718560</v>
      </c>
      <c r="AB353" s="11"/>
      <c r="AC353" s="11"/>
    </row>
    <row r="354">
      <c r="A354" s="11"/>
      <c r="B354" s="11"/>
      <c r="C354" s="11"/>
      <c r="D354" s="43"/>
      <c r="E354" s="21"/>
      <c r="F354" s="21"/>
      <c r="G354" s="10"/>
      <c r="H354" s="11"/>
      <c r="I354" s="11"/>
      <c r="J354" s="10"/>
      <c r="K354" s="10"/>
      <c r="L354" s="10"/>
      <c r="M354" s="22" t="s">
        <v>845</v>
      </c>
      <c r="N354" s="22" t="s">
        <v>219</v>
      </c>
      <c r="O354" s="22" t="s">
        <v>846</v>
      </c>
      <c r="P354" s="22">
        <f t="shared" ref="P354:R354" si="1038">P353+M354</f>
        <v>6695800</v>
      </c>
      <c r="Q354" s="22">
        <f t="shared" si="1038"/>
        <v>4448000</v>
      </c>
      <c r="R354" s="22">
        <f t="shared" si="1038"/>
        <v>7485</v>
      </c>
      <c r="S354" s="23" t="s">
        <v>902</v>
      </c>
      <c r="T354" s="22" t="s">
        <v>633</v>
      </c>
      <c r="U354" s="22" t="s">
        <v>903</v>
      </c>
      <c r="V354" s="22" t="s">
        <v>537</v>
      </c>
      <c r="W354" s="22">
        <f t="shared" ref="W354:Y354" si="1039">T354*60*24</f>
        <v>532800</v>
      </c>
      <c r="X354" s="22">
        <f t="shared" si="1039"/>
        <v>735840</v>
      </c>
      <c r="Y354" s="22">
        <f t="shared" si="1039"/>
        <v>216</v>
      </c>
      <c r="Z354" s="23" t="s">
        <v>881</v>
      </c>
      <c r="AA354" s="10">
        <f t="shared" si="5"/>
        <v>720000</v>
      </c>
      <c r="AB354" s="11"/>
      <c r="AC354" s="11"/>
    </row>
    <row r="355">
      <c r="A355" s="11"/>
      <c r="B355" s="11"/>
      <c r="C355" s="11"/>
      <c r="D355" s="43"/>
      <c r="E355" s="21"/>
      <c r="F355" s="21"/>
      <c r="G355" s="10"/>
      <c r="H355" s="11"/>
      <c r="I355" s="11"/>
      <c r="J355" s="10"/>
      <c r="K355" s="10"/>
      <c r="L355" s="10"/>
      <c r="M355" s="22" t="s">
        <v>845</v>
      </c>
      <c r="N355" s="22" t="s">
        <v>219</v>
      </c>
      <c r="O355" s="22" t="s">
        <v>846</v>
      </c>
      <c r="P355" s="22">
        <f t="shared" ref="P355:R355" si="1040">P354+M355</f>
        <v>6718300</v>
      </c>
      <c r="Q355" s="22">
        <f t="shared" si="1040"/>
        <v>4462400</v>
      </c>
      <c r="R355" s="22">
        <f t="shared" si="1040"/>
        <v>7515</v>
      </c>
      <c r="S355" s="23" t="s">
        <v>904</v>
      </c>
      <c r="T355" s="22" t="s">
        <v>633</v>
      </c>
      <c r="U355" s="22" t="s">
        <v>905</v>
      </c>
      <c r="V355" s="22" t="s">
        <v>537</v>
      </c>
      <c r="W355" s="22">
        <f t="shared" ref="W355:Y355" si="1041">T355*60*24</f>
        <v>532800</v>
      </c>
      <c r="X355" s="22">
        <f t="shared" si="1041"/>
        <v>737280</v>
      </c>
      <c r="Y355" s="22">
        <f t="shared" si="1041"/>
        <v>216</v>
      </c>
      <c r="Z355" s="23" t="s">
        <v>883</v>
      </c>
      <c r="AA355" s="10">
        <f t="shared" si="5"/>
        <v>721440</v>
      </c>
      <c r="AB355" s="11"/>
      <c r="AC355" s="11"/>
    </row>
    <row r="356">
      <c r="A356" s="11"/>
      <c r="B356" s="11"/>
      <c r="C356" s="11"/>
      <c r="D356" s="43"/>
      <c r="E356" s="21"/>
      <c r="F356" s="21"/>
      <c r="G356" s="10"/>
      <c r="H356" s="11"/>
      <c r="I356" s="11"/>
      <c r="J356" s="10"/>
      <c r="K356" s="10"/>
      <c r="L356" s="10"/>
      <c r="M356" s="22" t="s">
        <v>857</v>
      </c>
      <c r="N356" s="22" t="s">
        <v>331</v>
      </c>
      <c r="O356" s="22" t="s">
        <v>846</v>
      </c>
      <c r="P356" s="22">
        <f t="shared" ref="P356:R356" si="1042">P355+M356</f>
        <v>6763300</v>
      </c>
      <c r="Q356" s="22">
        <f t="shared" si="1042"/>
        <v>4491200</v>
      </c>
      <c r="R356" s="22">
        <f t="shared" si="1042"/>
        <v>7545</v>
      </c>
      <c r="S356" s="23" t="s">
        <v>906</v>
      </c>
      <c r="T356" s="22" t="s">
        <v>612</v>
      </c>
      <c r="U356" s="22" t="s">
        <v>907</v>
      </c>
      <c r="V356" s="22" t="s">
        <v>537</v>
      </c>
      <c r="W356" s="22">
        <f t="shared" ref="W356:Y356" si="1043">T356*60*24</f>
        <v>537120</v>
      </c>
      <c r="X356" s="22">
        <f t="shared" si="1043"/>
        <v>738720</v>
      </c>
      <c r="Y356" s="22">
        <f t="shared" si="1043"/>
        <v>216</v>
      </c>
      <c r="Z356" s="23" t="s">
        <v>885</v>
      </c>
      <c r="AA356" s="10">
        <f t="shared" si="5"/>
        <v>722880</v>
      </c>
      <c r="AB356" s="11"/>
      <c r="AC356" s="11"/>
    </row>
    <row r="357">
      <c r="A357" s="11"/>
      <c r="B357" s="11"/>
      <c r="C357" s="11"/>
      <c r="D357" s="43"/>
      <c r="E357" s="21"/>
      <c r="F357" s="21"/>
      <c r="G357" s="10"/>
      <c r="H357" s="11"/>
      <c r="I357" s="11"/>
      <c r="J357" s="10"/>
      <c r="K357" s="10"/>
      <c r="L357" s="10"/>
      <c r="M357" s="22" t="s">
        <v>845</v>
      </c>
      <c r="N357" s="22" t="s">
        <v>219</v>
      </c>
      <c r="O357" s="22" t="s">
        <v>846</v>
      </c>
      <c r="P357" s="22">
        <f t="shared" ref="P357:R357" si="1044">P356+M357</f>
        <v>6785800</v>
      </c>
      <c r="Q357" s="22">
        <f t="shared" si="1044"/>
        <v>4505600</v>
      </c>
      <c r="R357" s="22">
        <f t="shared" si="1044"/>
        <v>7575</v>
      </c>
      <c r="S357" s="23" t="s">
        <v>908</v>
      </c>
      <c r="T357" s="22" t="s">
        <v>612</v>
      </c>
      <c r="U357" s="22" t="s">
        <v>909</v>
      </c>
      <c r="V357" s="22" t="s">
        <v>537</v>
      </c>
      <c r="W357" s="22">
        <f t="shared" ref="W357:Y357" si="1045">T357*60*24</f>
        <v>537120</v>
      </c>
      <c r="X357" s="22">
        <f t="shared" si="1045"/>
        <v>740160</v>
      </c>
      <c r="Y357" s="22">
        <f t="shared" si="1045"/>
        <v>216</v>
      </c>
      <c r="Z357" s="23" t="s">
        <v>887</v>
      </c>
      <c r="AA357" s="10">
        <f t="shared" si="5"/>
        <v>724320</v>
      </c>
      <c r="AB357" s="11"/>
      <c r="AC357" s="11"/>
    </row>
    <row r="358">
      <c r="A358" s="11"/>
      <c r="B358" s="11"/>
      <c r="C358" s="11"/>
      <c r="D358" s="43"/>
      <c r="E358" s="21"/>
      <c r="F358" s="21"/>
      <c r="G358" s="10"/>
      <c r="H358" s="11"/>
      <c r="I358" s="11"/>
      <c r="J358" s="10"/>
      <c r="K358" s="10"/>
      <c r="L358" s="10"/>
      <c r="M358" s="22" t="s">
        <v>845</v>
      </c>
      <c r="N358" s="22" t="s">
        <v>219</v>
      </c>
      <c r="O358" s="22" t="s">
        <v>846</v>
      </c>
      <c r="P358" s="22">
        <f t="shared" ref="P358:R358" si="1046">P357+M358</f>
        <v>6808300</v>
      </c>
      <c r="Q358" s="22">
        <f t="shared" si="1046"/>
        <v>4520000</v>
      </c>
      <c r="R358" s="22">
        <f t="shared" si="1046"/>
        <v>7605</v>
      </c>
      <c r="S358" s="23" t="s">
        <v>910</v>
      </c>
      <c r="T358" s="22" t="s">
        <v>612</v>
      </c>
      <c r="U358" s="22" t="s">
        <v>911</v>
      </c>
      <c r="V358" s="22" t="s">
        <v>537</v>
      </c>
      <c r="W358" s="22">
        <f t="shared" ref="W358:Y358" si="1047">T358*60*24</f>
        <v>537120</v>
      </c>
      <c r="X358" s="22">
        <f t="shared" si="1047"/>
        <v>741600</v>
      </c>
      <c r="Y358" s="22">
        <f t="shared" si="1047"/>
        <v>216</v>
      </c>
      <c r="Z358" s="23" t="s">
        <v>889</v>
      </c>
      <c r="AA358" s="10">
        <f t="shared" si="5"/>
        <v>725760</v>
      </c>
      <c r="AB358" s="11"/>
      <c r="AC358" s="11"/>
    </row>
    <row r="359">
      <c r="A359" s="11"/>
      <c r="B359" s="11"/>
      <c r="C359" s="11"/>
      <c r="D359" s="43"/>
      <c r="E359" s="21"/>
      <c r="F359" s="21"/>
      <c r="G359" s="10"/>
      <c r="H359" s="11"/>
      <c r="I359" s="11"/>
      <c r="J359" s="10"/>
      <c r="K359" s="10"/>
      <c r="L359" s="10"/>
      <c r="M359" s="22" t="s">
        <v>845</v>
      </c>
      <c r="N359" s="22" t="s">
        <v>219</v>
      </c>
      <c r="O359" s="22" t="s">
        <v>846</v>
      </c>
      <c r="P359" s="22">
        <f t="shared" ref="P359:R359" si="1048">P358+M359</f>
        <v>6830800</v>
      </c>
      <c r="Q359" s="22">
        <f t="shared" si="1048"/>
        <v>4534400</v>
      </c>
      <c r="R359" s="22">
        <f t="shared" si="1048"/>
        <v>7635</v>
      </c>
      <c r="S359" s="23" t="s">
        <v>912</v>
      </c>
      <c r="T359" s="22" t="s">
        <v>612</v>
      </c>
      <c r="U359" s="22" t="s">
        <v>913</v>
      </c>
      <c r="V359" s="22" t="s">
        <v>537</v>
      </c>
      <c r="W359" s="22">
        <f t="shared" ref="W359:Y359" si="1049">T359*60*24</f>
        <v>537120</v>
      </c>
      <c r="X359" s="22">
        <f t="shared" si="1049"/>
        <v>743040</v>
      </c>
      <c r="Y359" s="22">
        <f t="shared" si="1049"/>
        <v>216</v>
      </c>
      <c r="Z359" s="23" t="s">
        <v>891</v>
      </c>
      <c r="AA359" s="10">
        <f t="shared" si="5"/>
        <v>727200</v>
      </c>
      <c r="AB359" s="11"/>
      <c r="AC359" s="11"/>
    </row>
    <row r="360">
      <c r="A360" s="11"/>
      <c r="B360" s="11"/>
      <c r="C360" s="11"/>
      <c r="D360" s="43"/>
      <c r="E360" s="21"/>
      <c r="F360" s="21"/>
      <c r="G360" s="10"/>
      <c r="H360" s="11"/>
      <c r="I360" s="11"/>
      <c r="J360" s="10"/>
      <c r="K360" s="10"/>
      <c r="L360" s="10"/>
      <c r="M360" s="22" t="s">
        <v>845</v>
      </c>
      <c r="N360" s="22" t="s">
        <v>219</v>
      </c>
      <c r="O360" s="22" t="s">
        <v>846</v>
      </c>
      <c r="P360" s="22">
        <f t="shared" ref="P360:R360" si="1050">P359+M360</f>
        <v>6853300</v>
      </c>
      <c r="Q360" s="22">
        <f t="shared" si="1050"/>
        <v>4548800</v>
      </c>
      <c r="R360" s="22">
        <f t="shared" si="1050"/>
        <v>7665</v>
      </c>
      <c r="S360" s="23" t="s">
        <v>914</v>
      </c>
      <c r="T360" s="22" t="s">
        <v>612</v>
      </c>
      <c r="U360" s="22" t="s">
        <v>915</v>
      </c>
      <c r="V360" s="22" t="s">
        <v>537</v>
      </c>
      <c r="W360" s="22">
        <f t="shared" ref="W360:Y360" si="1051">T360*60*24</f>
        <v>537120</v>
      </c>
      <c r="X360" s="22">
        <f t="shared" si="1051"/>
        <v>744480</v>
      </c>
      <c r="Y360" s="22">
        <f t="shared" si="1051"/>
        <v>216</v>
      </c>
      <c r="Z360" s="23" t="s">
        <v>893</v>
      </c>
      <c r="AA360" s="10">
        <f t="shared" si="5"/>
        <v>728640</v>
      </c>
      <c r="AB360" s="11"/>
      <c r="AC360" s="11"/>
    </row>
    <row r="361">
      <c r="A361" s="11"/>
      <c r="B361" s="11"/>
      <c r="C361" s="11"/>
      <c r="D361" s="43"/>
      <c r="E361" s="21"/>
      <c r="F361" s="21"/>
      <c r="G361" s="10"/>
      <c r="H361" s="11"/>
      <c r="I361" s="11"/>
      <c r="J361" s="10"/>
      <c r="K361" s="10"/>
      <c r="L361" s="10"/>
      <c r="M361" s="22" t="s">
        <v>845</v>
      </c>
      <c r="N361" s="22" t="s">
        <v>219</v>
      </c>
      <c r="O361" s="22" t="s">
        <v>846</v>
      </c>
      <c r="P361" s="22">
        <f t="shared" ref="P361:R361" si="1052">P360+M361</f>
        <v>6875800</v>
      </c>
      <c r="Q361" s="22">
        <f t="shared" si="1052"/>
        <v>4563200</v>
      </c>
      <c r="R361" s="22">
        <f t="shared" si="1052"/>
        <v>7695</v>
      </c>
      <c r="S361" s="23" t="s">
        <v>916</v>
      </c>
      <c r="T361" s="22" t="s">
        <v>612</v>
      </c>
      <c r="U361" s="22" t="s">
        <v>917</v>
      </c>
      <c r="V361" s="22" t="s">
        <v>537</v>
      </c>
      <c r="W361" s="22">
        <f t="shared" ref="W361:Y361" si="1053">T361*60*24</f>
        <v>537120</v>
      </c>
      <c r="X361" s="22">
        <f t="shared" si="1053"/>
        <v>745920</v>
      </c>
      <c r="Y361" s="22">
        <f t="shared" si="1053"/>
        <v>216</v>
      </c>
      <c r="Z361" s="23" t="s">
        <v>895</v>
      </c>
      <c r="AA361" s="10">
        <f t="shared" si="5"/>
        <v>730080</v>
      </c>
      <c r="AB361" s="11"/>
      <c r="AC361" s="11"/>
    </row>
    <row r="362">
      <c r="A362" s="11"/>
      <c r="B362" s="11"/>
      <c r="C362" s="11"/>
      <c r="D362" s="43"/>
      <c r="E362" s="21"/>
      <c r="F362" s="21"/>
      <c r="G362" s="10"/>
      <c r="H362" s="11"/>
      <c r="I362" s="11"/>
      <c r="J362" s="10"/>
      <c r="K362" s="10"/>
      <c r="L362" s="10"/>
      <c r="M362" s="22" t="s">
        <v>857</v>
      </c>
      <c r="N362" s="22" t="s">
        <v>331</v>
      </c>
      <c r="O362" s="22" t="s">
        <v>846</v>
      </c>
      <c r="P362" s="22">
        <f t="shared" ref="P362:R362" si="1054">P361+M362</f>
        <v>6920800</v>
      </c>
      <c r="Q362" s="22">
        <f t="shared" si="1054"/>
        <v>4592000</v>
      </c>
      <c r="R362" s="22">
        <f t="shared" si="1054"/>
        <v>7725</v>
      </c>
      <c r="S362" s="23" t="s">
        <v>918</v>
      </c>
      <c r="T362" s="22" t="s">
        <v>618</v>
      </c>
      <c r="U362" s="22" t="s">
        <v>919</v>
      </c>
      <c r="V362" s="22" t="s">
        <v>537</v>
      </c>
      <c r="W362" s="22">
        <f t="shared" ref="W362:Y362" si="1055">T362*60*24</f>
        <v>541440</v>
      </c>
      <c r="X362" s="22">
        <f t="shared" si="1055"/>
        <v>747360</v>
      </c>
      <c r="Y362" s="22">
        <f t="shared" si="1055"/>
        <v>216</v>
      </c>
      <c r="Z362" s="23" t="s">
        <v>897</v>
      </c>
      <c r="AA362" s="10">
        <f t="shared" si="5"/>
        <v>731520</v>
      </c>
      <c r="AB362" s="44">
        <f>W362*20</f>
        <v>10828800</v>
      </c>
      <c r="AC362" s="11"/>
    </row>
    <row r="363">
      <c r="A363" s="11"/>
      <c r="B363" s="11"/>
      <c r="C363" s="11"/>
      <c r="D363" s="43"/>
      <c r="E363" s="21"/>
      <c r="F363" s="21"/>
      <c r="G363" s="10"/>
      <c r="H363" s="11"/>
      <c r="I363" s="11"/>
      <c r="J363" s="10"/>
      <c r="K363" s="10"/>
      <c r="L363" s="10"/>
      <c r="M363" s="10">
        <v>23400.0</v>
      </c>
      <c r="N363" s="10">
        <v>15000.0</v>
      </c>
      <c r="O363" s="22" t="s">
        <v>846</v>
      </c>
      <c r="P363" s="22">
        <f t="shared" ref="P363:R363" si="1056">P362+M363</f>
        <v>6944200</v>
      </c>
      <c r="Q363" s="22">
        <f t="shared" si="1056"/>
        <v>4607000</v>
      </c>
      <c r="R363" s="22">
        <f t="shared" si="1056"/>
        <v>7755</v>
      </c>
      <c r="S363" s="22" t="s">
        <v>920</v>
      </c>
      <c r="T363" s="22" t="s">
        <v>618</v>
      </c>
      <c r="U363" s="22" t="s">
        <v>921</v>
      </c>
      <c r="V363" s="22" t="s">
        <v>922</v>
      </c>
      <c r="W363" s="22">
        <f t="shared" ref="W363:Y363" si="1057">T363*60*24</f>
        <v>541440</v>
      </c>
      <c r="X363" s="22">
        <f t="shared" si="1057"/>
        <v>750240</v>
      </c>
      <c r="Y363" s="22">
        <f t="shared" si="1057"/>
        <v>288</v>
      </c>
      <c r="Z363" s="23" t="s">
        <v>899</v>
      </c>
      <c r="AA363" s="10">
        <f t="shared" si="5"/>
        <v>732960</v>
      </c>
      <c r="AB363" s="11"/>
      <c r="AC363" s="11"/>
    </row>
    <row r="364">
      <c r="A364" s="11"/>
      <c r="B364" s="11"/>
      <c r="C364" s="11"/>
      <c r="D364" s="43"/>
      <c r="E364" s="21"/>
      <c r="F364" s="21"/>
      <c r="G364" s="10"/>
      <c r="H364" s="11"/>
      <c r="I364" s="11"/>
      <c r="J364" s="10"/>
      <c r="K364" s="10"/>
      <c r="L364" s="10"/>
      <c r="M364" s="10">
        <v>23400.0</v>
      </c>
      <c r="N364" s="10">
        <v>15000.0</v>
      </c>
      <c r="O364" s="22" t="s">
        <v>846</v>
      </c>
      <c r="P364" s="22">
        <f t="shared" ref="P364:R364" si="1058">P363+M364</f>
        <v>6967600</v>
      </c>
      <c r="Q364" s="22">
        <f t="shared" si="1058"/>
        <v>4622000</v>
      </c>
      <c r="R364" s="22">
        <f t="shared" si="1058"/>
        <v>7785</v>
      </c>
      <c r="S364" s="22" t="s">
        <v>923</v>
      </c>
      <c r="T364" s="22" t="s">
        <v>618</v>
      </c>
      <c r="U364" s="22" t="s">
        <v>924</v>
      </c>
      <c r="V364" s="22" t="s">
        <v>922</v>
      </c>
      <c r="W364" s="22">
        <f t="shared" ref="W364:Y364" si="1059">T364*60*24</f>
        <v>541440</v>
      </c>
      <c r="X364" s="22">
        <f t="shared" si="1059"/>
        <v>753120</v>
      </c>
      <c r="Y364" s="22">
        <f t="shared" si="1059"/>
        <v>288</v>
      </c>
      <c r="Z364" s="23" t="s">
        <v>901</v>
      </c>
      <c r="AA364" s="10">
        <f t="shared" si="5"/>
        <v>734400</v>
      </c>
      <c r="AB364" s="11"/>
      <c r="AC364" s="11"/>
    </row>
    <row r="365">
      <c r="A365" s="11"/>
      <c r="B365" s="11"/>
      <c r="C365" s="11"/>
      <c r="D365" s="43"/>
      <c r="E365" s="21"/>
      <c r="F365" s="21"/>
      <c r="G365" s="10"/>
      <c r="H365" s="11"/>
      <c r="I365" s="11"/>
      <c r="J365" s="10"/>
      <c r="K365" s="10"/>
      <c r="L365" s="10"/>
      <c r="M365" s="10">
        <v>23400.0</v>
      </c>
      <c r="N365" s="10">
        <v>15000.0</v>
      </c>
      <c r="O365" s="22" t="s">
        <v>846</v>
      </c>
      <c r="P365" s="22">
        <f t="shared" ref="P365:R365" si="1060">P364+M365</f>
        <v>6991000</v>
      </c>
      <c r="Q365" s="22">
        <f t="shared" si="1060"/>
        <v>4637000</v>
      </c>
      <c r="R365" s="22">
        <f t="shared" si="1060"/>
        <v>7815</v>
      </c>
      <c r="S365" s="22" t="s">
        <v>925</v>
      </c>
      <c r="T365" s="22" t="s">
        <v>618</v>
      </c>
      <c r="U365" s="22" t="s">
        <v>926</v>
      </c>
      <c r="V365" s="22" t="s">
        <v>922</v>
      </c>
      <c r="W365" s="22">
        <f t="shared" ref="W365:Y365" si="1061">T365*60*24</f>
        <v>541440</v>
      </c>
      <c r="X365" s="22">
        <f t="shared" si="1061"/>
        <v>756000</v>
      </c>
      <c r="Y365" s="22">
        <f t="shared" si="1061"/>
        <v>288</v>
      </c>
      <c r="Z365" s="23" t="s">
        <v>903</v>
      </c>
      <c r="AA365" s="10">
        <f t="shared" si="5"/>
        <v>735840</v>
      </c>
      <c r="AB365" s="11"/>
      <c r="AC365" s="11"/>
    </row>
    <row r="366">
      <c r="A366" s="11"/>
      <c r="B366" s="11"/>
      <c r="C366" s="11"/>
      <c r="D366" s="43"/>
      <c r="E366" s="21"/>
      <c r="F366" s="21"/>
      <c r="G366" s="10"/>
      <c r="H366" s="11"/>
      <c r="I366" s="11"/>
      <c r="J366" s="10"/>
      <c r="K366" s="10"/>
      <c r="L366" s="10"/>
      <c r="M366" s="10">
        <v>23400.0</v>
      </c>
      <c r="N366" s="10">
        <v>15000.0</v>
      </c>
      <c r="O366" s="22" t="s">
        <v>846</v>
      </c>
      <c r="P366" s="22">
        <f t="shared" ref="P366:R366" si="1062">P365+M366</f>
        <v>7014400</v>
      </c>
      <c r="Q366" s="22">
        <f t="shared" si="1062"/>
        <v>4652000</v>
      </c>
      <c r="R366" s="22">
        <f t="shared" si="1062"/>
        <v>7845</v>
      </c>
      <c r="S366" s="22" t="s">
        <v>927</v>
      </c>
      <c r="T366" s="22" t="s">
        <v>618</v>
      </c>
      <c r="U366" s="22" t="s">
        <v>928</v>
      </c>
      <c r="V366" s="22" t="s">
        <v>922</v>
      </c>
      <c r="W366" s="22">
        <f t="shared" ref="W366:Y366" si="1063">T366*60*24</f>
        <v>541440</v>
      </c>
      <c r="X366" s="22">
        <f t="shared" si="1063"/>
        <v>758880</v>
      </c>
      <c r="Y366" s="22">
        <f t="shared" si="1063"/>
        <v>288</v>
      </c>
      <c r="Z366" s="23" t="s">
        <v>905</v>
      </c>
      <c r="AA366" s="10">
        <f t="shared" si="5"/>
        <v>737280</v>
      </c>
      <c r="AB366" s="11"/>
      <c r="AC366" s="11"/>
    </row>
    <row r="367">
      <c r="A367" s="11"/>
      <c r="B367" s="11"/>
      <c r="C367" s="11"/>
      <c r="D367" s="43"/>
      <c r="E367" s="21"/>
      <c r="F367" s="21"/>
      <c r="G367" s="10"/>
      <c r="H367" s="11"/>
      <c r="I367" s="11"/>
      <c r="J367" s="10"/>
      <c r="K367" s="10"/>
      <c r="L367" s="10"/>
      <c r="M367" s="10">
        <v>23400.0</v>
      </c>
      <c r="N367" s="10">
        <v>15000.0</v>
      </c>
      <c r="O367" s="22" t="s">
        <v>846</v>
      </c>
      <c r="P367" s="22">
        <f t="shared" ref="P367:R367" si="1064">P366+M367</f>
        <v>7037800</v>
      </c>
      <c r="Q367" s="22">
        <f t="shared" si="1064"/>
        <v>4667000</v>
      </c>
      <c r="R367" s="22">
        <f t="shared" si="1064"/>
        <v>7875</v>
      </c>
      <c r="S367" s="22" t="s">
        <v>929</v>
      </c>
      <c r="T367" s="22" t="s">
        <v>625</v>
      </c>
      <c r="U367" s="22" t="s">
        <v>930</v>
      </c>
      <c r="V367" s="22" t="s">
        <v>922</v>
      </c>
      <c r="W367" s="22">
        <f t="shared" ref="W367:Y367" si="1065">T367*60*24</f>
        <v>545760</v>
      </c>
      <c r="X367" s="22">
        <f t="shared" si="1065"/>
        <v>761760</v>
      </c>
      <c r="Y367" s="22">
        <f t="shared" si="1065"/>
        <v>288</v>
      </c>
      <c r="Z367" s="23" t="s">
        <v>907</v>
      </c>
      <c r="AA367" s="10">
        <f t="shared" si="5"/>
        <v>738720</v>
      </c>
      <c r="AB367" s="11"/>
      <c r="AC367" s="11"/>
    </row>
    <row r="368">
      <c r="A368" s="11"/>
      <c r="B368" s="11"/>
      <c r="C368" s="11"/>
      <c r="D368" s="43"/>
      <c r="E368" s="21"/>
      <c r="F368" s="21"/>
      <c r="G368" s="10"/>
      <c r="H368" s="11"/>
      <c r="I368" s="11"/>
      <c r="J368" s="10"/>
      <c r="K368" s="10"/>
      <c r="L368" s="10"/>
      <c r="M368" s="10">
        <v>46800.0</v>
      </c>
      <c r="N368" s="10">
        <v>30000.0</v>
      </c>
      <c r="O368" s="22" t="s">
        <v>846</v>
      </c>
      <c r="P368" s="22">
        <f t="shared" ref="P368:R368" si="1066">P367+M368</f>
        <v>7084600</v>
      </c>
      <c r="Q368" s="22">
        <f t="shared" si="1066"/>
        <v>4697000</v>
      </c>
      <c r="R368" s="22">
        <f t="shared" si="1066"/>
        <v>7905</v>
      </c>
      <c r="S368" s="22" t="s">
        <v>931</v>
      </c>
      <c r="T368" s="22" t="s">
        <v>625</v>
      </c>
      <c r="U368" s="22" t="s">
        <v>932</v>
      </c>
      <c r="V368" s="22" t="s">
        <v>922</v>
      </c>
      <c r="W368" s="22">
        <f t="shared" ref="W368:Y368" si="1067">T368*60*24</f>
        <v>545760</v>
      </c>
      <c r="X368" s="22">
        <f t="shared" si="1067"/>
        <v>764640</v>
      </c>
      <c r="Y368" s="22">
        <f t="shared" si="1067"/>
        <v>288</v>
      </c>
      <c r="Z368" s="23" t="s">
        <v>909</v>
      </c>
      <c r="AA368" s="10">
        <f t="shared" si="5"/>
        <v>740160</v>
      </c>
      <c r="AB368" s="11"/>
      <c r="AC368" s="11"/>
    </row>
    <row r="369">
      <c r="A369" s="11"/>
      <c r="B369" s="11"/>
      <c r="C369" s="11"/>
      <c r="D369" s="43"/>
      <c r="E369" s="21"/>
      <c r="F369" s="21"/>
      <c r="G369" s="10"/>
      <c r="H369" s="11"/>
      <c r="I369" s="11"/>
      <c r="J369" s="10"/>
      <c r="K369" s="10"/>
      <c r="L369" s="10"/>
      <c r="M369" s="10">
        <v>23400.0</v>
      </c>
      <c r="N369" s="10">
        <v>15000.0</v>
      </c>
      <c r="O369" s="22" t="s">
        <v>846</v>
      </c>
      <c r="P369" s="22">
        <f t="shared" ref="P369:R369" si="1068">P368+M369</f>
        <v>7108000</v>
      </c>
      <c r="Q369" s="22">
        <f t="shared" si="1068"/>
        <v>4712000</v>
      </c>
      <c r="R369" s="22">
        <f t="shared" si="1068"/>
        <v>7935</v>
      </c>
      <c r="S369" s="22" t="s">
        <v>933</v>
      </c>
      <c r="T369" s="22" t="s">
        <v>625</v>
      </c>
      <c r="U369" s="22" t="s">
        <v>934</v>
      </c>
      <c r="V369" s="22" t="s">
        <v>922</v>
      </c>
      <c r="W369" s="22">
        <f t="shared" ref="W369:Y369" si="1069">T369*60*24</f>
        <v>545760</v>
      </c>
      <c r="X369" s="22">
        <f t="shared" si="1069"/>
        <v>767520</v>
      </c>
      <c r="Y369" s="22">
        <f t="shared" si="1069"/>
        <v>288</v>
      </c>
      <c r="Z369" s="23" t="s">
        <v>911</v>
      </c>
      <c r="AA369" s="10">
        <f t="shared" si="5"/>
        <v>741600</v>
      </c>
      <c r="AB369" s="11"/>
      <c r="AC369" s="11"/>
    </row>
    <row r="370">
      <c r="A370" s="11"/>
      <c r="B370" s="11"/>
      <c r="C370" s="11"/>
      <c r="D370" s="43"/>
      <c r="E370" s="21"/>
      <c r="F370" s="21"/>
      <c r="G370" s="10"/>
      <c r="H370" s="11"/>
      <c r="I370" s="11"/>
      <c r="J370" s="10"/>
      <c r="K370" s="10"/>
      <c r="L370" s="10"/>
      <c r="M370" s="10">
        <v>23400.0</v>
      </c>
      <c r="N370" s="10">
        <v>15000.0</v>
      </c>
      <c r="O370" s="22" t="s">
        <v>846</v>
      </c>
      <c r="P370" s="22">
        <f t="shared" ref="P370:R370" si="1070">P369+M370</f>
        <v>7131400</v>
      </c>
      <c r="Q370" s="22">
        <f t="shared" si="1070"/>
        <v>4727000</v>
      </c>
      <c r="R370" s="22">
        <f t="shared" si="1070"/>
        <v>7965</v>
      </c>
      <c r="S370" s="22" t="s">
        <v>935</v>
      </c>
      <c r="T370" s="22" t="s">
        <v>625</v>
      </c>
      <c r="U370" s="22" t="s">
        <v>936</v>
      </c>
      <c r="V370" s="22" t="s">
        <v>922</v>
      </c>
      <c r="W370" s="22">
        <f t="shared" ref="W370:Y370" si="1071">T370*60*24</f>
        <v>545760</v>
      </c>
      <c r="X370" s="22">
        <f t="shared" si="1071"/>
        <v>770400</v>
      </c>
      <c r="Y370" s="22">
        <f t="shared" si="1071"/>
        <v>288</v>
      </c>
      <c r="Z370" s="23" t="s">
        <v>913</v>
      </c>
      <c r="AA370" s="10">
        <f t="shared" si="5"/>
        <v>743040</v>
      </c>
      <c r="AB370" s="11"/>
      <c r="AC370" s="11"/>
    </row>
    <row r="371">
      <c r="A371" s="11"/>
      <c r="B371" s="11"/>
      <c r="C371" s="11"/>
      <c r="D371" s="43"/>
      <c r="E371" s="21"/>
      <c r="F371" s="21"/>
      <c r="G371" s="10"/>
      <c r="H371" s="11"/>
      <c r="I371" s="11"/>
      <c r="J371" s="10"/>
      <c r="K371" s="10"/>
      <c r="L371" s="10"/>
      <c r="M371" s="10">
        <v>23400.0</v>
      </c>
      <c r="N371" s="10">
        <v>15000.0</v>
      </c>
      <c r="O371" s="22" t="s">
        <v>846</v>
      </c>
      <c r="P371" s="22">
        <f t="shared" ref="P371:R371" si="1072">P370+M371</f>
        <v>7154800</v>
      </c>
      <c r="Q371" s="22">
        <f t="shared" si="1072"/>
        <v>4742000</v>
      </c>
      <c r="R371" s="22">
        <f t="shared" si="1072"/>
        <v>7995</v>
      </c>
      <c r="S371" s="22" t="s">
        <v>937</v>
      </c>
      <c r="T371" s="22" t="s">
        <v>625</v>
      </c>
      <c r="U371" s="22" t="s">
        <v>938</v>
      </c>
      <c r="V371" s="22" t="s">
        <v>922</v>
      </c>
      <c r="W371" s="22">
        <f t="shared" ref="W371:Y371" si="1073">T371*60*24</f>
        <v>545760</v>
      </c>
      <c r="X371" s="22">
        <f t="shared" si="1073"/>
        <v>773280</v>
      </c>
      <c r="Y371" s="22">
        <f t="shared" si="1073"/>
        <v>288</v>
      </c>
      <c r="Z371" s="23" t="s">
        <v>915</v>
      </c>
      <c r="AA371" s="10">
        <f t="shared" si="5"/>
        <v>744480</v>
      </c>
      <c r="AB371" s="11"/>
      <c r="AC371" s="11"/>
    </row>
    <row r="372">
      <c r="A372" s="11"/>
      <c r="B372" s="11"/>
      <c r="C372" s="11"/>
      <c r="D372" s="43"/>
      <c r="E372" s="21"/>
      <c r="F372" s="21"/>
      <c r="G372" s="10"/>
      <c r="H372" s="11"/>
      <c r="I372" s="11"/>
      <c r="J372" s="10"/>
      <c r="K372" s="10"/>
      <c r="L372" s="10"/>
      <c r="M372" s="10">
        <v>23400.0</v>
      </c>
      <c r="N372" s="10">
        <v>15000.0</v>
      </c>
      <c r="O372" s="22" t="s">
        <v>846</v>
      </c>
      <c r="P372" s="22">
        <f t="shared" ref="P372:R372" si="1074">P371+M372</f>
        <v>7178200</v>
      </c>
      <c r="Q372" s="22">
        <f t="shared" si="1074"/>
        <v>4757000</v>
      </c>
      <c r="R372" s="22">
        <f t="shared" si="1074"/>
        <v>8025</v>
      </c>
      <c r="S372" s="22" t="s">
        <v>939</v>
      </c>
      <c r="T372" s="22" t="s">
        <v>635</v>
      </c>
      <c r="U372" s="22" t="s">
        <v>940</v>
      </c>
      <c r="V372" s="22" t="s">
        <v>922</v>
      </c>
      <c r="W372" s="22">
        <f t="shared" ref="W372:Y372" si="1075">T372*60*24</f>
        <v>550080</v>
      </c>
      <c r="X372" s="22">
        <f t="shared" si="1075"/>
        <v>776160</v>
      </c>
      <c r="Y372" s="22">
        <f t="shared" si="1075"/>
        <v>288</v>
      </c>
      <c r="Z372" s="23" t="s">
        <v>917</v>
      </c>
      <c r="AA372" s="10">
        <f t="shared" si="5"/>
        <v>745920</v>
      </c>
      <c r="AB372" s="11"/>
      <c r="AC372" s="11"/>
    </row>
    <row r="373">
      <c r="A373" s="11"/>
      <c r="B373" s="11"/>
      <c r="C373" s="11"/>
      <c r="D373" s="43"/>
      <c r="E373" s="21"/>
      <c r="F373" s="21"/>
      <c r="G373" s="10"/>
      <c r="H373" s="11"/>
      <c r="I373" s="11"/>
      <c r="J373" s="10"/>
      <c r="K373" s="10"/>
      <c r="L373" s="10"/>
      <c r="M373" s="10">
        <v>23400.0</v>
      </c>
      <c r="N373" s="10">
        <v>15000.0</v>
      </c>
      <c r="O373" s="22" t="s">
        <v>846</v>
      </c>
      <c r="P373" s="22">
        <f t="shared" ref="P373:R373" si="1076">P372+M373</f>
        <v>7201600</v>
      </c>
      <c r="Q373" s="22">
        <f t="shared" si="1076"/>
        <v>4772000</v>
      </c>
      <c r="R373" s="22">
        <f t="shared" si="1076"/>
        <v>8055</v>
      </c>
      <c r="S373" s="22" t="s">
        <v>941</v>
      </c>
      <c r="T373" s="22" t="s">
        <v>635</v>
      </c>
      <c r="U373" s="22" t="s">
        <v>942</v>
      </c>
      <c r="V373" s="22" t="s">
        <v>922</v>
      </c>
      <c r="W373" s="22">
        <f t="shared" ref="W373:Y373" si="1077">T373*60*24</f>
        <v>550080</v>
      </c>
      <c r="X373" s="22">
        <f t="shared" si="1077"/>
        <v>779040</v>
      </c>
      <c r="Y373" s="22">
        <f t="shared" si="1077"/>
        <v>288</v>
      </c>
      <c r="Z373" s="23" t="s">
        <v>919</v>
      </c>
      <c r="AA373" s="10">
        <f t="shared" si="5"/>
        <v>747360</v>
      </c>
      <c r="AB373" s="11"/>
      <c r="AC373" s="11"/>
    </row>
    <row r="374">
      <c r="A374" s="11"/>
      <c r="B374" s="11"/>
      <c r="C374" s="11"/>
      <c r="D374" s="43"/>
      <c r="E374" s="21"/>
      <c r="F374" s="21"/>
      <c r="G374" s="10"/>
      <c r="H374" s="11"/>
      <c r="I374" s="11"/>
      <c r="J374" s="10"/>
      <c r="K374" s="10"/>
      <c r="L374" s="10"/>
      <c r="M374" s="10">
        <v>46800.0</v>
      </c>
      <c r="N374" s="10">
        <v>30000.0</v>
      </c>
      <c r="O374" s="22" t="s">
        <v>846</v>
      </c>
      <c r="P374" s="22">
        <f t="shared" ref="P374:R374" si="1078">P373+M374</f>
        <v>7248400</v>
      </c>
      <c r="Q374" s="22">
        <f t="shared" si="1078"/>
        <v>4802000</v>
      </c>
      <c r="R374" s="22">
        <f t="shared" si="1078"/>
        <v>8085</v>
      </c>
      <c r="S374" s="22" t="s">
        <v>943</v>
      </c>
      <c r="T374" s="22" t="s">
        <v>635</v>
      </c>
      <c r="U374" s="22" t="s">
        <v>944</v>
      </c>
      <c r="V374" s="22" t="s">
        <v>922</v>
      </c>
      <c r="W374" s="22">
        <f t="shared" ref="W374:Y374" si="1079">T374*60*24</f>
        <v>550080</v>
      </c>
      <c r="X374" s="22">
        <f t="shared" si="1079"/>
        <v>781920</v>
      </c>
      <c r="Y374" s="22">
        <f t="shared" si="1079"/>
        <v>288</v>
      </c>
      <c r="Z374" s="23" t="s">
        <v>945</v>
      </c>
      <c r="AA374" s="10">
        <f t="shared" si="5"/>
        <v>748800</v>
      </c>
      <c r="AB374" s="11"/>
      <c r="AC374" s="11"/>
    </row>
    <row r="375">
      <c r="A375" s="11"/>
      <c r="B375" s="11"/>
      <c r="C375" s="11"/>
      <c r="D375" s="43"/>
      <c r="E375" s="21"/>
      <c r="F375" s="21"/>
      <c r="G375" s="10"/>
      <c r="H375" s="11"/>
      <c r="I375" s="11"/>
      <c r="J375" s="10"/>
      <c r="K375" s="10"/>
      <c r="L375" s="10"/>
      <c r="M375" s="10">
        <v>23400.0</v>
      </c>
      <c r="N375" s="10">
        <v>15000.0</v>
      </c>
      <c r="O375" s="22" t="s">
        <v>846</v>
      </c>
      <c r="P375" s="22">
        <f t="shared" ref="P375:R375" si="1080">P374+M375</f>
        <v>7271800</v>
      </c>
      <c r="Q375" s="22">
        <f t="shared" si="1080"/>
        <v>4817000</v>
      </c>
      <c r="R375" s="22">
        <f t="shared" si="1080"/>
        <v>8115</v>
      </c>
      <c r="S375" s="22" t="s">
        <v>946</v>
      </c>
      <c r="T375" s="22" t="s">
        <v>635</v>
      </c>
      <c r="U375" s="22" t="s">
        <v>947</v>
      </c>
      <c r="V375" s="22" t="s">
        <v>922</v>
      </c>
      <c r="W375" s="22">
        <f t="shared" ref="W375:Y375" si="1081">T375*60*24</f>
        <v>550080</v>
      </c>
      <c r="X375" s="22">
        <f t="shared" si="1081"/>
        <v>784800</v>
      </c>
      <c r="Y375" s="22">
        <f t="shared" si="1081"/>
        <v>288</v>
      </c>
      <c r="Z375" s="23" t="s">
        <v>921</v>
      </c>
      <c r="AA375" s="10">
        <f t="shared" si="5"/>
        <v>750240</v>
      </c>
      <c r="AB375" s="11"/>
      <c r="AC375" s="11"/>
    </row>
    <row r="376">
      <c r="A376" s="11"/>
      <c r="B376" s="11"/>
      <c r="C376" s="11"/>
      <c r="D376" s="43"/>
      <c r="E376" s="21"/>
      <c r="F376" s="21"/>
      <c r="G376" s="10"/>
      <c r="H376" s="11"/>
      <c r="I376" s="11"/>
      <c r="J376" s="10"/>
      <c r="K376" s="10"/>
      <c r="L376" s="10"/>
      <c r="M376" s="10">
        <v>23400.0</v>
      </c>
      <c r="N376" s="10">
        <v>15000.0</v>
      </c>
      <c r="O376" s="22" t="s">
        <v>846</v>
      </c>
      <c r="P376" s="22">
        <f t="shared" ref="P376:R376" si="1082">P375+M376</f>
        <v>7295200</v>
      </c>
      <c r="Q376" s="22">
        <f t="shared" si="1082"/>
        <v>4832000</v>
      </c>
      <c r="R376" s="22">
        <f t="shared" si="1082"/>
        <v>8145</v>
      </c>
      <c r="S376" s="22" t="s">
        <v>948</v>
      </c>
      <c r="T376" s="22" t="s">
        <v>635</v>
      </c>
      <c r="U376" s="22" t="s">
        <v>949</v>
      </c>
      <c r="V376" s="22" t="s">
        <v>922</v>
      </c>
      <c r="W376" s="22">
        <f t="shared" ref="W376:Y376" si="1083">T376*60*24</f>
        <v>550080</v>
      </c>
      <c r="X376" s="22">
        <f t="shared" si="1083"/>
        <v>787680</v>
      </c>
      <c r="Y376" s="22">
        <f t="shared" si="1083"/>
        <v>288</v>
      </c>
      <c r="Z376" s="23" t="s">
        <v>950</v>
      </c>
      <c r="AA376" s="10">
        <f t="shared" si="5"/>
        <v>751680</v>
      </c>
      <c r="AB376" s="11"/>
      <c r="AC376" s="11"/>
    </row>
    <row r="377">
      <c r="A377" s="11"/>
      <c r="B377" s="11"/>
      <c r="C377" s="11"/>
      <c r="D377" s="43"/>
      <c r="E377" s="21"/>
      <c r="F377" s="21"/>
      <c r="G377" s="10"/>
      <c r="H377" s="11"/>
      <c r="I377" s="11"/>
      <c r="J377" s="10"/>
      <c r="K377" s="10"/>
      <c r="L377" s="10"/>
      <c r="M377" s="10">
        <v>23400.0</v>
      </c>
      <c r="N377" s="10">
        <v>15000.0</v>
      </c>
      <c r="O377" s="22" t="s">
        <v>846</v>
      </c>
      <c r="P377" s="22">
        <f t="shared" ref="P377:R377" si="1084">P376+M377</f>
        <v>7318600</v>
      </c>
      <c r="Q377" s="22">
        <f t="shared" si="1084"/>
        <v>4847000</v>
      </c>
      <c r="R377" s="22">
        <f t="shared" si="1084"/>
        <v>8175</v>
      </c>
      <c r="S377" s="22" t="s">
        <v>951</v>
      </c>
      <c r="T377" s="22" t="s">
        <v>642</v>
      </c>
      <c r="U377" s="22" t="s">
        <v>952</v>
      </c>
      <c r="V377" s="22" t="s">
        <v>922</v>
      </c>
      <c r="W377" s="22">
        <f t="shared" ref="W377:Y377" si="1085">T377*60*24</f>
        <v>554400</v>
      </c>
      <c r="X377" s="22">
        <f t="shared" si="1085"/>
        <v>790560</v>
      </c>
      <c r="Y377" s="22">
        <f t="shared" si="1085"/>
        <v>288</v>
      </c>
      <c r="Z377" s="23" t="s">
        <v>924</v>
      </c>
      <c r="AA377" s="10">
        <f t="shared" si="5"/>
        <v>753120</v>
      </c>
      <c r="AB377" s="11"/>
      <c r="AC377" s="11"/>
    </row>
    <row r="378">
      <c r="A378" s="11"/>
      <c r="B378" s="11"/>
      <c r="C378" s="11"/>
      <c r="D378" s="43"/>
      <c r="E378" s="21"/>
      <c r="F378" s="21"/>
      <c r="G378" s="10"/>
      <c r="H378" s="11"/>
      <c r="I378" s="11"/>
      <c r="J378" s="10"/>
      <c r="K378" s="10"/>
      <c r="L378" s="10"/>
      <c r="M378" s="10">
        <v>23400.0</v>
      </c>
      <c r="N378" s="10">
        <v>15000.0</v>
      </c>
      <c r="O378" s="22" t="s">
        <v>846</v>
      </c>
      <c r="P378" s="22">
        <f t="shared" ref="P378:R378" si="1086">P377+M378</f>
        <v>7342000</v>
      </c>
      <c r="Q378" s="22">
        <f t="shared" si="1086"/>
        <v>4862000</v>
      </c>
      <c r="R378" s="22">
        <f t="shared" si="1086"/>
        <v>8205</v>
      </c>
      <c r="S378" s="22" t="s">
        <v>953</v>
      </c>
      <c r="T378" s="22" t="s">
        <v>642</v>
      </c>
      <c r="U378" s="22" t="s">
        <v>954</v>
      </c>
      <c r="V378" s="22" t="s">
        <v>922</v>
      </c>
      <c r="W378" s="22">
        <f t="shared" ref="W378:Y378" si="1087">T378*60*24</f>
        <v>554400</v>
      </c>
      <c r="X378" s="22">
        <f t="shared" si="1087"/>
        <v>793440</v>
      </c>
      <c r="Y378" s="22">
        <f t="shared" si="1087"/>
        <v>288</v>
      </c>
      <c r="Z378" s="23" t="s">
        <v>955</v>
      </c>
      <c r="AA378" s="10">
        <f t="shared" si="5"/>
        <v>754560</v>
      </c>
      <c r="AB378" s="11"/>
      <c r="AC378" s="11"/>
    </row>
    <row r="379">
      <c r="A379" s="11"/>
      <c r="B379" s="11"/>
      <c r="C379" s="11"/>
      <c r="D379" s="43"/>
      <c r="E379" s="21"/>
      <c r="F379" s="21"/>
      <c r="G379" s="10"/>
      <c r="H379" s="11"/>
      <c r="I379" s="11"/>
      <c r="J379" s="10"/>
      <c r="K379" s="10"/>
      <c r="L379" s="10"/>
      <c r="M379" s="10">
        <v>23400.0</v>
      </c>
      <c r="N379" s="10">
        <v>15000.0</v>
      </c>
      <c r="O379" s="22" t="s">
        <v>846</v>
      </c>
      <c r="P379" s="22">
        <f t="shared" ref="P379:R379" si="1088">P378+M379</f>
        <v>7365400</v>
      </c>
      <c r="Q379" s="22">
        <f t="shared" si="1088"/>
        <v>4877000</v>
      </c>
      <c r="R379" s="22">
        <f t="shared" si="1088"/>
        <v>8235</v>
      </c>
      <c r="S379" s="22" t="s">
        <v>956</v>
      </c>
      <c r="T379" s="22" t="s">
        <v>642</v>
      </c>
      <c r="U379" s="22" t="s">
        <v>957</v>
      </c>
      <c r="V379" s="22" t="s">
        <v>922</v>
      </c>
      <c r="W379" s="22">
        <f t="shared" ref="W379:Y379" si="1089">T379*60*24</f>
        <v>554400</v>
      </c>
      <c r="X379" s="22">
        <f t="shared" si="1089"/>
        <v>796320</v>
      </c>
      <c r="Y379" s="22">
        <f t="shared" si="1089"/>
        <v>288</v>
      </c>
      <c r="Z379" s="23" t="s">
        <v>926</v>
      </c>
      <c r="AA379" s="10">
        <f t="shared" si="5"/>
        <v>756000</v>
      </c>
      <c r="AB379" s="11"/>
      <c r="AC379" s="11"/>
    </row>
    <row r="380">
      <c r="A380" s="11"/>
      <c r="B380" s="11"/>
      <c r="C380" s="11"/>
      <c r="D380" s="43"/>
      <c r="E380" s="21"/>
      <c r="F380" s="21"/>
      <c r="G380" s="10"/>
      <c r="H380" s="11"/>
      <c r="I380" s="11"/>
      <c r="J380" s="10"/>
      <c r="K380" s="10"/>
      <c r="L380" s="10"/>
      <c r="M380" s="10">
        <v>46800.0</v>
      </c>
      <c r="N380" s="10">
        <v>30000.0</v>
      </c>
      <c r="O380" s="22" t="s">
        <v>846</v>
      </c>
      <c r="P380" s="22">
        <f t="shared" ref="P380:R380" si="1090">P379+M380</f>
        <v>7412200</v>
      </c>
      <c r="Q380" s="22">
        <f t="shared" si="1090"/>
        <v>4907000</v>
      </c>
      <c r="R380" s="22">
        <f t="shared" si="1090"/>
        <v>8265</v>
      </c>
      <c r="S380" s="22" t="s">
        <v>958</v>
      </c>
      <c r="T380" s="22" t="s">
        <v>642</v>
      </c>
      <c r="U380" s="22" t="s">
        <v>959</v>
      </c>
      <c r="V380" s="22" t="s">
        <v>922</v>
      </c>
      <c r="W380" s="22">
        <f t="shared" ref="W380:Y380" si="1091">T380*60*24</f>
        <v>554400</v>
      </c>
      <c r="X380" s="22">
        <f t="shared" si="1091"/>
        <v>799200</v>
      </c>
      <c r="Y380" s="22">
        <f t="shared" si="1091"/>
        <v>288</v>
      </c>
      <c r="Z380" s="23" t="s">
        <v>960</v>
      </c>
      <c r="AA380" s="10">
        <f t="shared" si="5"/>
        <v>757440</v>
      </c>
      <c r="AB380" s="11"/>
      <c r="AC380" s="11"/>
    </row>
    <row r="381">
      <c r="A381" s="11"/>
      <c r="B381" s="11"/>
      <c r="C381" s="11"/>
      <c r="D381" s="43"/>
      <c r="E381" s="21"/>
      <c r="F381" s="21"/>
      <c r="G381" s="10"/>
      <c r="H381" s="11"/>
      <c r="I381" s="11"/>
      <c r="J381" s="10"/>
      <c r="K381" s="10"/>
      <c r="L381" s="10"/>
      <c r="M381" s="10">
        <v>23400.0</v>
      </c>
      <c r="N381" s="10">
        <v>15000.0</v>
      </c>
      <c r="O381" s="22" t="s">
        <v>846</v>
      </c>
      <c r="P381" s="22">
        <f t="shared" ref="P381:R381" si="1092">P380+M381</f>
        <v>7435600</v>
      </c>
      <c r="Q381" s="22">
        <f t="shared" si="1092"/>
        <v>4922000</v>
      </c>
      <c r="R381" s="22">
        <f t="shared" si="1092"/>
        <v>8295</v>
      </c>
      <c r="S381" s="22" t="s">
        <v>961</v>
      </c>
      <c r="T381" s="22" t="s">
        <v>642</v>
      </c>
      <c r="U381" s="22" t="s">
        <v>962</v>
      </c>
      <c r="V381" s="22" t="s">
        <v>922</v>
      </c>
      <c r="W381" s="22">
        <f t="shared" ref="W381:Y381" si="1093">T381*60*24</f>
        <v>554400</v>
      </c>
      <c r="X381" s="22">
        <f t="shared" si="1093"/>
        <v>802080</v>
      </c>
      <c r="Y381" s="22">
        <f t="shared" si="1093"/>
        <v>288</v>
      </c>
      <c r="Z381" s="23" t="s">
        <v>928</v>
      </c>
      <c r="AA381" s="10">
        <f t="shared" si="5"/>
        <v>758880</v>
      </c>
      <c r="AB381" s="11"/>
      <c r="AC381" s="11"/>
    </row>
    <row r="382">
      <c r="A382" s="11"/>
      <c r="B382" s="11"/>
      <c r="C382" s="11"/>
      <c r="D382" s="43"/>
      <c r="E382" s="21"/>
      <c r="F382" s="21"/>
      <c r="G382" s="10"/>
      <c r="H382" s="11"/>
      <c r="I382" s="11"/>
      <c r="J382" s="10"/>
      <c r="K382" s="10"/>
      <c r="L382" s="10"/>
      <c r="M382" s="10">
        <v>23400.0</v>
      </c>
      <c r="N382" s="10">
        <v>15000.0</v>
      </c>
      <c r="O382" s="22" t="s">
        <v>846</v>
      </c>
      <c r="P382" s="22">
        <f t="shared" ref="P382:R382" si="1094">P381+M382</f>
        <v>7459000</v>
      </c>
      <c r="Q382" s="22">
        <f t="shared" si="1094"/>
        <v>4937000</v>
      </c>
      <c r="R382" s="22">
        <f t="shared" si="1094"/>
        <v>8325</v>
      </c>
      <c r="S382" s="22" t="s">
        <v>963</v>
      </c>
      <c r="T382" s="22" t="s">
        <v>649</v>
      </c>
      <c r="U382" s="22" t="s">
        <v>964</v>
      </c>
      <c r="V382" s="22" t="s">
        <v>922</v>
      </c>
      <c r="W382" s="22">
        <f t="shared" ref="W382:Y382" si="1095">T382*60*24</f>
        <v>558720</v>
      </c>
      <c r="X382" s="22">
        <f t="shared" si="1095"/>
        <v>804960</v>
      </c>
      <c r="Y382" s="22">
        <f t="shared" si="1095"/>
        <v>288</v>
      </c>
      <c r="Z382" s="23" t="s">
        <v>965</v>
      </c>
      <c r="AA382" s="10">
        <f t="shared" si="5"/>
        <v>760320</v>
      </c>
      <c r="AB382" s="11"/>
      <c r="AC382" s="11"/>
    </row>
    <row r="383">
      <c r="A383" s="11"/>
      <c r="B383" s="11"/>
      <c r="C383" s="11"/>
      <c r="D383" s="43"/>
      <c r="E383" s="21"/>
      <c r="F383" s="21"/>
      <c r="G383" s="10"/>
      <c r="H383" s="11"/>
      <c r="I383" s="11"/>
      <c r="J383" s="10"/>
      <c r="K383" s="10"/>
      <c r="L383" s="10"/>
      <c r="M383" s="10">
        <v>23400.0</v>
      </c>
      <c r="N383" s="10">
        <v>15000.0</v>
      </c>
      <c r="O383" s="22" t="s">
        <v>846</v>
      </c>
      <c r="P383" s="22">
        <f t="shared" ref="P383:R383" si="1096">P382+M383</f>
        <v>7482400</v>
      </c>
      <c r="Q383" s="22">
        <f t="shared" si="1096"/>
        <v>4952000</v>
      </c>
      <c r="R383" s="22">
        <f t="shared" si="1096"/>
        <v>8355</v>
      </c>
      <c r="S383" s="22" t="s">
        <v>966</v>
      </c>
      <c r="T383" s="22" t="s">
        <v>649</v>
      </c>
      <c r="U383" s="22" t="s">
        <v>967</v>
      </c>
      <c r="V383" s="22" t="s">
        <v>922</v>
      </c>
      <c r="W383" s="22">
        <f t="shared" ref="W383:Y383" si="1097">T383*60*24</f>
        <v>558720</v>
      </c>
      <c r="X383" s="22">
        <f t="shared" si="1097"/>
        <v>807840</v>
      </c>
      <c r="Y383" s="22">
        <f t="shared" si="1097"/>
        <v>288</v>
      </c>
      <c r="Z383" s="23" t="s">
        <v>930</v>
      </c>
      <c r="AA383" s="10">
        <f t="shared" si="5"/>
        <v>761760</v>
      </c>
      <c r="AB383" s="11"/>
      <c r="AC383" s="11"/>
    </row>
    <row r="384">
      <c r="A384" s="11"/>
      <c r="B384" s="11"/>
      <c r="C384" s="11"/>
      <c r="D384" s="43"/>
      <c r="E384" s="21"/>
      <c r="F384" s="21"/>
      <c r="G384" s="10"/>
      <c r="H384" s="11"/>
      <c r="I384" s="11"/>
      <c r="J384" s="10"/>
      <c r="K384" s="10"/>
      <c r="L384" s="10"/>
      <c r="M384" s="10">
        <v>23400.0</v>
      </c>
      <c r="N384" s="10">
        <v>15000.0</v>
      </c>
      <c r="O384" s="22" t="s">
        <v>846</v>
      </c>
      <c r="P384" s="22">
        <f t="shared" ref="P384:R384" si="1098">P383+M384</f>
        <v>7505800</v>
      </c>
      <c r="Q384" s="22">
        <f t="shared" si="1098"/>
        <v>4967000</v>
      </c>
      <c r="R384" s="22">
        <f t="shared" si="1098"/>
        <v>8385</v>
      </c>
      <c r="S384" s="22" t="s">
        <v>968</v>
      </c>
      <c r="T384" s="22" t="s">
        <v>649</v>
      </c>
      <c r="U384" s="22" t="s">
        <v>969</v>
      </c>
      <c r="V384" s="22" t="s">
        <v>922</v>
      </c>
      <c r="W384" s="22">
        <f t="shared" ref="W384:Y384" si="1099">T384*60*24</f>
        <v>558720</v>
      </c>
      <c r="X384" s="22">
        <f t="shared" si="1099"/>
        <v>810720</v>
      </c>
      <c r="Y384" s="22">
        <f t="shared" si="1099"/>
        <v>288</v>
      </c>
      <c r="Z384" s="23" t="s">
        <v>970</v>
      </c>
      <c r="AA384" s="10">
        <f t="shared" si="5"/>
        <v>763200</v>
      </c>
      <c r="AB384" s="11"/>
      <c r="AC384" s="11"/>
    </row>
    <row r="385">
      <c r="A385" s="11"/>
      <c r="B385" s="11"/>
      <c r="C385" s="11"/>
      <c r="D385" s="43"/>
      <c r="E385" s="21"/>
      <c r="F385" s="21"/>
      <c r="G385" s="10"/>
      <c r="H385" s="11"/>
      <c r="I385" s="11"/>
      <c r="J385" s="10"/>
      <c r="K385" s="10"/>
      <c r="L385" s="10"/>
      <c r="M385" s="10">
        <v>23400.0</v>
      </c>
      <c r="N385" s="10">
        <v>15000.0</v>
      </c>
      <c r="O385" s="22" t="s">
        <v>846</v>
      </c>
      <c r="P385" s="22">
        <f t="shared" ref="P385:R385" si="1100">P384+M385</f>
        <v>7529200</v>
      </c>
      <c r="Q385" s="22">
        <f t="shared" si="1100"/>
        <v>4982000</v>
      </c>
      <c r="R385" s="22">
        <f t="shared" si="1100"/>
        <v>8415</v>
      </c>
      <c r="S385" s="22" t="s">
        <v>971</v>
      </c>
      <c r="T385" s="22" t="s">
        <v>649</v>
      </c>
      <c r="U385" s="22" t="s">
        <v>972</v>
      </c>
      <c r="V385" s="22" t="s">
        <v>922</v>
      </c>
      <c r="W385" s="22">
        <f t="shared" ref="W385:Y385" si="1101">T385*60*24</f>
        <v>558720</v>
      </c>
      <c r="X385" s="22">
        <f t="shared" si="1101"/>
        <v>813600</v>
      </c>
      <c r="Y385" s="22">
        <f t="shared" si="1101"/>
        <v>288</v>
      </c>
      <c r="Z385" s="23" t="s">
        <v>932</v>
      </c>
      <c r="AA385" s="10">
        <f t="shared" si="5"/>
        <v>764640</v>
      </c>
      <c r="AB385" s="11"/>
      <c r="AC385" s="11"/>
    </row>
    <row r="386">
      <c r="A386" s="11"/>
      <c r="B386" s="11"/>
      <c r="C386" s="11"/>
      <c r="D386" s="43"/>
      <c r="E386" s="21"/>
      <c r="F386" s="21"/>
      <c r="G386" s="10"/>
      <c r="H386" s="11"/>
      <c r="I386" s="11"/>
      <c r="J386" s="10"/>
      <c r="K386" s="10"/>
      <c r="L386" s="10"/>
      <c r="M386" s="10">
        <v>46800.0</v>
      </c>
      <c r="N386" s="10">
        <v>30000.0</v>
      </c>
      <c r="O386" s="22" t="s">
        <v>846</v>
      </c>
      <c r="P386" s="22">
        <f t="shared" ref="P386:R386" si="1102">P385+M386</f>
        <v>7576000</v>
      </c>
      <c r="Q386" s="22">
        <f t="shared" si="1102"/>
        <v>5012000</v>
      </c>
      <c r="R386" s="22">
        <f t="shared" si="1102"/>
        <v>8445</v>
      </c>
      <c r="S386" s="22" t="s">
        <v>973</v>
      </c>
      <c r="T386" s="22" t="s">
        <v>649</v>
      </c>
      <c r="U386" s="22" t="s">
        <v>974</v>
      </c>
      <c r="V386" s="22" t="s">
        <v>922</v>
      </c>
      <c r="W386" s="22">
        <f t="shared" ref="W386:Y386" si="1103">T386*60*24</f>
        <v>558720</v>
      </c>
      <c r="X386" s="22">
        <f t="shared" si="1103"/>
        <v>816480</v>
      </c>
      <c r="Y386" s="22">
        <f t="shared" si="1103"/>
        <v>288</v>
      </c>
      <c r="Z386" s="23" t="s">
        <v>975</v>
      </c>
      <c r="AA386" s="10">
        <f t="shared" si="5"/>
        <v>766080</v>
      </c>
      <c r="AB386" s="11"/>
      <c r="AC386" s="11"/>
    </row>
    <row r="387">
      <c r="A387" s="11"/>
      <c r="B387" s="11"/>
      <c r="C387" s="11"/>
      <c r="D387" s="43"/>
      <c r="E387" s="21"/>
      <c r="F387" s="21"/>
      <c r="G387" s="10"/>
      <c r="H387" s="11"/>
      <c r="I387" s="11"/>
      <c r="J387" s="10"/>
      <c r="K387" s="10"/>
      <c r="L387" s="10"/>
      <c r="M387" s="10">
        <v>23400.0</v>
      </c>
      <c r="N387" s="10">
        <v>15000.0</v>
      </c>
      <c r="O387" s="22" t="s">
        <v>846</v>
      </c>
      <c r="P387" s="22">
        <f t="shared" ref="P387:R387" si="1104">P386+M387</f>
        <v>7599400</v>
      </c>
      <c r="Q387" s="22">
        <f t="shared" si="1104"/>
        <v>5027000</v>
      </c>
      <c r="R387" s="22">
        <f t="shared" si="1104"/>
        <v>8475</v>
      </c>
      <c r="S387" s="22" t="s">
        <v>976</v>
      </c>
      <c r="T387" s="22" t="s">
        <v>655</v>
      </c>
      <c r="U387" s="22" t="s">
        <v>977</v>
      </c>
      <c r="V387" s="22" t="s">
        <v>922</v>
      </c>
      <c r="W387" s="22">
        <f t="shared" ref="W387:Y387" si="1105">T387*60*24</f>
        <v>563040</v>
      </c>
      <c r="X387" s="22">
        <f t="shared" si="1105"/>
        <v>819360</v>
      </c>
      <c r="Y387" s="22">
        <f t="shared" si="1105"/>
        <v>288</v>
      </c>
      <c r="Z387" s="23" t="s">
        <v>934</v>
      </c>
      <c r="AA387" s="10">
        <f t="shared" si="5"/>
        <v>767520</v>
      </c>
      <c r="AB387" s="11"/>
      <c r="AC387" s="11"/>
    </row>
    <row r="388">
      <c r="A388" s="11"/>
      <c r="B388" s="11"/>
      <c r="C388" s="11"/>
      <c r="D388" s="43"/>
      <c r="E388" s="21"/>
      <c r="F388" s="21"/>
      <c r="G388" s="10"/>
      <c r="H388" s="11"/>
      <c r="I388" s="11"/>
      <c r="J388" s="10"/>
      <c r="K388" s="10"/>
      <c r="L388" s="10"/>
      <c r="M388" s="10">
        <v>23400.0</v>
      </c>
      <c r="N388" s="10">
        <v>15000.0</v>
      </c>
      <c r="O388" s="22" t="s">
        <v>846</v>
      </c>
      <c r="P388" s="22">
        <f t="shared" ref="P388:R388" si="1106">P387+M388</f>
        <v>7622800</v>
      </c>
      <c r="Q388" s="22">
        <f t="shared" si="1106"/>
        <v>5042000</v>
      </c>
      <c r="R388" s="22">
        <f t="shared" si="1106"/>
        <v>8505</v>
      </c>
      <c r="S388" s="22" t="s">
        <v>978</v>
      </c>
      <c r="T388" s="22" t="s">
        <v>655</v>
      </c>
      <c r="U388" s="22" t="s">
        <v>979</v>
      </c>
      <c r="V388" s="22" t="s">
        <v>922</v>
      </c>
      <c r="W388" s="22">
        <f t="shared" ref="W388:Y388" si="1107">T388*60*24</f>
        <v>563040</v>
      </c>
      <c r="X388" s="22">
        <f t="shared" si="1107"/>
        <v>822240</v>
      </c>
      <c r="Y388" s="22">
        <f t="shared" si="1107"/>
        <v>288</v>
      </c>
      <c r="Z388" s="23" t="s">
        <v>980</v>
      </c>
      <c r="AA388" s="10">
        <f t="shared" si="5"/>
        <v>768960</v>
      </c>
      <c r="AB388" s="11"/>
      <c r="AC388" s="11"/>
    </row>
    <row r="389">
      <c r="A389" s="11"/>
      <c r="B389" s="11"/>
      <c r="C389" s="11"/>
      <c r="D389" s="43"/>
      <c r="E389" s="21"/>
      <c r="F389" s="21"/>
      <c r="G389" s="10"/>
      <c r="H389" s="11"/>
      <c r="I389" s="11"/>
      <c r="J389" s="10"/>
      <c r="K389" s="10"/>
      <c r="L389" s="10"/>
      <c r="M389" s="10">
        <v>23400.0</v>
      </c>
      <c r="N389" s="10">
        <v>15000.0</v>
      </c>
      <c r="O389" s="22" t="s">
        <v>846</v>
      </c>
      <c r="P389" s="22">
        <f t="shared" ref="P389:R389" si="1108">P388+M389</f>
        <v>7646200</v>
      </c>
      <c r="Q389" s="22">
        <f t="shared" si="1108"/>
        <v>5057000</v>
      </c>
      <c r="R389" s="22">
        <f t="shared" si="1108"/>
        <v>8535</v>
      </c>
      <c r="S389" s="22" t="s">
        <v>981</v>
      </c>
      <c r="T389" s="22" t="s">
        <v>655</v>
      </c>
      <c r="U389" s="22" t="s">
        <v>982</v>
      </c>
      <c r="V389" s="22" t="s">
        <v>922</v>
      </c>
      <c r="W389" s="22">
        <f t="shared" ref="W389:Y389" si="1109">T389*60*24</f>
        <v>563040</v>
      </c>
      <c r="X389" s="22">
        <f t="shared" si="1109"/>
        <v>825120</v>
      </c>
      <c r="Y389" s="22">
        <f t="shared" si="1109"/>
        <v>288</v>
      </c>
      <c r="Z389" s="23" t="s">
        <v>936</v>
      </c>
      <c r="AA389" s="10">
        <f t="shared" si="5"/>
        <v>770400</v>
      </c>
      <c r="AB389" s="11"/>
      <c r="AC389" s="11"/>
    </row>
    <row r="390">
      <c r="A390" s="11"/>
      <c r="B390" s="11"/>
      <c r="C390" s="11"/>
      <c r="D390" s="43"/>
      <c r="E390" s="21"/>
      <c r="F390" s="21"/>
      <c r="G390" s="10"/>
      <c r="H390" s="11"/>
      <c r="I390" s="11"/>
      <c r="J390" s="10"/>
      <c r="K390" s="10"/>
      <c r="L390" s="10"/>
      <c r="M390" s="10">
        <v>23400.0</v>
      </c>
      <c r="N390" s="10">
        <v>15000.0</v>
      </c>
      <c r="O390" s="22" t="s">
        <v>846</v>
      </c>
      <c r="P390" s="22">
        <f t="shared" ref="P390:R390" si="1110">P389+M390</f>
        <v>7669600</v>
      </c>
      <c r="Q390" s="22">
        <f t="shared" si="1110"/>
        <v>5072000</v>
      </c>
      <c r="R390" s="22">
        <f t="shared" si="1110"/>
        <v>8565</v>
      </c>
      <c r="S390" s="22" t="s">
        <v>983</v>
      </c>
      <c r="T390" s="22" t="s">
        <v>655</v>
      </c>
      <c r="U390" s="22" t="s">
        <v>984</v>
      </c>
      <c r="V390" s="22" t="s">
        <v>922</v>
      </c>
      <c r="W390" s="22">
        <f t="shared" ref="W390:Y390" si="1111">T390*60*24</f>
        <v>563040</v>
      </c>
      <c r="X390" s="22">
        <f t="shared" si="1111"/>
        <v>828000</v>
      </c>
      <c r="Y390" s="22">
        <f t="shared" si="1111"/>
        <v>288</v>
      </c>
      <c r="Z390" s="23" t="s">
        <v>985</v>
      </c>
      <c r="AA390" s="10">
        <f t="shared" si="5"/>
        <v>771840</v>
      </c>
      <c r="AB390" s="11"/>
      <c r="AC390" s="11"/>
    </row>
    <row r="391">
      <c r="A391" s="11"/>
      <c r="B391" s="11"/>
      <c r="C391" s="11"/>
      <c r="D391" s="43"/>
      <c r="E391" s="21"/>
      <c r="F391" s="21"/>
      <c r="G391" s="10"/>
      <c r="H391" s="11"/>
      <c r="I391" s="11"/>
      <c r="J391" s="10"/>
      <c r="K391" s="10"/>
      <c r="L391" s="10"/>
      <c r="M391" s="10">
        <v>23400.0</v>
      </c>
      <c r="N391" s="10">
        <v>15000.0</v>
      </c>
      <c r="O391" s="22" t="s">
        <v>846</v>
      </c>
      <c r="P391" s="22">
        <f t="shared" ref="P391:R391" si="1112">P390+M391</f>
        <v>7693000</v>
      </c>
      <c r="Q391" s="22">
        <f t="shared" si="1112"/>
        <v>5087000</v>
      </c>
      <c r="R391" s="22">
        <f t="shared" si="1112"/>
        <v>8595</v>
      </c>
      <c r="S391" s="22" t="s">
        <v>986</v>
      </c>
      <c r="T391" s="22" t="s">
        <v>655</v>
      </c>
      <c r="U391" s="22" t="s">
        <v>987</v>
      </c>
      <c r="V391" s="22" t="s">
        <v>922</v>
      </c>
      <c r="W391" s="22">
        <f t="shared" ref="W391:Y391" si="1113">T391*60*24</f>
        <v>563040</v>
      </c>
      <c r="X391" s="22">
        <f t="shared" si="1113"/>
        <v>830880</v>
      </c>
      <c r="Y391" s="22">
        <f t="shared" si="1113"/>
        <v>288</v>
      </c>
      <c r="Z391" s="23" t="s">
        <v>938</v>
      </c>
      <c r="AA391" s="10">
        <f t="shared" si="5"/>
        <v>773280</v>
      </c>
      <c r="AB391" s="11"/>
      <c r="AC391" s="11"/>
    </row>
    <row r="392">
      <c r="A392" s="11"/>
      <c r="B392" s="11"/>
      <c r="C392" s="11"/>
      <c r="D392" s="43"/>
      <c r="E392" s="21"/>
      <c r="F392" s="21"/>
      <c r="G392" s="10"/>
      <c r="H392" s="11"/>
      <c r="I392" s="11"/>
      <c r="J392" s="10"/>
      <c r="K392" s="10"/>
      <c r="L392" s="10"/>
      <c r="M392" s="10">
        <v>46800.0</v>
      </c>
      <c r="N392" s="10">
        <v>30000.0</v>
      </c>
      <c r="O392" s="22" t="s">
        <v>846</v>
      </c>
      <c r="P392" s="22">
        <f t="shared" ref="P392:R392" si="1114">P391+M392</f>
        <v>7739800</v>
      </c>
      <c r="Q392" s="22">
        <f t="shared" si="1114"/>
        <v>5117000</v>
      </c>
      <c r="R392" s="22">
        <f t="shared" si="1114"/>
        <v>8625</v>
      </c>
      <c r="S392" s="22" t="s">
        <v>988</v>
      </c>
      <c r="T392" s="22" t="s">
        <v>661</v>
      </c>
      <c r="U392" s="22" t="s">
        <v>989</v>
      </c>
      <c r="V392" s="22" t="s">
        <v>922</v>
      </c>
      <c r="W392" s="22">
        <f t="shared" ref="W392:Y392" si="1115">T392*60*24</f>
        <v>567360</v>
      </c>
      <c r="X392" s="22">
        <f t="shared" si="1115"/>
        <v>833760</v>
      </c>
      <c r="Y392" s="22">
        <f t="shared" si="1115"/>
        <v>288</v>
      </c>
      <c r="Z392" s="23" t="s">
        <v>990</v>
      </c>
      <c r="AA392" s="10">
        <f t="shared" si="5"/>
        <v>774720</v>
      </c>
      <c r="AB392" s="11"/>
      <c r="AC392" s="11"/>
    </row>
    <row r="393">
      <c r="A393" s="11"/>
      <c r="B393" s="11"/>
      <c r="C393" s="11"/>
      <c r="D393" s="43"/>
      <c r="E393" s="21"/>
      <c r="F393" s="21"/>
      <c r="G393" s="10"/>
      <c r="H393" s="11"/>
      <c r="I393" s="11"/>
      <c r="J393" s="10"/>
      <c r="K393" s="10"/>
      <c r="L393" s="10"/>
      <c r="M393" s="10">
        <v>23400.0</v>
      </c>
      <c r="N393" s="10">
        <v>15000.0</v>
      </c>
      <c r="O393" s="22" t="s">
        <v>846</v>
      </c>
      <c r="P393" s="22">
        <f t="shared" ref="P393:R393" si="1116">P392+M393</f>
        <v>7763200</v>
      </c>
      <c r="Q393" s="22">
        <f t="shared" si="1116"/>
        <v>5132000</v>
      </c>
      <c r="R393" s="22">
        <f t="shared" si="1116"/>
        <v>8655</v>
      </c>
      <c r="S393" s="22" t="s">
        <v>991</v>
      </c>
      <c r="T393" s="22" t="s">
        <v>661</v>
      </c>
      <c r="U393" s="22" t="s">
        <v>992</v>
      </c>
      <c r="V393" s="22" t="s">
        <v>922</v>
      </c>
      <c r="W393" s="22">
        <f t="shared" ref="W393:Y393" si="1117">T393*60*24</f>
        <v>567360</v>
      </c>
      <c r="X393" s="22">
        <f t="shared" si="1117"/>
        <v>836640</v>
      </c>
      <c r="Y393" s="22">
        <f t="shared" si="1117"/>
        <v>288</v>
      </c>
      <c r="Z393" s="23" t="s">
        <v>940</v>
      </c>
      <c r="AA393" s="10">
        <f t="shared" si="5"/>
        <v>776160</v>
      </c>
      <c r="AB393" s="11"/>
      <c r="AC393" s="11"/>
    </row>
    <row r="394">
      <c r="A394" s="11"/>
      <c r="B394" s="11"/>
      <c r="C394" s="11"/>
      <c r="D394" s="43"/>
      <c r="E394" s="21"/>
      <c r="F394" s="21"/>
      <c r="G394" s="10"/>
      <c r="H394" s="11"/>
      <c r="I394" s="11"/>
      <c r="J394" s="10"/>
      <c r="K394" s="10"/>
      <c r="L394" s="10"/>
      <c r="M394" s="10">
        <v>23400.0</v>
      </c>
      <c r="N394" s="10">
        <v>15000.0</v>
      </c>
      <c r="O394" s="22" t="s">
        <v>846</v>
      </c>
      <c r="P394" s="22">
        <f t="shared" ref="P394:R394" si="1118">P393+M394</f>
        <v>7786600</v>
      </c>
      <c r="Q394" s="22">
        <f t="shared" si="1118"/>
        <v>5147000</v>
      </c>
      <c r="R394" s="22">
        <f t="shared" si="1118"/>
        <v>8685</v>
      </c>
      <c r="S394" s="22" t="s">
        <v>993</v>
      </c>
      <c r="T394" s="22" t="s">
        <v>661</v>
      </c>
      <c r="U394" s="22" t="s">
        <v>994</v>
      </c>
      <c r="V394" s="22" t="s">
        <v>922</v>
      </c>
      <c r="W394" s="22">
        <f t="shared" ref="W394:Y394" si="1119">T394*60*24</f>
        <v>567360</v>
      </c>
      <c r="X394" s="22">
        <f t="shared" si="1119"/>
        <v>839520</v>
      </c>
      <c r="Y394" s="22">
        <f t="shared" si="1119"/>
        <v>288</v>
      </c>
      <c r="Z394" s="23" t="s">
        <v>995</v>
      </c>
      <c r="AA394" s="10">
        <f t="shared" si="5"/>
        <v>777600</v>
      </c>
      <c r="AB394" s="11"/>
      <c r="AC394" s="11"/>
    </row>
    <row r="395">
      <c r="A395" s="11"/>
      <c r="B395" s="11"/>
      <c r="C395" s="11"/>
      <c r="D395" s="43"/>
      <c r="E395" s="21"/>
      <c r="F395" s="21"/>
      <c r="G395" s="10"/>
      <c r="H395" s="11"/>
      <c r="I395" s="11"/>
      <c r="J395" s="10"/>
      <c r="K395" s="10"/>
      <c r="L395" s="10"/>
      <c r="M395" s="10">
        <v>23400.0</v>
      </c>
      <c r="N395" s="10">
        <v>15000.0</v>
      </c>
      <c r="O395" s="22" t="s">
        <v>846</v>
      </c>
      <c r="P395" s="22">
        <f t="shared" ref="P395:R395" si="1120">P394+M395</f>
        <v>7810000</v>
      </c>
      <c r="Q395" s="22">
        <f t="shared" si="1120"/>
        <v>5162000</v>
      </c>
      <c r="R395" s="22">
        <f t="shared" si="1120"/>
        <v>8715</v>
      </c>
      <c r="S395" s="22" t="s">
        <v>996</v>
      </c>
      <c r="T395" s="22" t="s">
        <v>661</v>
      </c>
      <c r="U395" s="22" t="s">
        <v>997</v>
      </c>
      <c r="V395" s="22" t="s">
        <v>922</v>
      </c>
      <c r="W395" s="22">
        <f t="shared" ref="W395:Y395" si="1121">T395*60*24</f>
        <v>567360</v>
      </c>
      <c r="X395" s="22">
        <f t="shared" si="1121"/>
        <v>842400</v>
      </c>
      <c r="Y395" s="22">
        <f t="shared" si="1121"/>
        <v>288</v>
      </c>
      <c r="Z395" s="23" t="s">
        <v>942</v>
      </c>
      <c r="AA395" s="10">
        <f t="shared" si="5"/>
        <v>779040</v>
      </c>
      <c r="AB395" s="11"/>
      <c r="AC395" s="11"/>
    </row>
    <row r="396">
      <c r="A396" s="11"/>
      <c r="B396" s="11"/>
      <c r="C396" s="11"/>
      <c r="D396" s="43"/>
      <c r="E396" s="21"/>
      <c r="F396" s="21"/>
      <c r="G396" s="10"/>
      <c r="H396" s="11"/>
      <c r="I396" s="11"/>
      <c r="J396" s="10"/>
      <c r="K396" s="10"/>
      <c r="L396" s="10"/>
      <c r="M396" s="10">
        <v>23400.0</v>
      </c>
      <c r="N396" s="10">
        <v>15000.0</v>
      </c>
      <c r="O396" s="22" t="s">
        <v>846</v>
      </c>
      <c r="P396" s="22">
        <f t="shared" ref="P396:R396" si="1122">P395+M396</f>
        <v>7833400</v>
      </c>
      <c r="Q396" s="22">
        <f t="shared" si="1122"/>
        <v>5177000</v>
      </c>
      <c r="R396" s="22">
        <f t="shared" si="1122"/>
        <v>8745</v>
      </c>
      <c r="S396" s="22" t="s">
        <v>998</v>
      </c>
      <c r="T396" s="22" t="s">
        <v>661</v>
      </c>
      <c r="U396" s="22" t="s">
        <v>999</v>
      </c>
      <c r="V396" s="22" t="s">
        <v>922</v>
      </c>
      <c r="W396" s="22">
        <f t="shared" ref="W396:Y396" si="1123">T396*60*24</f>
        <v>567360</v>
      </c>
      <c r="X396" s="22">
        <f t="shared" si="1123"/>
        <v>845280</v>
      </c>
      <c r="Y396" s="22">
        <f t="shared" si="1123"/>
        <v>288</v>
      </c>
      <c r="Z396" s="23" t="s">
        <v>1000</v>
      </c>
      <c r="AA396" s="10">
        <f t="shared" si="5"/>
        <v>780480</v>
      </c>
      <c r="AB396" s="11"/>
      <c r="AC396" s="11"/>
    </row>
    <row r="397">
      <c r="A397" s="11"/>
      <c r="B397" s="11"/>
      <c r="C397" s="11"/>
      <c r="D397" s="43"/>
      <c r="E397" s="21"/>
      <c r="F397" s="21"/>
      <c r="G397" s="10"/>
      <c r="H397" s="11"/>
      <c r="I397" s="11"/>
      <c r="J397" s="10"/>
      <c r="K397" s="10"/>
      <c r="L397" s="10"/>
      <c r="M397" s="10">
        <v>23400.0</v>
      </c>
      <c r="N397" s="10">
        <v>15000.0</v>
      </c>
      <c r="O397" s="22" t="s">
        <v>846</v>
      </c>
      <c r="P397" s="22">
        <f t="shared" ref="P397:R397" si="1124">P396+M397</f>
        <v>7856800</v>
      </c>
      <c r="Q397" s="22">
        <f t="shared" si="1124"/>
        <v>5192000</v>
      </c>
      <c r="R397" s="22">
        <f t="shared" si="1124"/>
        <v>8775</v>
      </c>
      <c r="S397" s="22" t="s">
        <v>1001</v>
      </c>
      <c r="T397" s="22" t="s">
        <v>667</v>
      </c>
      <c r="U397" s="22" t="s">
        <v>1002</v>
      </c>
      <c r="V397" s="22" t="s">
        <v>922</v>
      </c>
      <c r="W397" s="22">
        <f t="shared" ref="W397:Y397" si="1125">T397*60*24</f>
        <v>571680</v>
      </c>
      <c r="X397" s="22">
        <f t="shared" si="1125"/>
        <v>848160</v>
      </c>
      <c r="Y397" s="22">
        <f t="shared" si="1125"/>
        <v>288</v>
      </c>
      <c r="Z397" s="23" t="s">
        <v>944</v>
      </c>
      <c r="AA397" s="10">
        <f t="shared" si="5"/>
        <v>781920</v>
      </c>
      <c r="AB397" s="11"/>
      <c r="AC397" s="11"/>
    </row>
    <row r="398">
      <c r="A398" s="11"/>
      <c r="B398" s="11"/>
      <c r="C398" s="11"/>
      <c r="D398" s="43"/>
      <c r="E398" s="21"/>
      <c r="F398" s="21"/>
      <c r="G398" s="10"/>
      <c r="H398" s="11"/>
      <c r="I398" s="11"/>
      <c r="J398" s="10"/>
      <c r="K398" s="10"/>
      <c r="L398" s="10"/>
      <c r="M398" s="10">
        <v>46800.0</v>
      </c>
      <c r="N398" s="10">
        <v>30000.0</v>
      </c>
      <c r="O398" s="22" t="s">
        <v>846</v>
      </c>
      <c r="P398" s="22">
        <f t="shared" ref="P398:R398" si="1126">P397+M398</f>
        <v>7903600</v>
      </c>
      <c r="Q398" s="22">
        <f t="shared" si="1126"/>
        <v>5222000</v>
      </c>
      <c r="R398" s="22">
        <f t="shared" si="1126"/>
        <v>8805</v>
      </c>
      <c r="S398" s="22" t="s">
        <v>1003</v>
      </c>
      <c r="T398" s="22" t="s">
        <v>667</v>
      </c>
      <c r="U398" s="22" t="s">
        <v>1004</v>
      </c>
      <c r="V398" s="22" t="s">
        <v>922</v>
      </c>
      <c r="W398" s="22">
        <f t="shared" ref="W398:Y398" si="1127">T398*60*24</f>
        <v>571680</v>
      </c>
      <c r="X398" s="22">
        <f t="shared" si="1127"/>
        <v>851040</v>
      </c>
      <c r="Y398" s="22">
        <f t="shared" si="1127"/>
        <v>288</v>
      </c>
      <c r="Z398" s="23" t="s">
        <v>1005</v>
      </c>
      <c r="AA398" s="10">
        <f t="shared" si="5"/>
        <v>783360</v>
      </c>
      <c r="AB398" s="11"/>
      <c r="AC398" s="11"/>
    </row>
    <row r="399">
      <c r="A399" s="11"/>
      <c r="B399" s="11"/>
      <c r="C399" s="11"/>
      <c r="D399" s="43"/>
      <c r="E399" s="21"/>
      <c r="F399" s="21"/>
      <c r="G399" s="10"/>
      <c r="H399" s="11"/>
      <c r="I399" s="11"/>
      <c r="J399" s="10"/>
      <c r="K399" s="10"/>
      <c r="L399" s="10"/>
      <c r="M399" s="10">
        <v>23400.0</v>
      </c>
      <c r="N399" s="10">
        <v>15000.0</v>
      </c>
      <c r="O399" s="22" t="s">
        <v>846</v>
      </c>
      <c r="P399" s="22">
        <f t="shared" ref="P399:R399" si="1128">P398+M399</f>
        <v>7927000</v>
      </c>
      <c r="Q399" s="22">
        <f t="shared" si="1128"/>
        <v>5237000</v>
      </c>
      <c r="R399" s="22">
        <f t="shared" si="1128"/>
        <v>8835</v>
      </c>
      <c r="S399" s="22" t="s">
        <v>1006</v>
      </c>
      <c r="T399" s="22" t="s">
        <v>667</v>
      </c>
      <c r="U399" s="22" t="s">
        <v>1007</v>
      </c>
      <c r="V399" s="22" t="s">
        <v>922</v>
      </c>
      <c r="W399" s="22">
        <f t="shared" ref="W399:Y399" si="1129">T399*60*24</f>
        <v>571680</v>
      </c>
      <c r="X399" s="22">
        <f t="shared" si="1129"/>
        <v>853920</v>
      </c>
      <c r="Y399" s="22">
        <f t="shared" si="1129"/>
        <v>288</v>
      </c>
      <c r="Z399" s="23" t="s">
        <v>947</v>
      </c>
      <c r="AA399" s="10">
        <f t="shared" si="5"/>
        <v>784800</v>
      </c>
      <c r="AB399" s="11"/>
      <c r="AC399" s="11"/>
    </row>
    <row r="400">
      <c r="A400" s="11"/>
      <c r="B400" s="11"/>
      <c r="C400" s="11"/>
      <c r="D400" s="43"/>
      <c r="E400" s="21"/>
      <c r="F400" s="21"/>
      <c r="G400" s="10"/>
      <c r="H400" s="11"/>
      <c r="I400" s="11"/>
      <c r="J400" s="10"/>
      <c r="K400" s="10"/>
      <c r="L400" s="10"/>
      <c r="M400" s="10">
        <v>23400.0</v>
      </c>
      <c r="N400" s="10">
        <v>15000.0</v>
      </c>
      <c r="O400" s="22" t="s">
        <v>846</v>
      </c>
      <c r="P400" s="22">
        <f t="shared" ref="P400:R400" si="1130">P399+M400</f>
        <v>7950400</v>
      </c>
      <c r="Q400" s="22">
        <f t="shared" si="1130"/>
        <v>5252000</v>
      </c>
      <c r="R400" s="22">
        <f t="shared" si="1130"/>
        <v>8865</v>
      </c>
      <c r="S400" s="22" t="s">
        <v>1008</v>
      </c>
      <c r="T400" s="22" t="s">
        <v>667</v>
      </c>
      <c r="U400" s="22" t="s">
        <v>1009</v>
      </c>
      <c r="V400" s="22" t="s">
        <v>922</v>
      </c>
      <c r="W400" s="22">
        <f t="shared" ref="W400:Y400" si="1131">T400*60*24</f>
        <v>571680</v>
      </c>
      <c r="X400" s="22">
        <f t="shared" si="1131"/>
        <v>856800</v>
      </c>
      <c r="Y400" s="22">
        <f t="shared" si="1131"/>
        <v>288</v>
      </c>
      <c r="Z400" s="23" t="s">
        <v>1010</v>
      </c>
      <c r="AA400" s="10">
        <f t="shared" si="5"/>
        <v>786240</v>
      </c>
      <c r="AB400" s="11"/>
      <c r="AC400" s="11"/>
    </row>
    <row r="401">
      <c r="A401" s="11"/>
      <c r="B401" s="11"/>
      <c r="C401" s="11"/>
      <c r="D401" s="43"/>
      <c r="E401" s="21"/>
      <c r="F401" s="21"/>
      <c r="G401" s="10"/>
      <c r="H401" s="11"/>
      <c r="I401" s="11"/>
      <c r="J401" s="10"/>
      <c r="K401" s="10"/>
      <c r="L401" s="10"/>
      <c r="M401" s="10">
        <v>23400.0</v>
      </c>
      <c r="N401" s="10">
        <v>15000.0</v>
      </c>
      <c r="O401" s="22" t="s">
        <v>846</v>
      </c>
      <c r="P401" s="22">
        <f t="shared" ref="P401:R401" si="1132">P400+M401</f>
        <v>7973800</v>
      </c>
      <c r="Q401" s="22">
        <f t="shared" si="1132"/>
        <v>5267000</v>
      </c>
      <c r="R401" s="22">
        <f t="shared" si="1132"/>
        <v>8895</v>
      </c>
      <c r="S401" s="22" t="s">
        <v>1011</v>
      </c>
      <c r="T401" s="22" t="s">
        <v>667</v>
      </c>
      <c r="U401" s="22" t="s">
        <v>1012</v>
      </c>
      <c r="V401" s="22" t="s">
        <v>922</v>
      </c>
      <c r="W401" s="22">
        <f t="shared" ref="W401:Y401" si="1133">T401*60*24</f>
        <v>571680</v>
      </c>
      <c r="X401" s="22">
        <f t="shared" si="1133"/>
        <v>859680</v>
      </c>
      <c r="Y401" s="22">
        <f t="shared" si="1133"/>
        <v>288</v>
      </c>
      <c r="Z401" s="23" t="s">
        <v>949</v>
      </c>
      <c r="AA401" s="10">
        <f t="shared" si="5"/>
        <v>787680</v>
      </c>
      <c r="AB401" s="11"/>
      <c r="AC401" s="11"/>
    </row>
    <row r="402">
      <c r="A402" s="11"/>
      <c r="B402" s="11"/>
      <c r="C402" s="11"/>
      <c r="D402" s="43"/>
      <c r="E402" s="21"/>
      <c r="F402" s="21"/>
      <c r="G402" s="10"/>
      <c r="H402" s="11"/>
      <c r="I402" s="11"/>
      <c r="J402" s="10"/>
      <c r="K402" s="10"/>
      <c r="L402" s="10"/>
      <c r="M402" s="10">
        <v>23400.0</v>
      </c>
      <c r="N402" s="10">
        <v>15000.0</v>
      </c>
      <c r="O402" s="22" t="s">
        <v>846</v>
      </c>
      <c r="P402" s="22">
        <f t="shared" ref="P402:R402" si="1134">P401+M402</f>
        <v>7997200</v>
      </c>
      <c r="Q402" s="22">
        <f t="shared" si="1134"/>
        <v>5282000</v>
      </c>
      <c r="R402" s="22">
        <f t="shared" si="1134"/>
        <v>8925</v>
      </c>
      <c r="S402" s="22" t="s">
        <v>1013</v>
      </c>
      <c r="T402" s="22" t="s">
        <v>673</v>
      </c>
      <c r="U402" s="22" t="s">
        <v>1014</v>
      </c>
      <c r="V402" s="22" t="s">
        <v>922</v>
      </c>
      <c r="W402" s="22">
        <f t="shared" ref="W402:Y402" si="1135">T402*60*24</f>
        <v>576000</v>
      </c>
      <c r="X402" s="22">
        <f t="shared" si="1135"/>
        <v>862560</v>
      </c>
      <c r="Y402" s="22">
        <f t="shared" si="1135"/>
        <v>288</v>
      </c>
      <c r="Z402" s="23" t="s">
        <v>1015</v>
      </c>
      <c r="AA402" s="10">
        <f t="shared" si="5"/>
        <v>789120</v>
      </c>
      <c r="AB402" s="11"/>
      <c r="AC402" s="11"/>
    </row>
    <row r="403">
      <c r="A403" s="11"/>
      <c r="B403" s="11"/>
      <c r="C403" s="11"/>
      <c r="D403" s="43"/>
      <c r="E403" s="21"/>
      <c r="F403" s="21"/>
      <c r="G403" s="10"/>
      <c r="H403" s="11"/>
      <c r="I403" s="11"/>
      <c r="J403" s="10"/>
      <c r="K403" s="10"/>
      <c r="L403" s="10"/>
      <c r="M403" s="10">
        <v>23400.0</v>
      </c>
      <c r="N403" s="10">
        <v>15000.0</v>
      </c>
      <c r="O403" s="22" t="s">
        <v>846</v>
      </c>
      <c r="P403" s="22">
        <f t="shared" ref="P403:R403" si="1136">P402+M403</f>
        <v>8020600</v>
      </c>
      <c r="Q403" s="22">
        <f t="shared" si="1136"/>
        <v>5297000</v>
      </c>
      <c r="R403" s="22">
        <f t="shared" si="1136"/>
        <v>8955</v>
      </c>
      <c r="S403" s="22" t="s">
        <v>1016</v>
      </c>
      <c r="T403" s="22" t="s">
        <v>673</v>
      </c>
      <c r="U403" s="22" t="s">
        <v>1017</v>
      </c>
      <c r="V403" s="22" t="s">
        <v>922</v>
      </c>
      <c r="W403" s="22">
        <f t="shared" ref="W403:Y403" si="1137">T403*60*24</f>
        <v>576000</v>
      </c>
      <c r="X403" s="22">
        <f t="shared" si="1137"/>
        <v>865440</v>
      </c>
      <c r="Y403" s="22">
        <f t="shared" si="1137"/>
        <v>288</v>
      </c>
      <c r="Z403" s="23" t="s">
        <v>952</v>
      </c>
      <c r="AA403" s="10">
        <f t="shared" si="5"/>
        <v>790560</v>
      </c>
      <c r="AB403" s="11"/>
      <c r="AC403" s="11"/>
    </row>
    <row r="404">
      <c r="A404" s="11"/>
      <c r="B404" s="11"/>
      <c r="C404" s="11"/>
      <c r="D404" s="43"/>
      <c r="E404" s="21"/>
      <c r="F404" s="21"/>
      <c r="G404" s="10"/>
      <c r="H404" s="11"/>
      <c r="I404" s="11"/>
      <c r="J404" s="10"/>
      <c r="K404" s="10"/>
      <c r="L404" s="10"/>
      <c r="M404" s="10">
        <v>46800.0</v>
      </c>
      <c r="N404" s="10">
        <v>30000.0</v>
      </c>
      <c r="O404" s="22" t="s">
        <v>846</v>
      </c>
      <c r="P404" s="22">
        <f t="shared" ref="P404:R404" si="1138">P403+M404</f>
        <v>8067400</v>
      </c>
      <c r="Q404" s="22">
        <f t="shared" si="1138"/>
        <v>5327000</v>
      </c>
      <c r="R404" s="22">
        <f t="shared" si="1138"/>
        <v>8985</v>
      </c>
      <c r="S404" s="22" t="s">
        <v>1018</v>
      </c>
      <c r="T404" s="22" t="s">
        <v>673</v>
      </c>
      <c r="U404" s="22" t="s">
        <v>1019</v>
      </c>
      <c r="V404" s="22" t="s">
        <v>922</v>
      </c>
      <c r="W404" s="22">
        <f t="shared" ref="W404:Y404" si="1139">T404*60*24</f>
        <v>576000</v>
      </c>
      <c r="X404" s="22">
        <f t="shared" si="1139"/>
        <v>868320</v>
      </c>
      <c r="Y404" s="22">
        <f t="shared" si="1139"/>
        <v>288</v>
      </c>
      <c r="Z404" s="23" t="s">
        <v>1020</v>
      </c>
      <c r="AA404" s="10">
        <f t="shared" si="5"/>
        <v>792000</v>
      </c>
      <c r="AB404" s="44">
        <f>W404*25</f>
        <v>14400000</v>
      </c>
      <c r="AC404" s="11"/>
    </row>
    <row r="405">
      <c r="A405" s="11"/>
      <c r="B405" s="11"/>
      <c r="C405" s="11"/>
      <c r="D405" s="43"/>
      <c r="E405" s="21"/>
      <c r="F405" s="21"/>
      <c r="G405" s="10"/>
      <c r="H405" s="11"/>
      <c r="I405" s="11"/>
      <c r="J405" s="10"/>
      <c r="K405" s="10"/>
      <c r="L405" s="10"/>
      <c r="M405" s="10">
        <v>24300.0</v>
      </c>
      <c r="N405" s="10">
        <v>15600.0</v>
      </c>
      <c r="O405" s="22" t="s">
        <v>846</v>
      </c>
      <c r="P405" s="22">
        <f t="shared" ref="P405:R405" si="1140">P404+M405</f>
        <v>8091700</v>
      </c>
      <c r="Q405" s="22">
        <f t="shared" si="1140"/>
        <v>5342600</v>
      </c>
      <c r="R405" s="22">
        <f t="shared" si="1140"/>
        <v>9015</v>
      </c>
      <c r="S405" s="22" t="s">
        <v>1021</v>
      </c>
      <c r="T405" s="22" t="s">
        <v>673</v>
      </c>
      <c r="U405" s="22" t="s">
        <v>1022</v>
      </c>
      <c r="V405" s="22" t="s">
        <v>922</v>
      </c>
      <c r="W405" s="22">
        <f t="shared" ref="W405:Y405" si="1141">T405*60*24</f>
        <v>576000</v>
      </c>
      <c r="X405" s="22">
        <f t="shared" si="1141"/>
        <v>871200</v>
      </c>
      <c r="Y405" s="22">
        <f t="shared" si="1141"/>
        <v>288</v>
      </c>
      <c r="Z405" s="23" t="s">
        <v>954</v>
      </c>
      <c r="AA405" s="10">
        <f t="shared" si="5"/>
        <v>793440</v>
      </c>
      <c r="AB405" s="11"/>
      <c r="AC405" s="11"/>
    </row>
    <row r="406">
      <c r="A406" s="11"/>
      <c r="B406" s="11"/>
      <c r="C406" s="11"/>
      <c r="D406" s="43"/>
      <c r="E406" s="21"/>
      <c r="F406" s="21"/>
      <c r="G406" s="10"/>
      <c r="H406" s="11"/>
      <c r="I406" s="11"/>
      <c r="J406" s="10"/>
      <c r="K406" s="10"/>
      <c r="L406" s="10"/>
      <c r="M406" s="10">
        <v>24300.0</v>
      </c>
      <c r="N406" s="10">
        <v>15600.0</v>
      </c>
      <c r="O406" s="22" t="s">
        <v>846</v>
      </c>
      <c r="P406" s="22">
        <f t="shared" ref="P406:R406" si="1142">P405+M406</f>
        <v>8116000</v>
      </c>
      <c r="Q406" s="22">
        <f t="shared" si="1142"/>
        <v>5358200</v>
      </c>
      <c r="R406" s="22">
        <f t="shared" si="1142"/>
        <v>9045</v>
      </c>
      <c r="S406" s="22" t="s">
        <v>1023</v>
      </c>
      <c r="T406" s="22" t="s">
        <v>673</v>
      </c>
      <c r="U406" s="22" t="s">
        <v>1024</v>
      </c>
      <c r="V406" s="22" t="s">
        <v>922</v>
      </c>
      <c r="W406" s="22">
        <f t="shared" ref="W406:Y406" si="1143">T406*60*24</f>
        <v>576000</v>
      </c>
      <c r="X406" s="22">
        <f t="shared" si="1143"/>
        <v>874080</v>
      </c>
      <c r="Y406" s="22">
        <f t="shared" si="1143"/>
        <v>288</v>
      </c>
      <c r="Z406" s="23" t="s">
        <v>1025</v>
      </c>
      <c r="AA406" s="10">
        <f t="shared" si="5"/>
        <v>794880</v>
      </c>
      <c r="AB406" s="11"/>
      <c r="AC406" s="11"/>
    </row>
    <row r="407">
      <c r="A407" s="11"/>
      <c r="B407" s="11"/>
      <c r="C407" s="11"/>
      <c r="D407" s="43"/>
      <c r="E407" s="21"/>
      <c r="F407" s="21"/>
      <c r="G407" s="10"/>
      <c r="H407" s="11"/>
      <c r="I407" s="11"/>
      <c r="J407" s="10"/>
      <c r="K407" s="10"/>
      <c r="L407" s="10"/>
      <c r="M407" s="10">
        <v>24300.0</v>
      </c>
      <c r="N407" s="10">
        <v>15600.0</v>
      </c>
      <c r="O407" s="22" t="s">
        <v>846</v>
      </c>
      <c r="P407" s="22">
        <f t="shared" ref="P407:R407" si="1144">P406+M407</f>
        <v>8140300</v>
      </c>
      <c r="Q407" s="22">
        <f t="shared" si="1144"/>
        <v>5373800</v>
      </c>
      <c r="R407" s="22">
        <f t="shared" si="1144"/>
        <v>9075</v>
      </c>
      <c r="S407" s="22" t="s">
        <v>1026</v>
      </c>
      <c r="T407" s="22" t="s">
        <v>675</v>
      </c>
      <c r="U407" s="22" t="s">
        <v>1027</v>
      </c>
      <c r="V407" s="22" t="s">
        <v>922</v>
      </c>
      <c r="W407" s="22">
        <f t="shared" ref="W407:Y407" si="1145">T407*60*24</f>
        <v>577440</v>
      </c>
      <c r="X407" s="22">
        <f t="shared" si="1145"/>
        <v>876960</v>
      </c>
      <c r="Y407" s="22">
        <f t="shared" si="1145"/>
        <v>288</v>
      </c>
      <c r="Z407" s="23" t="s">
        <v>957</v>
      </c>
      <c r="AA407" s="10">
        <f t="shared" si="5"/>
        <v>796320</v>
      </c>
      <c r="AB407" s="11"/>
      <c r="AC407" s="11"/>
    </row>
    <row r="408">
      <c r="A408" s="11"/>
      <c r="B408" s="11"/>
      <c r="C408" s="11"/>
      <c r="D408" s="43"/>
      <c r="E408" s="21"/>
      <c r="F408" s="21"/>
      <c r="G408" s="10"/>
      <c r="H408" s="11"/>
      <c r="I408" s="11"/>
      <c r="J408" s="10"/>
      <c r="K408" s="10"/>
      <c r="L408" s="10"/>
      <c r="M408" s="10">
        <v>24300.0</v>
      </c>
      <c r="N408" s="10">
        <v>15600.0</v>
      </c>
      <c r="O408" s="22" t="s">
        <v>846</v>
      </c>
      <c r="P408" s="22">
        <f t="shared" ref="P408:R408" si="1146">P407+M408</f>
        <v>8164600</v>
      </c>
      <c r="Q408" s="22">
        <f t="shared" si="1146"/>
        <v>5389400</v>
      </c>
      <c r="R408" s="22">
        <f t="shared" si="1146"/>
        <v>9105</v>
      </c>
      <c r="S408" s="22" t="s">
        <v>1028</v>
      </c>
      <c r="T408" s="22" t="s">
        <v>675</v>
      </c>
      <c r="U408" s="22" t="s">
        <v>1029</v>
      </c>
      <c r="V408" s="22" t="s">
        <v>922</v>
      </c>
      <c r="W408" s="22">
        <f t="shared" ref="W408:Y408" si="1147">T408*60*24</f>
        <v>577440</v>
      </c>
      <c r="X408" s="22">
        <f t="shared" si="1147"/>
        <v>879840</v>
      </c>
      <c r="Y408" s="22">
        <f t="shared" si="1147"/>
        <v>288</v>
      </c>
      <c r="Z408" s="23" t="s">
        <v>1030</v>
      </c>
      <c r="AA408" s="10">
        <f t="shared" si="5"/>
        <v>797760</v>
      </c>
      <c r="AB408" s="11"/>
      <c r="AC408" s="11"/>
    </row>
    <row r="409">
      <c r="A409" s="11"/>
      <c r="B409" s="11"/>
      <c r="C409" s="11"/>
      <c r="D409" s="43"/>
      <c r="E409" s="21"/>
      <c r="F409" s="21"/>
      <c r="G409" s="10"/>
      <c r="H409" s="11"/>
      <c r="I409" s="11"/>
      <c r="J409" s="10"/>
      <c r="K409" s="10"/>
      <c r="L409" s="10"/>
      <c r="M409" s="10">
        <v>24300.0</v>
      </c>
      <c r="N409" s="10">
        <v>15600.0</v>
      </c>
      <c r="O409" s="22" t="s">
        <v>846</v>
      </c>
      <c r="P409" s="22">
        <f t="shared" ref="P409:R409" si="1148">P408+M409</f>
        <v>8188900</v>
      </c>
      <c r="Q409" s="22">
        <f t="shared" si="1148"/>
        <v>5405000</v>
      </c>
      <c r="R409" s="22">
        <f t="shared" si="1148"/>
        <v>9135</v>
      </c>
      <c r="S409" s="22" t="s">
        <v>1031</v>
      </c>
      <c r="T409" s="22" t="s">
        <v>675</v>
      </c>
      <c r="U409" s="22" t="s">
        <v>1032</v>
      </c>
      <c r="V409" s="22" t="s">
        <v>922</v>
      </c>
      <c r="W409" s="22">
        <f t="shared" ref="W409:Y409" si="1149">T409*60*24</f>
        <v>577440</v>
      </c>
      <c r="X409" s="22">
        <f t="shared" si="1149"/>
        <v>882720</v>
      </c>
      <c r="Y409" s="22">
        <f t="shared" si="1149"/>
        <v>288</v>
      </c>
      <c r="Z409" s="23" t="s">
        <v>959</v>
      </c>
      <c r="AA409" s="10">
        <f t="shared" si="5"/>
        <v>799200</v>
      </c>
      <c r="AB409" s="11"/>
      <c r="AC409" s="11"/>
    </row>
    <row r="410">
      <c r="A410" s="11"/>
      <c r="B410" s="11"/>
      <c r="C410" s="11"/>
      <c r="D410" s="43"/>
      <c r="E410" s="21"/>
      <c r="F410" s="21"/>
      <c r="G410" s="10"/>
      <c r="H410" s="11"/>
      <c r="I410" s="11"/>
      <c r="J410" s="10"/>
      <c r="K410" s="10"/>
      <c r="L410" s="10"/>
      <c r="M410" s="10">
        <v>48600.0</v>
      </c>
      <c r="N410" s="10">
        <v>31200.0</v>
      </c>
      <c r="O410" s="22" t="s">
        <v>846</v>
      </c>
      <c r="P410" s="22">
        <f t="shared" ref="P410:R410" si="1150">P409+M410</f>
        <v>8237500</v>
      </c>
      <c r="Q410" s="22">
        <f t="shared" si="1150"/>
        <v>5436200</v>
      </c>
      <c r="R410" s="22">
        <f t="shared" si="1150"/>
        <v>9165</v>
      </c>
      <c r="S410" s="22" t="s">
        <v>1033</v>
      </c>
      <c r="T410" s="22" t="s">
        <v>675</v>
      </c>
      <c r="U410" s="22" t="s">
        <v>1034</v>
      </c>
      <c r="V410" s="22" t="s">
        <v>922</v>
      </c>
      <c r="W410" s="22">
        <f t="shared" ref="W410:Y410" si="1151">T410*60*24</f>
        <v>577440</v>
      </c>
      <c r="X410" s="22">
        <f t="shared" si="1151"/>
        <v>885600</v>
      </c>
      <c r="Y410" s="22">
        <f t="shared" si="1151"/>
        <v>288</v>
      </c>
      <c r="Z410" s="23" t="s">
        <v>1035</v>
      </c>
      <c r="AA410" s="10">
        <f t="shared" si="5"/>
        <v>800640</v>
      </c>
      <c r="AB410" s="11"/>
      <c r="AC410" s="11"/>
    </row>
    <row r="411">
      <c r="A411" s="11"/>
      <c r="B411" s="11"/>
      <c r="C411" s="11"/>
      <c r="D411" s="43"/>
      <c r="E411" s="21"/>
      <c r="F411" s="21"/>
      <c r="G411" s="10"/>
      <c r="H411" s="11"/>
      <c r="I411" s="11"/>
      <c r="J411" s="10"/>
      <c r="K411" s="10"/>
      <c r="L411" s="10"/>
      <c r="M411" s="10">
        <v>24300.0</v>
      </c>
      <c r="N411" s="10">
        <v>15600.0</v>
      </c>
      <c r="O411" s="22" t="s">
        <v>846</v>
      </c>
      <c r="P411" s="22">
        <f t="shared" ref="P411:R411" si="1152">P410+M411</f>
        <v>8261800</v>
      </c>
      <c r="Q411" s="22">
        <f t="shared" si="1152"/>
        <v>5451800</v>
      </c>
      <c r="R411" s="22">
        <f t="shared" si="1152"/>
        <v>9195</v>
      </c>
      <c r="S411" s="22" t="s">
        <v>1036</v>
      </c>
      <c r="T411" s="22" t="s">
        <v>675</v>
      </c>
      <c r="U411" s="22" t="s">
        <v>1037</v>
      </c>
      <c r="V411" s="22" t="s">
        <v>922</v>
      </c>
      <c r="W411" s="22">
        <f t="shared" ref="W411:Y411" si="1153">T411*60*24</f>
        <v>577440</v>
      </c>
      <c r="X411" s="22">
        <f t="shared" si="1153"/>
        <v>888480</v>
      </c>
      <c r="Y411" s="22">
        <f t="shared" si="1153"/>
        <v>288</v>
      </c>
      <c r="Z411" s="23" t="s">
        <v>962</v>
      </c>
      <c r="AA411" s="10">
        <f t="shared" si="5"/>
        <v>802080</v>
      </c>
      <c r="AB411" s="11"/>
      <c r="AC411" s="11"/>
    </row>
    <row r="412">
      <c r="A412" s="11"/>
      <c r="B412" s="11"/>
      <c r="C412" s="11"/>
      <c r="D412" s="43"/>
      <c r="E412" s="21"/>
      <c r="F412" s="21"/>
      <c r="G412" s="10"/>
      <c r="H412" s="11"/>
      <c r="I412" s="11"/>
      <c r="J412" s="10"/>
      <c r="K412" s="10"/>
      <c r="L412" s="10"/>
      <c r="M412" s="10">
        <v>24300.0</v>
      </c>
      <c r="N412" s="10">
        <v>15600.0</v>
      </c>
      <c r="O412" s="22" t="s">
        <v>846</v>
      </c>
      <c r="P412" s="22">
        <f t="shared" ref="P412:R412" si="1154">P411+M412</f>
        <v>8286100</v>
      </c>
      <c r="Q412" s="22">
        <f t="shared" si="1154"/>
        <v>5467400</v>
      </c>
      <c r="R412" s="22">
        <f t="shared" si="1154"/>
        <v>9225</v>
      </c>
      <c r="S412" s="22" t="s">
        <v>1038</v>
      </c>
      <c r="T412" s="22" t="s">
        <v>677</v>
      </c>
      <c r="U412" s="22" t="s">
        <v>1039</v>
      </c>
      <c r="V412" s="22" t="s">
        <v>922</v>
      </c>
      <c r="W412" s="22">
        <f t="shared" ref="W412:Y412" si="1155">T412*60*24</f>
        <v>578880</v>
      </c>
      <c r="X412" s="22">
        <f t="shared" si="1155"/>
        <v>891360</v>
      </c>
      <c r="Y412" s="22">
        <f t="shared" si="1155"/>
        <v>288</v>
      </c>
      <c r="Z412" s="23" t="s">
        <v>1040</v>
      </c>
      <c r="AA412" s="10">
        <f t="shared" si="5"/>
        <v>803520</v>
      </c>
      <c r="AB412" s="11"/>
      <c r="AC412" s="11"/>
    </row>
    <row r="413">
      <c r="A413" s="11"/>
      <c r="B413" s="11"/>
      <c r="C413" s="11"/>
      <c r="D413" s="43"/>
      <c r="E413" s="21"/>
      <c r="F413" s="21"/>
      <c r="G413" s="10"/>
      <c r="H413" s="11"/>
      <c r="I413" s="11"/>
      <c r="J413" s="10"/>
      <c r="K413" s="10"/>
      <c r="L413" s="10"/>
      <c r="M413" s="10">
        <v>24300.0</v>
      </c>
      <c r="N413" s="10">
        <v>15600.0</v>
      </c>
      <c r="O413" s="22" t="s">
        <v>846</v>
      </c>
      <c r="P413" s="22">
        <f t="shared" ref="P413:R413" si="1156">P412+M413</f>
        <v>8310400</v>
      </c>
      <c r="Q413" s="22">
        <f t="shared" si="1156"/>
        <v>5483000</v>
      </c>
      <c r="R413" s="22">
        <f t="shared" si="1156"/>
        <v>9255</v>
      </c>
      <c r="S413" s="22" t="s">
        <v>1041</v>
      </c>
      <c r="T413" s="22" t="s">
        <v>677</v>
      </c>
      <c r="U413" s="22" t="s">
        <v>1042</v>
      </c>
      <c r="V413" s="22" t="s">
        <v>922</v>
      </c>
      <c r="W413" s="22">
        <f t="shared" ref="W413:Y413" si="1157">T413*60*24</f>
        <v>578880</v>
      </c>
      <c r="X413" s="22">
        <f t="shared" si="1157"/>
        <v>894240</v>
      </c>
      <c r="Y413" s="22">
        <f t="shared" si="1157"/>
        <v>288</v>
      </c>
      <c r="Z413" s="23" t="s">
        <v>964</v>
      </c>
      <c r="AA413" s="10">
        <f t="shared" si="5"/>
        <v>804960</v>
      </c>
      <c r="AB413" s="11"/>
      <c r="AC413" s="11"/>
    </row>
    <row r="414">
      <c r="A414" s="11"/>
      <c r="B414" s="11"/>
      <c r="C414" s="11"/>
      <c r="D414" s="43"/>
      <c r="E414" s="21"/>
      <c r="F414" s="21"/>
      <c r="G414" s="10"/>
      <c r="H414" s="11"/>
      <c r="I414" s="11"/>
      <c r="J414" s="10"/>
      <c r="K414" s="10"/>
      <c r="L414" s="10"/>
      <c r="M414" s="10">
        <v>24300.0</v>
      </c>
      <c r="N414" s="10">
        <v>15600.0</v>
      </c>
      <c r="O414" s="22" t="s">
        <v>846</v>
      </c>
      <c r="P414" s="22">
        <f t="shared" ref="P414:R414" si="1158">P413+M414</f>
        <v>8334700</v>
      </c>
      <c r="Q414" s="22">
        <f t="shared" si="1158"/>
        <v>5498600</v>
      </c>
      <c r="R414" s="22">
        <f t="shared" si="1158"/>
        <v>9285</v>
      </c>
      <c r="S414" s="22" t="s">
        <v>1043</v>
      </c>
      <c r="T414" s="22" t="s">
        <v>677</v>
      </c>
      <c r="U414" s="22" t="s">
        <v>1044</v>
      </c>
      <c r="V414" s="22" t="s">
        <v>922</v>
      </c>
      <c r="W414" s="22">
        <f t="shared" ref="W414:Y414" si="1159">T414*60*24</f>
        <v>578880</v>
      </c>
      <c r="X414" s="22">
        <f t="shared" si="1159"/>
        <v>897120</v>
      </c>
      <c r="Y414" s="22">
        <f t="shared" si="1159"/>
        <v>288</v>
      </c>
      <c r="Z414" s="23" t="s">
        <v>1045</v>
      </c>
      <c r="AA414" s="10">
        <f t="shared" si="5"/>
        <v>806400</v>
      </c>
      <c r="AB414" s="11"/>
      <c r="AC414" s="11"/>
    </row>
    <row r="415">
      <c r="A415" s="11"/>
      <c r="B415" s="11"/>
      <c r="C415" s="11"/>
      <c r="D415" s="43"/>
      <c r="E415" s="21"/>
      <c r="F415" s="21"/>
      <c r="G415" s="10"/>
      <c r="H415" s="11"/>
      <c r="I415" s="11"/>
      <c r="J415" s="10"/>
      <c r="K415" s="10"/>
      <c r="L415" s="10"/>
      <c r="M415" s="10">
        <v>24300.0</v>
      </c>
      <c r="N415" s="10">
        <v>15600.0</v>
      </c>
      <c r="O415" s="22" t="s">
        <v>846</v>
      </c>
      <c r="P415" s="22">
        <f t="shared" ref="P415:R415" si="1160">P414+M415</f>
        <v>8359000</v>
      </c>
      <c r="Q415" s="22">
        <f t="shared" si="1160"/>
        <v>5514200</v>
      </c>
      <c r="R415" s="22">
        <f t="shared" si="1160"/>
        <v>9315</v>
      </c>
      <c r="S415" s="22" t="s">
        <v>1046</v>
      </c>
      <c r="T415" s="22" t="s">
        <v>677</v>
      </c>
      <c r="U415" s="22" t="s">
        <v>1047</v>
      </c>
      <c r="V415" s="22" t="s">
        <v>922</v>
      </c>
      <c r="W415" s="22">
        <f t="shared" ref="W415:Y415" si="1161">T415*60*24</f>
        <v>578880</v>
      </c>
      <c r="X415" s="22">
        <f t="shared" si="1161"/>
        <v>900000</v>
      </c>
      <c r="Y415" s="22">
        <f t="shared" si="1161"/>
        <v>288</v>
      </c>
      <c r="Z415" s="23" t="s">
        <v>967</v>
      </c>
      <c r="AA415" s="10">
        <f t="shared" si="5"/>
        <v>807840</v>
      </c>
      <c r="AB415" s="11"/>
      <c r="AC415" s="11"/>
    </row>
    <row r="416">
      <c r="A416" s="11"/>
      <c r="B416" s="11"/>
      <c r="C416" s="11"/>
      <c r="D416" s="43"/>
      <c r="E416" s="21"/>
      <c r="F416" s="21"/>
      <c r="G416" s="10"/>
      <c r="H416" s="11"/>
      <c r="I416" s="11"/>
      <c r="J416" s="10"/>
      <c r="K416" s="10"/>
      <c r="L416" s="10"/>
      <c r="M416" s="10">
        <v>48600.0</v>
      </c>
      <c r="N416" s="10">
        <v>31200.0</v>
      </c>
      <c r="O416" s="22" t="s">
        <v>846</v>
      </c>
      <c r="P416" s="22">
        <f t="shared" ref="P416:R416" si="1162">P415+M416</f>
        <v>8407600</v>
      </c>
      <c r="Q416" s="22">
        <f t="shared" si="1162"/>
        <v>5545400</v>
      </c>
      <c r="R416" s="22">
        <f t="shared" si="1162"/>
        <v>9345</v>
      </c>
      <c r="S416" s="22" t="s">
        <v>1048</v>
      </c>
      <c r="T416" s="22" t="s">
        <v>677</v>
      </c>
      <c r="U416" s="22" t="s">
        <v>1049</v>
      </c>
      <c r="V416" s="22" t="s">
        <v>922</v>
      </c>
      <c r="W416" s="22">
        <f t="shared" ref="W416:Y416" si="1163">T416*60*24</f>
        <v>578880</v>
      </c>
      <c r="X416" s="22">
        <f t="shared" si="1163"/>
        <v>902880</v>
      </c>
      <c r="Y416" s="22">
        <f t="shared" si="1163"/>
        <v>288</v>
      </c>
      <c r="Z416" s="23" t="s">
        <v>1050</v>
      </c>
      <c r="AA416" s="10">
        <f t="shared" si="5"/>
        <v>809280</v>
      </c>
      <c r="AB416" s="11"/>
      <c r="AC416" s="11"/>
    </row>
    <row r="417">
      <c r="A417" s="11"/>
      <c r="B417" s="11"/>
      <c r="C417" s="11"/>
      <c r="D417" s="43"/>
      <c r="E417" s="21"/>
      <c r="F417" s="21"/>
      <c r="G417" s="10"/>
      <c r="H417" s="11"/>
      <c r="I417" s="11"/>
      <c r="J417" s="10"/>
      <c r="K417" s="10"/>
      <c r="L417" s="10"/>
      <c r="M417" s="10">
        <v>24300.0</v>
      </c>
      <c r="N417" s="10">
        <v>15600.0</v>
      </c>
      <c r="O417" s="22" t="s">
        <v>846</v>
      </c>
      <c r="P417" s="22">
        <f t="shared" ref="P417:R417" si="1164">P416+M417</f>
        <v>8431900</v>
      </c>
      <c r="Q417" s="22">
        <f t="shared" si="1164"/>
        <v>5561000</v>
      </c>
      <c r="R417" s="22">
        <f t="shared" si="1164"/>
        <v>9375</v>
      </c>
      <c r="S417" s="22" t="s">
        <v>1051</v>
      </c>
      <c r="T417" s="22" t="s">
        <v>679</v>
      </c>
      <c r="U417" s="22" t="s">
        <v>1052</v>
      </c>
      <c r="V417" s="22" t="s">
        <v>922</v>
      </c>
      <c r="W417" s="22">
        <f t="shared" ref="W417:Y417" si="1165">T417*60*24</f>
        <v>580320</v>
      </c>
      <c r="X417" s="22">
        <f t="shared" si="1165"/>
        <v>905760</v>
      </c>
      <c r="Y417" s="22">
        <f t="shared" si="1165"/>
        <v>288</v>
      </c>
      <c r="Z417" s="23" t="s">
        <v>969</v>
      </c>
      <c r="AA417" s="10">
        <f t="shared" si="5"/>
        <v>810720</v>
      </c>
      <c r="AB417" s="11"/>
      <c r="AC417" s="11"/>
    </row>
    <row r="418">
      <c r="A418" s="11"/>
      <c r="B418" s="11"/>
      <c r="C418" s="11"/>
      <c r="D418" s="43"/>
      <c r="E418" s="21"/>
      <c r="F418" s="21"/>
      <c r="G418" s="10"/>
      <c r="H418" s="11"/>
      <c r="I418" s="11"/>
      <c r="J418" s="10"/>
      <c r="K418" s="10"/>
      <c r="L418" s="10"/>
      <c r="M418" s="10">
        <v>24300.0</v>
      </c>
      <c r="N418" s="10">
        <v>15600.0</v>
      </c>
      <c r="O418" s="22" t="s">
        <v>846</v>
      </c>
      <c r="P418" s="22">
        <f t="shared" ref="P418:R418" si="1166">P417+M418</f>
        <v>8456200</v>
      </c>
      <c r="Q418" s="22">
        <f t="shared" si="1166"/>
        <v>5576600</v>
      </c>
      <c r="R418" s="22">
        <f t="shared" si="1166"/>
        <v>9405</v>
      </c>
      <c r="S418" s="22" t="s">
        <v>1053</v>
      </c>
      <c r="T418" s="22" t="s">
        <v>679</v>
      </c>
      <c r="U418" s="22" t="s">
        <v>1054</v>
      </c>
      <c r="V418" s="22" t="s">
        <v>922</v>
      </c>
      <c r="W418" s="22">
        <f t="shared" ref="W418:Y418" si="1167">T418*60*24</f>
        <v>580320</v>
      </c>
      <c r="X418" s="22">
        <f t="shared" si="1167"/>
        <v>908640</v>
      </c>
      <c r="Y418" s="22">
        <f t="shared" si="1167"/>
        <v>288</v>
      </c>
      <c r="Z418" s="23" t="s">
        <v>1055</v>
      </c>
      <c r="AA418" s="10">
        <f t="shared" si="5"/>
        <v>812160</v>
      </c>
      <c r="AB418" s="11"/>
      <c r="AC418" s="11"/>
    </row>
    <row r="419">
      <c r="A419" s="11"/>
      <c r="B419" s="11"/>
      <c r="C419" s="11"/>
      <c r="D419" s="43"/>
      <c r="E419" s="21"/>
      <c r="F419" s="21"/>
      <c r="G419" s="10"/>
      <c r="H419" s="11"/>
      <c r="I419" s="11"/>
      <c r="J419" s="10"/>
      <c r="K419" s="10"/>
      <c r="L419" s="10"/>
      <c r="M419" s="10">
        <v>24300.0</v>
      </c>
      <c r="N419" s="10">
        <v>15600.0</v>
      </c>
      <c r="O419" s="22" t="s">
        <v>846</v>
      </c>
      <c r="P419" s="22">
        <f t="shared" ref="P419:R419" si="1168">P418+M419</f>
        <v>8480500</v>
      </c>
      <c r="Q419" s="22">
        <f t="shared" si="1168"/>
        <v>5592200</v>
      </c>
      <c r="R419" s="22">
        <f t="shared" si="1168"/>
        <v>9435</v>
      </c>
      <c r="S419" s="22" t="s">
        <v>1056</v>
      </c>
      <c r="T419" s="22" t="s">
        <v>679</v>
      </c>
      <c r="U419" s="22" t="s">
        <v>1057</v>
      </c>
      <c r="V419" s="22" t="s">
        <v>922</v>
      </c>
      <c r="W419" s="22">
        <f t="shared" ref="W419:Y419" si="1169">T419*60*24</f>
        <v>580320</v>
      </c>
      <c r="X419" s="22">
        <f t="shared" si="1169"/>
        <v>911520</v>
      </c>
      <c r="Y419" s="22">
        <f t="shared" si="1169"/>
        <v>288</v>
      </c>
      <c r="Z419" s="23" t="s">
        <v>972</v>
      </c>
      <c r="AA419" s="10">
        <f t="shared" si="5"/>
        <v>813600</v>
      </c>
      <c r="AB419" s="11"/>
      <c r="AC419" s="11"/>
    </row>
    <row r="420">
      <c r="A420" s="11"/>
      <c r="B420" s="11"/>
      <c r="C420" s="11"/>
      <c r="D420" s="43"/>
      <c r="E420" s="21"/>
      <c r="F420" s="21"/>
      <c r="G420" s="10"/>
      <c r="H420" s="11"/>
      <c r="I420" s="11"/>
      <c r="J420" s="10"/>
      <c r="K420" s="10"/>
      <c r="L420" s="10"/>
      <c r="M420" s="10">
        <v>24300.0</v>
      </c>
      <c r="N420" s="10">
        <v>15600.0</v>
      </c>
      <c r="O420" s="22" t="s">
        <v>846</v>
      </c>
      <c r="P420" s="22">
        <f t="shared" ref="P420:R420" si="1170">P419+M420</f>
        <v>8504800</v>
      </c>
      <c r="Q420" s="22">
        <f t="shared" si="1170"/>
        <v>5607800</v>
      </c>
      <c r="R420" s="22">
        <f t="shared" si="1170"/>
        <v>9465</v>
      </c>
      <c r="S420" s="22" t="s">
        <v>1058</v>
      </c>
      <c r="T420" s="22" t="s">
        <v>679</v>
      </c>
      <c r="U420" s="22" t="s">
        <v>1059</v>
      </c>
      <c r="V420" s="22" t="s">
        <v>922</v>
      </c>
      <c r="W420" s="22">
        <f t="shared" ref="W420:Y420" si="1171">T420*60*24</f>
        <v>580320</v>
      </c>
      <c r="X420" s="22">
        <f t="shared" si="1171"/>
        <v>914400</v>
      </c>
      <c r="Y420" s="22">
        <f t="shared" si="1171"/>
        <v>288</v>
      </c>
      <c r="Z420" s="23" t="s">
        <v>1060</v>
      </c>
      <c r="AA420" s="10">
        <f t="shared" si="5"/>
        <v>815040</v>
      </c>
      <c r="AB420" s="11"/>
      <c r="AC420" s="11"/>
    </row>
    <row r="421">
      <c r="A421" s="11"/>
      <c r="B421" s="11"/>
      <c r="C421" s="11"/>
      <c r="D421" s="43"/>
      <c r="E421" s="21"/>
      <c r="F421" s="21"/>
      <c r="G421" s="10"/>
      <c r="H421" s="11"/>
      <c r="I421" s="11"/>
      <c r="J421" s="10"/>
      <c r="K421" s="10"/>
      <c r="L421" s="10"/>
      <c r="M421" s="10">
        <v>24300.0</v>
      </c>
      <c r="N421" s="10">
        <v>15600.0</v>
      </c>
      <c r="O421" s="22" t="s">
        <v>846</v>
      </c>
      <c r="P421" s="22">
        <f t="shared" ref="P421:R421" si="1172">P420+M421</f>
        <v>8529100</v>
      </c>
      <c r="Q421" s="22">
        <f t="shared" si="1172"/>
        <v>5623400</v>
      </c>
      <c r="R421" s="22">
        <f t="shared" si="1172"/>
        <v>9495</v>
      </c>
      <c r="S421" s="22" t="s">
        <v>1061</v>
      </c>
      <c r="T421" s="22" t="s">
        <v>679</v>
      </c>
      <c r="U421" s="22" t="s">
        <v>1062</v>
      </c>
      <c r="V421" s="22" t="s">
        <v>922</v>
      </c>
      <c r="W421" s="22">
        <f t="shared" ref="W421:Y421" si="1173">T421*60*24</f>
        <v>580320</v>
      </c>
      <c r="X421" s="22">
        <f t="shared" si="1173"/>
        <v>917280</v>
      </c>
      <c r="Y421" s="22">
        <f t="shared" si="1173"/>
        <v>288</v>
      </c>
      <c r="Z421" s="23" t="s">
        <v>974</v>
      </c>
      <c r="AA421" s="10">
        <f t="shared" si="5"/>
        <v>816480</v>
      </c>
      <c r="AB421" s="11"/>
      <c r="AC421" s="11"/>
    </row>
    <row r="422">
      <c r="A422" s="11"/>
      <c r="B422" s="11"/>
      <c r="C422" s="11"/>
      <c r="D422" s="43"/>
      <c r="E422" s="21"/>
      <c r="F422" s="21"/>
      <c r="G422" s="10"/>
      <c r="H422" s="11"/>
      <c r="I422" s="11"/>
      <c r="J422" s="10"/>
      <c r="K422" s="10"/>
      <c r="L422" s="10"/>
      <c r="M422" s="10">
        <v>48600.0</v>
      </c>
      <c r="N422" s="10">
        <v>31200.0</v>
      </c>
      <c r="O422" s="22" t="s">
        <v>846</v>
      </c>
      <c r="P422" s="22">
        <f t="shared" ref="P422:R422" si="1174">P421+M422</f>
        <v>8577700</v>
      </c>
      <c r="Q422" s="22">
        <f t="shared" si="1174"/>
        <v>5654600</v>
      </c>
      <c r="R422" s="22">
        <f t="shared" si="1174"/>
        <v>9525</v>
      </c>
      <c r="S422" s="22" t="s">
        <v>1063</v>
      </c>
      <c r="T422" s="22" t="s">
        <v>681</v>
      </c>
      <c r="U422" s="22" t="s">
        <v>1064</v>
      </c>
      <c r="V422" s="22" t="s">
        <v>922</v>
      </c>
      <c r="W422" s="22">
        <f t="shared" ref="W422:Y422" si="1175">T422*60*24</f>
        <v>581760</v>
      </c>
      <c r="X422" s="22">
        <f t="shared" si="1175"/>
        <v>920160</v>
      </c>
      <c r="Y422" s="22">
        <f t="shared" si="1175"/>
        <v>288</v>
      </c>
      <c r="Z422" s="23" t="s">
        <v>1065</v>
      </c>
      <c r="AA422" s="10">
        <f t="shared" si="5"/>
        <v>817920</v>
      </c>
      <c r="AB422" s="11"/>
      <c r="AC422" s="11"/>
    </row>
    <row r="423">
      <c r="A423" s="11"/>
      <c r="B423" s="11"/>
      <c r="C423" s="11"/>
      <c r="D423" s="43"/>
      <c r="E423" s="21"/>
      <c r="F423" s="21"/>
      <c r="G423" s="10"/>
      <c r="H423" s="11"/>
      <c r="I423" s="11"/>
      <c r="J423" s="10"/>
      <c r="K423" s="10"/>
      <c r="L423" s="10"/>
      <c r="M423" s="10">
        <v>24300.0</v>
      </c>
      <c r="N423" s="10">
        <v>15600.0</v>
      </c>
      <c r="O423" s="22" t="s">
        <v>846</v>
      </c>
      <c r="P423" s="22">
        <f t="shared" ref="P423:R423" si="1176">P422+M423</f>
        <v>8602000</v>
      </c>
      <c r="Q423" s="22">
        <f t="shared" si="1176"/>
        <v>5670200</v>
      </c>
      <c r="R423" s="22">
        <f t="shared" si="1176"/>
        <v>9555</v>
      </c>
      <c r="S423" s="22" t="s">
        <v>1066</v>
      </c>
      <c r="T423" s="22" t="s">
        <v>681</v>
      </c>
      <c r="U423" s="22" t="s">
        <v>1067</v>
      </c>
      <c r="V423" s="22" t="s">
        <v>922</v>
      </c>
      <c r="W423" s="22">
        <f t="shared" ref="W423:Y423" si="1177">T423*60*24</f>
        <v>581760</v>
      </c>
      <c r="X423" s="22">
        <f t="shared" si="1177"/>
        <v>923040</v>
      </c>
      <c r="Y423" s="22">
        <f t="shared" si="1177"/>
        <v>288</v>
      </c>
      <c r="Z423" s="23" t="s">
        <v>977</v>
      </c>
      <c r="AA423" s="10">
        <f t="shared" si="5"/>
        <v>819360</v>
      </c>
      <c r="AB423" s="11"/>
      <c r="AC423" s="11"/>
    </row>
    <row r="424">
      <c r="A424" s="11"/>
      <c r="B424" s="11"/>
      <c r="C424" s="11"/>
      <c r="D424" s="43"/>
      <c r="E424" s="21"/>
      <c r="F424" s="21"/>
      <c r="G424" s="10"/>
      <c r="H424" s="11"/>
      <c r="I424" s="11"/>
      <c r="J424" s="10"/>
      <c r="K424" s="10"/>
      <c r="L424" s="10"/>
      <c r="M424" s="10">
        <v>24300.0</v>
      </c>
      <c r="N424" s="10">
        <v>15600.0</v>
      </c>
      <c r="O424" s="22" t="s">
        <v>846</v>
      </c>
      <c r="P424" s="22">
        <f t="shared" ref="P424:R424" si="1178">P423+M424</f>
        <v>8626300</v>
      </c>
      <c r="Q424" s="22">
        <f t="shared" si="1178"/>
        <v>5685800</v>
      </c>
      <c r="R424" s="22">
        <f t="shared" si="1178"/>
        <v>9585</v>
      </c>
      <c r="S424" s="22" t="s">
        <v>1068</v>
      </c>
      <c r="T424" s="22" t="s">
        <v>681</v>
      </c>
      <c r="U424" s="22" t="s">
        <v>1069</v>
      </c>
      <c r="V424" s="22" t="s">
        <v>922</v>
      </c>
      <c r="W424" s="22">
        <f t="shared" ref="W424:Y424" si="1179">T424*60*24</f>
        <v>581760</v>
      </c>
      <c r="X424" s="22">
        <f t="shared" si="1179"/>
        <v>925920</v>
      </c>
      <c r="Y424" s="22">
        <f t="shared" si="1179"/>
        <v>288</v>
      </c>
      <c r="Z424" s="23" t="s">
        <v>1070</v>
      </c>
      <c r="AA424" s="10">
        <f t="shared" si="5"/>
        <v>820800</v>
      </c>
      <c r="AB424" s="11"/>
      <c r="AC424" s="11"/>
    </row>
    <row r="425">
      <c r="A425" s="11"/>
      <c r="B425" s="11"/>
      <c r="C425" s="11"/>
      <c r="D425" s="43"/>
      <c r="E425" s="21"/>
      <c r="F425" s="21"/>
      <c r="G425" s="10"/>
      <c r="H425" s="11"/>
      <c r="I425" s="11"/>
      <c r="J425" s="10"/>
      <c r="K425" s="10"/>
      <c r="L425" s="10"/>
      <c r="M425" s="10">
        <v>24300.0</v>
      </c>
      <c r="N425" s="10">
        <v>15600.0</v>
      </c>
      <c r="O425" s="22" t="s">
        <v>846</v>
      </c>
      <c r="P425" s="22">
        <f t="shared" ref="P425:R425" si="1180">P424+M425</f>
        <v>8650600</v>
      </c>
      <c r="Q425" s="22">
        <f t="shared" si="1180"/>
        <v>5701400</v>
      </c>
      <c r="R425" s="22">
        <f t="shared" si="1180"/>
        <v>9615</v>
      </c>
      <c r="S425" s="22" t="s">
        <v>1071</v>
      </c>
      <c r="T425" s="22" t="s">
        <v>681</v>
      </c>
      <c r="U425" s="22" t="s">
        <v>1072</v>
      </c>
      <c r="V425" s="22" t="s">
        <v>922</v>
      </c>
      <c r="W425" s="22">
        <f t="shared" ref="W425:Y425" si="1181">T425*60*24</f>
        <v>581760</v>
      </c>
      <c r="X425" s="22">
        <f t="shared" si="1181"/>
        <v>928800</v>
      </c>
      <c r="Y425" s="22">
        <f t="shared" si="1181"/>
        <v>288</v>
      </c>
      <c r="Z425" s="23" t="s">
        <v>979</v>
      </c>
      <c r="AA425" s="10">
        <f t="shared" si="5"/>
        <v>822240</v>
      </c>
      <c r="AB425" s="11"/>
      <c r="AC425" s="11"/>
    </row>
    <row r="426">
      <c r="A426" s="11"/>
      <c r="B426" s="11"/>
      <c r="C426" s="11"/>
      <c r="D426" s="43"/>
      <c r="E426" s="21"/>
      <c r="F426" s="21"/>
      <c r="G426" s="10"/>
      <c r="H426" s="11"/>
      <c r="I426" s="11"/>
      <c r="J426" s="10"/>
      <c r="K426" s="10"/>
      <c r="L426" s="10"/>
      <c r="M426" s="10">
        <v>24300.0</v>
      </c>
      <c r="N426" s="10">
        <v>15600.0</v>
      </c>
      <c r="O426" s="22" t="s">
        <v>846</v>
      </c>
      <c r="P426" s="22">
        <f t="shared" ref="P426:R426" si="1182">P425+M426</f>
        <v>8674900</v>
      </c>
      <c r="Q426" s="22">
        <f t="shared" si="1182"/>
        <v>5717000</v>
      </c>
      <c r="R426" s="22">
        <f t="shared" si="1182"/>
        <v>9645</v>
      </c>
      <c r="S426" s="22" t="s">
        <v>1073</v>
      </c>
      <c r="T426" s="22" t="s">
        <v>681</v>
      </c>
      <c r="U426" s="22" t="s">
        <v>1074</v>
      </c>
      <c r="V426" s="22" t="s">
        <v>922</v>
      </c>
      <c r="W426" s="22">
        <f t="shared" ref="W426:Y426" si="1183">T426*60*24</f>
        <v>581760</v>
      </c>
      <c r="X426" s="22">
        <f t="shared" si="1183"/>
        <v>931680</v>
      </c>
      <c r="Y426" s="22">
        <f t="shared" si="1183"/>
        <v>288</v>
      </c>
      <c r="Z426" s="23" t="s">
        <v>1075</v>
      </c>
      <c r="AA426" s="10">
        <f t="shared" si="5"/>
        <v>823680</v>
      </c>
      <c r="AB426" s="11"/>
      <c r="AC426" s="11"/>
    </row>
    <row r="427">
      <c r="A427" s="11"/>
      <c r="B427" s="11"/>
      <c r="C427" s="11"/>
      <c r="D427" s="43"/>
      <c r="E427" s="21"/>
      <c r="F427" s="21"/>
      <c r="G427" s="10"/>
      <c r="H427" s="11"/>
      <c r="I427" s="11"/>
      <c r="J427" s="10"/>
      <c r="K427" s="10"/>
      <c r="L427" s="10"/>
      <c r="M427" s="10">
        <v>24300.0</v>
      </c>
      <c r="N427" s="10">
        <v>15600.0</v>
      </c>
      <c r="O427" s="22" t="s">
        <v>846</v>
      </c>
      <c r="P427" s="22">
        <f t="shared" ref="P427:R427" si="1184">P426+M427</f>
        <v>8699200</v>
      </c>
      <c r="Q427" s="22">
        <f t="shared" si="1184"/>
        <v>5732600</v>
      </c>
      <c r="R427" s="22">
        <f t="shared" si="1184"/>
        <v>9675</v>
      </c>
      <c r="S427" s="22" t="s">
        <v>1076</v>
      </c>
      <c r="T427" s="22" t="s">
        <v>683</v>
      </c>
      <c r="U427" s="22" t="s">
        <v>1077</v>
      </c>
      <c r="V427" s="22" t="s">
        <v>922</v>
      </c>
      <c r="W427" s="22">
        <f t="shared" ref="W427:Y427" si="1185">T427*60*24</f>
        <v>583200</v>
      </c>
      <c r="X427" s="22">
        <f t="shared" si="1185"/>
        <v>934560</v>
      </c>
      <c r="Y427" s="22">
        <f t="shared" si="1185"/>
        <v>288</v>
      </c>
      <c r="Z427" s="23" t="s">
        <v>982</v>
      </c>
      <c r="AA427" s="10">
        <f t="shared" si="5"/>
        <v>825120</v>
      </c>
      <c r="AB427" s="11"/>
      <c r="AC427" s="11"/>
    </row>
    <row r="428">
      <c r="A428" s="11"/>
      <c r="B428" s="11"/>
      <c r="C428" s="11"/>
      <c r="D428" s="43"/>
      <c r="E428" s="21"/>
      <c r="F428" s="21"/>
      <c r="G428" s="10"/>
      <c r="H428" s="11"/>
      <c r="I428" s="11"/>
      <c r="J428" s="10"/>
      <c r="K428" s="10"/>
      <c r="L428" s="10"/>
      <c r="M428" s="10">
        <v>48600.0</v>
      </c>
      <c r="N428" s="10">
        <v>31200.0</v>
      </c>
      <c r="O428" s="22" t="s">
        <v>846</v>
      </c>
      <c r="P428" s="22">
        <f t="shared" ref="P428:R428" si="1186">P427+M428</f>
        <v>8747800</v>
      </c>
      <c r="Q428" s="22">
        <f t="shared" si="1186"/>
        <v>5763800</v>
      </c>
      <c r="R428" s="22">
        <f t="shared" si="1186"/>
        <v>9705</v>
      </c>
      <c r="S428" s="22" t="s">
        <v>1078</v>
      </c>
      <c r="T428" s="22" t="s">
        <v>683</v>
      </c>
      <c r="U428" s="22" t="s">
        <v>1079</v>
      </c>
      <c r="V428" s="22" t="s">
        <v>922</v>
      </c>
      <c r="W428" s="22">
        <f t="shared" ref="W428:Y428" si="1187">T428*60*24</f>
        <v>583200</v>
      </c>
      <c r="X428" s="22">
        <f t="shared" si="1187"/>
        <v>937440</v>
      </c>
      <c r="Y428" s="22">
        <f t="shared" si="1187"/>
        <v>288</v>
      </c>
      <c r="Z428" s="23" t="s">
        <v>1080</v>
      </c>
      <c r="AA428" s="10">
        <f t="shared" si="5"/>
        <v>826560</v>
      </c>
      <c r="AB428" s="11"/>
      <c r="AC428" s="11"/>
    </row>
    <row r="429">
      <c r="A429" s="11"/>
      <c r="B429" s="11"/>
      <c r="C429" s="11"/>
      <c r="D429" s="43"/>
      <c r="E429" s="21"/>
      <c r="F429" s="21"/>
      <c r="G429" s="10"/>
      <c r="H429" s="11"/>
      <c r="I429" s="11"/>
      <c r="J429" s="10"/>
      <c r="K429" s="10"/>
      <c r="L429" s="10"/>
      <c r="M429" s="10">
        <v>24300.0</v>
      </c>
      <c r="N429" s="10">
        <v>15600.0</v>
      </c>
      <c r="O429" s="22" t="s">
        <v>846</v>
      </c>
      <c r="P429" s="22">
        <f t="shared" ref="P429:R429" si="1188">P428+M429</f>
        <v>8772100</v>
      </c>
      <c r="Q429" s="22">
        <f t="shared" si="1188"/>
        <v>5779400</v>
      </c>
      <c r="R429" s="22">
        <f t="shared" si="1188"/>
        <v>9735</v>
      </c>
      <c r="S429" s="22" t="s">
        <v>1081</v>
      </c>
      <c r="T429" s="22" t="s">
        <v>683</v>
      </c>
      <c r="U429" s="22" t="s">
        <v>1082</v>
      </c>
      <c r="V429" s="22" t="s">
        <v>922</v>
      </c>
      <c r="W429" s="22">
        <f t="shared" ref="W429:Y429" si="1189">T429*60*24</f>
        <v>583200</v>
      </c>
      <c r="X429" s="22">
        <f t="shared" si="1189"/>
        <v>940320</v>
      </c>
      <c r="Y429" s="22">
        <f t="shared" si="1189"/>
        <v>288</v>
      </c>
      <c r="Z429" s="23" t="s">
        <v>984</v>
      </c>
      <c r="AA429" s="10">
        <f t="shared" si="5"/>
        <v>828000</v>
      </c>
      <c r="AB429" s="11"/>
      <c r="AC429" s="11"/>
    </row>
    <row r="430">
      <c r="A430" s="11"/>
      <c r="B430" s="11"/>
      <c r="C430" s="11"/>
      <c r="D430" s="43"/>
      <c r="E430" s="21"/>
      <c r="F430" s="21"/>
      <c r="G430" s="10"/>
      <c r="H430" s="11"/>
      <c r="I430" s="11"/>
      <c r="J430" s="10"/>
      <c r="K430" s="10"/>
      <c r="L430" s="10"/>
      <c r="M430" s="10">
        <v>24300.0</v>
      </c>
      <c r="N430" s="10">
        <v>15600.0</v>
      </c>
      <c r="O430" s="22" t="s">
        <v>846</v>
      </c>
      <c r="P430" s="22">
        <f t="shared" ref="P430:R430" si="1190">P429+M430</f>
        <v>8796400</v>
      </c>
      <c r="Q430" s="22">
        <f t="shared" si="1190"/>
        <v>5795000</v>
      </c>
      <c r="R430" s="22">
        <f t="shared" si="1190"/>
        <v>9765</v>
      </c>
      <c r="S430" s="22" t="s">
        <v>1083</v>
      </c>
      <c r="T430" s="22" t="s">
        <v>683</v>
      </c>
      <c r="U430" s="22" t="s">
        <v>1084</v>
      </c>
      <c r="V430" s="22" t="s">
        <v>922</v>
      </c>
      <c r="W430" s="22">
        <f t="shared" ref="W430:Y430" si="1191">T430*60*24</f>
        <v>583200</v>
      </c>
      <c r="X430" s="22">
        <f t="shared" si="1191"/>
        <v>943200</v>
      </c>
      <c r="Y430" s="22">
        <f t="shared" si="1191"/>
        <v>288</v>
      </c>
      <c r="Z430" s="23" t="s">
        <v>1085</v>
      </c>
      <c r="AA430" s="10">
        <f t="shared" si="5"/>
        <v>829440</v>
      </c>
      <c r="AB430" s="11"/>
      <c r="AC430" s="11"/>
    </row>
    <row r="431">
      <c r="A431" s="11"/>
      <c r="B431" s="11"/>
      <c r="C431" s="11"/>
      <c r="D431" s="43"/>
      <c r="E431" s="21"/>
      <c r="F431" s="21"/>
      <c r="G431" s="10"/>
      <c r="H431" s="11"/>
      <c r="I431" s="11"/>
      <c r="J431" s="10"/>
      <c r="K431" s="10"/>
      <c r="L431" s="10"/>
      <c r="M431" s="10">
        <v>24300.0</v>
      </c>
      <c r="N431" s="10">
        <v>15600.0</v>
      </c>
      <c r="O431" s="22" t="s">
        <v>846</v>
      </c>
      <c r="P431" s="22">
        <f t="shared" ref="P431:R431" si="1192">P430+M431</f>
        <v>8820700</v>
      </c>
      <c r="Q431" s="22">
        <f t="shared" si="1192"/>
        <v>5810600</v>
      </c>
      <c r="R431" s="22">
        <f t="shared" si="1192"/>
        <v>9795</v>
      </c>
      <c r="S431" s="22" t="s">
        <v>1086</v>
      </c>
      <c r="T431" s="22" t="s">
        <v>683</v>
      </c>
      <c r="U431" s="22" t="s">
        <v>1087</v>
      </c>
      <c r="V431" s="22" t="s">
        <v>922</v>
      </c>
      <c r="W431" s="22">
        <f t="shared" ref="W431:Y431" si="1193">T431*60*24</f>
        <v>583200</v>
      </c>
      <c r="X431" s="22">
        <f t="shared" si="1193"/>
        <v>946080</v>
      </c>
      <c r="Y431" s="22">
        <f t="shared" si="1193"/>
        <v>288</v>
      </c>
      <c r="Z431" s="23" t="s">
        <v>987</v>
      </c>
      <c r="AA431" s="10">
        <f t="shared" si="5"/>
        <v>830880</v>
      </c>
      <c r="AB431" s="11"/>
      <c r="AC431" s="11"/>
    </row>
    <row r="432">
      <c r="A432" s="11"/>
      <c r="B432" s="11"/>
      <c r="C432" s="11"/>
      <c r="D432" s="43"/>
      <c r="E432" s="21"/>
      <c r="F432" s="21"/>
      <c r="G432" s="10"/>
      <c r="H432" s="11"/>
      <c r="I432" s="11"/>
      <c r="J432" s="10"/>
      <c r="K432" s="10"/>
      <c r="L432" s="10"/>
      <c r="M432" s="10">
        <v>24300.0</v>
      </c>
      <c r="N432" s="10">
        <v>15600.0</v>
      </c>
      <c r="O432" s="22" t="s">
        <v>846</v>
      </c>
      <c r="P432" s="22">
        <f t="shared" ref="P432:R432" si="1194">P431+M432</f>
        <v>8845000</v>
      </c>
      <c r="Q432" s="22">
        <f t="shared" si="1194"/>
        <v>5826200</v>
      </c>
      <c r="R432" s="22">
        <f t="shared" si="1194"/>
        <v>9825</v>
      </c>
      <c r="S432" s="22" t="s">
        <v>1088</v>
      </c>
      <c r="T432" s="22" t="s">
        <v>685</v>
      </c>
      <c r="U432" s="22" t="s">
        <v>1089</v>
      </c>
      <c r="V432" s="22" t="s">
        <v>922</v>
      </c>
      <c r="W432" s="22">
        <f t="shared" ref="W432:Y432" si="1195">T432*60*24</f>
        <v>584640</v>
      </c>
      <c r="X432" s="22">
        <f t="shared" si="1195"/>
        <v>948960</v>
      </c>
      <c r="Y432" s="22">
        <f t="shared" si="1195"/>
        <v>288</v>
      </c>
      <c r="Z432" s="23" t="s">
        <v>1090</v>
      </c>
      <c r="AA432" s="10">
        <f t="shared" si="5"/>
        <v>832320</v>
      </c>
      <c r="AB432" s="11"/>
      <c r="AC432" s="11"/>
    </row>
    <row r="433">
      <c r="A433" s="11"/>
      <c r="B433" s="11"/>
      <c r="C433" s="11"/>
      <c r="D433" s="43"/>
      <c r="E433" s="21"/>
      <c r="F433" s="21"/>
      <c r="G433" s="10"/>
      <c r="H433" s="11"/>
      <c r="I433" s="11"/>
      <c r="J433" s="10"/>
      <c r="K433" s="10"/>
      <c r="L433" s="10"/>
      <c r="M433" s="10">
        <v>24300.0</v>
      </c>
      <c r="N433" s="10">
        <v>15600.0</v>
      </c>
      <c r="O433" s="22" t="s">
        <v>846</v>
      </c>
      <c r="P433" s="22">
        <f t="shared" ref="P433:R433" si="1196">P432+M433</f>
        <v>8869300</v>
      </c>
      <c r="Q433" s="22">
        <f t="shared" si="1196"/>
        <v>5841800</v>
      </c>
      <c r="R433" s="22">
        <f t="shared" si="1196"/>
        <v>9855</v>
      </c>
      <c r="S433" s="22" t="s">
        <v>1091</v>
      </c>
      <c r="T433" s="22" t="s">
        <v>685</v>
      </c>
      <c r="U433" s="22" t="s">
        <v>1092</v>
      </c>
      <c r="V433" s="22" t="s">
        <v>922</v>
      </c>
      <c r="W433" s="22">
        <f t="shared" ref="W433:Y433" si="1197">T433*60*24</f>
        <v>584640</v>
      </c>
      <c r="X433" s="22">
        <f t="shared" si="1197"/>
        <v>951840</v>
      </c>
      <c r="Y433" s="22">
        <f t="shared" si="1197"/>
        <v>288</v>
      </c>
      <c r="Z433" s="23" t="s">
        <v>989</v>
      </c>
      <c r="AA433" s="10">
        <f t="shared" si="5"/>
        <v>833760</v>
      </c>
      <c r="AB433" s="11"/>
      <c r="AC433" s="11"/>
    </row>
    <row r="434">
      <c r="A434" s="11"/>
      <c r="B434" s="11"/>
      <c r="C434" s="11"/>
      <c r="D434" s="43"/>
      <c r="E434" s="21"/>
      <c r="F434" s="21"/>
      <c r="G434" s="10"/>
      <c r="H434" s="11"/>
      <c r="I434" s="11"/>
      <c r="J434" s="10"/>
      <c r="K434" s="10"/>
      <c r="L434" s="10"/>
      <c r="M434" s="10">
        <v>48600.0</v>
      </c>
      <c r="N434" s="10">
        <v>31200.0</v>
      </c>
      <c r="O434" s="22" t="s">
        <v>846</v>
      </c>
      <c r="P434" s="22">
        <f t="shared" ref="P434:R434" si="1198">P433+M434</f>
        <v>8917900</v>
      </c>
      <c r="Q434" s="22">
        <f t="shared" si="1198"/>
        <v>5873000</v>
      </c>
      <c r="R434" s="22">
        <f t="shared" si="1198"/>
        <v>9885</v>
      </c>
      <c r="S434" s="22" t="s">
        <v>1093</v>
      </c>
      <c r="T434" s="22" t="s">
        <v>685</v>
      </c>
      <c r="U434" s="22" t="s">
        <v>1094</v>
      </c>
      <c r="V434" s="22" t="s">
        <v>922</v>
      </c>
      <c r="W434" s="22">
        <f t="shared" ref="W434:Y434" si="1199">T434*60*24</f>
        <v>584640</v>
      </c>
      <c r="X434" s="22">
        <f t="shared" si="1199"/>
        <v>954720</v>
      </c>
      <c r="Y434" s="22">
        <f t="shared" si="1199"/>
        <v>288</v>
      </c>
      <c r="Z434" s="23" t="s">
        <v>1095</v>
      </c>
      <c r="AA434" s="10">
        <f t="shared" si="5"/>
        <v>835200</v>
      </c>
      <c r="AB434" s="11"/>
      <c r="AC434" s="11"/>
    </row>
    <row r="435">
      <c r="A435" s="11"/>
      <c r="B435" s="11"/>
      <c r="C435" s="11"/>
      <c r="D435" s="43"/>
      <c r="E435" s="21"/>
      <c r="F435" s="21"/>
      <c r="G435" s="10"/>
      <c r="H435" s="11"/>
      <c r="I435" s="11"/>
      <c r="J435" s="10"/>
      <c r="K435" s="10"/>
      <c r="L435" s="10"/>
      <c r="M435" s="10">
        <v>24300.0</v>
      </c>
      <c r="N435" s="10">
        <v>15600.0</v>
      </c>
      <c r="O435" s="22" t="s">
        <v>846</v>
      </c>
      <c r="P435" s="22">
        <f t="shared" ref="P435:R435" si="1200">P434+M435</f>
        <v>8942200</v>
      </c>
      <c r="Q435" s="22">
        <f t="shared" si="1200"/>
        <v>5888600</v>
      </c>
      <c r="R435" s="22">
        <f t="shared" si="1200"/>
        <v>9915</v>
      </c>
      <c r="S435" s="22" t="s">
        <v>1096</v>
      </c>
      <c r="T435" s="22" t="s">
        <v>685</v>
      </c>
      <c r="U435" s="22" t="s">
        <v>1097</v>
      </c>
      <c r="V435" s="22" t="s">
        <v>922</v>
      </c>
      <c r="W435" s="22">
        <f t="shared" ref="W435:Y435" si="1201">T435*60*24</f>
        <v>584640</v>
      </c>
      <c r="X435" s="22">
        <f t="shared" si="1201"/>
        <v>957600</v>
      </c>
      <c r="Y435" s="22">
        <f t="shared" si="1201"/>
        <v>288</v>
      </c>
      <c r="Z435" s="23" t="s">
        <v>992</v>
      </c>
      <c r="AA435" s="10">
        <f t="shared" si="5"/>
        <v>836640</v>
      </c>
      <c r="AB435" s="11"/>
      <c r="AC435" s="11"/>
    </row>
    <row r="436">
      <c r="A436" s="11"/>
      <c r="B436" s="11"/>
      <c r="C436" s="11"/>
      <c r="D436" s="43"/>
      <c r="E436" s="21"/>
      <c r="F436" s="21"/>
      <c r="G436" s="10"/>
      <c r="H436" s="11"/>
      <c r="I436" s="11"/>
      <c r="J436" s="10"/>
      <c r="K436" s="10"/>
      <c r="L436" s="10"/>
      <c r="M436" s="10">
        <v>24300.0</v>
      </c>
      <c r="N436" s="10">
        <v>15600.0</v>
      </c>
      <c r="O436" s="22" t="s">
        <v>846</v>
      </c>
      <c r="P436" s="22">
        <f t="shared" ref="P436:R436" si="1202">P435+M436</f>
        <v>8966500</v>
      </c>
      <c r="Q436" s="22">
        <f t="shared" si="1202"/>
        <v>5904200</v>
      </c>
      <c r="R436" s="22">
        <f t="shared" si="1202"/>
        <v>9945</v>
      </c>
      <c r="S436" s="22" t="s">
        <v>1098</v>
      </c>
      <c r="T436" s="22" t="s">
        <v>685</v>
      </c>
      <c r="U436" s="22" t="s">
        <v>1099</v>
      </c>
      <c r="V436" s="22" t="s">
        <v>922</v>
      </c>
      <c r="W436" s="22">
        <f t="shared" ref="W436:Y436" si="1203">T436*60*24</f>
        <v>584640</v>
      </c>
      <c r="X436" s="22">
        <f t="shared" si="1203"/>
        <v>960480</v>
      </c>
      <c r="Y436" s="22">
        <f t="shared" si="1203"/>
        <v>288</v>
      </c>
      <c r="Z436" s="23" t="s">
        <v>1100</v>
      </c>
      <c r="AA436" s="10">
        <f t="shared" si="5"/>
        <v>838080</v>
      </c>
      <c r="AB436" s="11"/>
      <c r="AC436" s="11"/>
    </row>
    <row r="437">
      <c r="A437" s="11"/>
      <c r="B437" s="11"/>
      <c r="C437" s="11"/>
      <c r="D437" s="43"/>
      <c r="E437" s="21"/>
      <c r="F437" s="21"/>
      <c r="G437" s="10"/>
      <c r="H437" s="11"/>
      <c r="I437" s="11"/>
      <c r="J437" s="10"/>
      <c r="K437" s="10"/>
      <c r="L437" s="10"/>
      <c r="M437" s="10">
        <v>24300.0</v>
      </c>
      <c r="N437" s="10">
        <v>15600.0</v>
      </c>
      <c r="O437" s="22" t="s">
        <v>846</v>
      </c>
      <c r="P437" s="22">
        <f t="shared" ref="P437:R437" si="1204">P436+M437</f>
        <v>8990800</v>
      </c>
      <c r="Q437" s="22">
        <f t="shared" si="1204"/>
        <v>5919800</v>
      </c>
      <c r="R437" s="22">
        <f t="shared" si="1204"/>
        <v>9975</v>
      </c>
      <c r="S437" s="22" t="s">
        <v>1101</v>
      </c>
      <c r="T437" s="22" t="s">
        <v>687</v>
      </c>
      <c r="U437" s="22" t="s">
        <v>1102</v>
      </c>
      <c r="V437" s="22" t="s">
        <v>922</v>
      </c>
      <c r="W437" s="22">
        <f t="shared" ref="W437:Y437" si="1205">T437*60*24</f>
        <v>586080</v>
      </c>
      <c r="X437" s="22">
        <f t="shared" si="1205"/>
        <v>963360</v>
      </c>
      <c r="Y437" s="22">
        <f t="shared" si="1205"/>
        <v>288</v>
      </c>
      <c r="Z437" s="23" t="s">
        <v>994</v>
      </c>
      <c r="AA437" s="10">
        <f t="shared" si="5"/>
        <v>839520</v>
      </c>
      <c r="AB437" s="11"/>
      <c r="AC437" s="11"/>
    </row>
    <row r="438">
      <c r="A438" s="11"/>
      <c r="B438" s="11"/>
      <c r="C438" s="11"/>
      <c r="D438" s="43"/>
      <c r="E438" s="21"/>
      <c r="F438" s="21"/>
      <c r="G438" s="10"/>
      <c r="H438" s="11"/>
      <c r="I438" s="11"/>
      <c r="J438" s="10"/>
      <c r="K438" s="10"/>
      <c r="L438" s="10"/>
      <c r="M438" s="10">
        <v>24300.0</v>
      </c>
      <c r="N438" s="10">
        <v>15600.0</v>
      </c>
      <c r="O438" s="22" t="s">
        <v>846</v>
      </c>
      <c r="P438" s="22">
        <f t="shared" ref="P438:R438" si="1206">P437+M438</f>
        <v>9015100</v>
      </c>
      <c r="Q438" s="22">
        <f t="shared" si="1206"/>
        <v>5935400</v>
      </c>
      <c r="R438" s="22">
        <f t="shared" si="1206"/>
        <v>10005</v>
      </c>
      <c r="S438" s="22" t="s">
        <v>1103</v>
      </c>
      <c r="T438" s="22" t="s">
        <v>687</v>
      </c>
      <c r="U438" s="22" t="s">
        <v>1104</v>
      </c>
      <c r="V438" s="22" t="s">
        <v>922</v>
      </c>
      <c r="W438" s="22">
        <f t="shared" ref="W438:Y438" si="1207">T438*60*24</f>
        <v>586080</v>
      </c>
      <c r="X438" s="22">
        <f t="shared" si="1207"/>
        <v>966240</v>
      </c>
      <c r="Y438" s="22">
        <f t="shared" si="1207"/>
        <v>288</v>
      </c>
      <c r="Z438" s="23" t="s">
        <v>1105</v>
      </c>
      <c r="AA438" s="10">
        <f t="shared" si="5"/>
        <v>840960</v>
      </c>
      <c r="AB438" s="11"/>
      <c r="AC438" s="11"/>
    </row>
    <row r="439">
      <c r="A439" s="11"/>
      <c r="B439" s="11"/>
      <c r="C439" s="11"/>
      <c r="D439" s="43"/>
      <c r="E439" s="21"/>
      <c r="F439" s="21"/>
      <c r="G439" s="10"/>
      <c r="H439" s="11"/>
      <c r="I439" s="11"/>
      <c r="J439" s="10"/>
      <c r="K439" s="10"/>
      <c r="L439" s="10"/>
      <c r="M439" s="10">
        <v>24300.0</v>
      </c>
      <c r="N439" s="10">
        <v>15600.0</v>
      </c>
      <c r="O439" s="22" t="s">
        <v>846</v>
      </c>
      <c r="P439" s="22">
        <f t="shared" ref="P439:R439" si="1208">P438+M439</f>
        <v>9039400</v>
      </c>
      <c r="Q439" s="22">
        <f t="shared" si="1208"/>
        <v>5951000</v>
      </c>
      <c r="R439" s="22">
        <f t="shared" si="1208"/>
        <v>10035</v>
      </c>
      <c r="S439" s="22" t="s">
        <v>1106</v>
      </c>
      <c r="T439" s="22" t="s">
        <v>687</v>
      </c>
      <c r="U439" s="22" t="s">
        <v>1107</v>
      </c>
      <c r="V439" s="22" t="s">
        <v>922</v>
      </c>
      <c r="W439" s="22">
        <f t="shared" ref="W439:Y439" si="1209">T439*60*24</f>
        <v>586080</v>
      </c>
      <c r="X439" s="22">
        <f t="shared" si="1209"/>
        <v>969120</v>
      </c>
      <c r="Y439" s="22">
        <f t="shared" si="1209"/>
        <v>288</v>
      </c>
      <c r="Z439" s="23" t="s">
        <v>997</v>
      </c>
      <c r="AA439" s="10">
        <f t="shared" si="5"/>
        <v>842400</v>
      </c>
      <c r="AB439" s="11"/>
      <c r="AC439" s="11"/>
    </row>
    <row r="440">
      <c r="A440" s="11"/>
      <c r="B440" s="11"/>
      <c r="C440" s="11"/>
      <c r="D440" s="43"/>
      <c r="E440" s="21"/>
      <c r="F440" s="21"/>
      <c r="G440" s="10"/>
      <c r="H440" s="11"/>
      <c r="I440" s="11"/>
      <c r="J440" s="10"/>
      <c r="K440" s="10"/>
      <c r="L440" s="10"/>
      <c r="M440" s="10">
        <v>48600.0</v>
      </c>
      <c r="N440" s="10">
        <v>31200.0</v>
      </c>
      <c r="O440" s="22" t="s">
        <v>846</v>
      </c>
      <c r="P440" s="22">
        <f t="shared" ref="P440:R440" si="1210">P439+M440</f>
        <v>9088000</v>
      </c>
      <c r="Q440" s="22">
        <f t="shared" si="1210"/>
        <v>5982200</v>
      </c>
      <c r="R440" s="22">
        <f t="shared" si="1210"/>
        <v>10065</v>
      </c>
      <c r="S440" s="22" t="s">
        <v>1108</v>
      </c>
      <c r="T440" s="22" t="s">
        <v>687</v>
      </c>
      <c r="U440" s="22" t="s">
        <v>1109</v>
      </c>
      <c r="V440" s="22" t="s">
        <v>922</v>
      </c>
      <c r="W440" s="22">
        <f t="shared" ref="W440:Y440" si="1211">T440*60*24</f>
        <v>586080</v>
      </c>
      <c r="X440" s="22">
        <f t="shared" si="1211"/>
        <v>972000</v>
      </c>
      <c r="Y440" s="22">
        <f t="shared" si="1211"/>
        <v>288</v>
      </c>
      <c r="Z440" s="23" t="s">
        <v>1110</v>
      </c>
      <c r="AA440" s="10">
        <f t="shared" si="5"/>
        <v>843840</v>
      </c>
      <c r="AB440" s="11"/>
      <c r="AC440" s="11"/>
    </row>
    <row r="441">
      <c r="A441" s="11"/>
      <c r="B441" s="11"/>
      <c r="C441" s="11"/>
      <c r="D441" s="43"/>
      <c r="E441" s="21"/>
      <c r="F441" s="21"/>
      <c r="G441" s="10"/>
      <c r="H441" s="11"/>
      <c r="I441" s="11"/>
      <c r="J441" s="10"/>
      <c r="K441" s="10"/>
      <c r="L441" s="10"/>
      <c r="M441" s="10">
        <v>24300.0</v>
      </c>
      <c r="N441" s="10">
        <v>15600.0</v>
      </c>
      <c r="O441" s="22" t="s">
        <v>846</v>
      </c>
      <c r="P441" s="22">
        <f t="shared" ref="P441:R441" si="1212">P440+M441</f>
        <v>9112300</v>
      </c>
      <c r="Q441" s="22">
        <f t="shared" si="1212"/>
        <v>5997800</v>
      </c>
      <c r="R441" s="22">
        <f t="shared" si="1212"/>
        <v>10095</v>
      </c>
      <c r="S441" s="22" t="s">
        <v>1111</v>
      </c>
      <c r="T441" s="22" t="s">
        <v>687</v>
      </c>
      <c r="U441" s="22" t="s">
        <v>1112</v>
      </c>
      <c r="V441" s="22" t="s">
        <v>922</v>
      </c>
      <c r="W441" s="22">
        <f t="shared" ref="W441:Y441" si="1213">T441*60*24</f>
        <v>586080</v>
      </c>
      <c r="X441" s="22">
        <f t="shared" si="1213"/>
        <v>974880</v>
      </c>
      <c r="Y441" s="22">
        <f t="shared" si="1213"/>
        <v>288</v>
      </c>
      <c r="Z441" s="23" t="s">
        <v>999</v>
      </c>
      <c r="AA441" s="10">
        <f t="shared" si="5"/>
        <v>845280</v>
      </c>
      <c r="AB441" s="11"/>
      <c r="AC441" s="11"/>
    </row>
    <row r="442">
      <c r="A442" s="11"/>
      <c r="B442" s="11"/>
      <c r="C442" s="11"/>
      <c r="D442" s="43"/>
      <c r="E442" s="21"/>
      <c r="F442" s="21"/>
      <c r="G442" s="10"/>
      <c r="H442" s="11"/>
      <c r="I442" s="11"/>
      <c r="J442" s="10"/>
      <c r="K442" s="10"/>
      <c r="L442" s="10"/>
      <c r="M442" s="10">
        <v>24300.0</v>
      </c>
      <c r="N442" s="10">
        <v>15600.0</v>
      </c>
      <c r="O442" s="22" t="s">
        <v>846</v>
      </c>
      <c r="P442" s="22">
        <f t="shared" ref="P442:R442" si="1214">P441+M442</f>
        <v>9136600</v>
      </c>
      <c r="Q442" s="22">
        <f t="shared" si="1214"/>
        <v>6013400</v>
      </c>
      <c r="R442" s="22">
        <f t="shared" si="1214"/>
        <v>10125</v>
      </c>
      <c r="S442" s="22" t="s">
        <v>1113</v>
      </c>
      <c r="T442" s="22" t="s">
        <v>689</v>
      </c>
      <c r="U442" s="22" t="s">
        <v>1114</v>
      </c>
      <c r="V442" s="22" t="s">
        <v>922</v>
      </c>
      <c r="W442" s="22">
        <f t="shared" ref="W442:Y442" si="1215">T442*60*24</f>
        <v>587520</v>
      </c>
      <c r="X442" s="22">
        <f t="shared" si="1215"/>
        <v>977760</v>
      </c>
      <c r="Y442" s="22">
        <f t="shared" si="1215"/>
        <v>288</v>
      </c>
      <c r="Z442" s="23" t="s">
        <v>1115</v>
      </c>
      <c r="AA442" s="10">
        <f t="shared" si="5"/>
        <v>846720</v>
      </c>
      <c r="AB442" s="11"/>
      <c r="AC442" s="11"/>
    </row>
    <row r="443">
      <c r="A443" s="11"/>
      <c r="B443" s="11"/>
      <c r="C443" s="11"/>
      <c r="D443" s="43"/>
      <c r="E443" s="21"/>
      <c r="F443" s="21"/>
      <c r="G443" s="10"/>
      <c r="H443" s="11"/>
      <c r="I443" s="11"/>
      <c r="J443" s="10"/>
      <c r="K443" s="10"/>
      <c r="L443" s="10"/>
      <c r="M443" s="10">
        <v>24300.0</v>
      </c>
      <c r="N443" s="10">
        <v>15600.0</v>
      </c>
      <c r="O443" s="22" t="s">
        <v>846</v>
      </c>
      <c r="P443" s="22">
        <f t="shared" ref="P443:R443" si="1216">P442+M443</f>
        <v>9160900</v>
      </c>
      <c r="Q443" s="22">
        <f t="shared" si="1216"/>
        <v>6029000</v>
      </c>
      <c r="R443" s="22">
        <f t="shared" si="1216"/>
        <v>10155</v>
      </c>
      <c r="S443" s="22" t="s">
        <v>1116</v>
      </c>
      <c r="T443" s="22" t="s">
        <v>689</v>
      </c>
      <c r="U443" s="22" t="s">
        <v>1117</v>
      </c>
      <c r="V443" s="22" t="s">
        <v>922</v>
      </c>
      <c r="W443" s="22">
        <f t="shared" ref="W443:Y443" si="1217">T443*60*24</f>
        <v>587520</v>
      </c>
      <c r="X443" s="22">
        <f t="shared" si="1217"/>
        <v>980640</v>
      </c>
      <c r="Y443" s="22">
        <f t="shared" si="1217"/>
        <v>288</v>
      </c>
      <c r="Z443" s="23" t="s">
        <v>1002</v>
      </c>
      <c r="AA443" s="10">
        <f t="shared" si="5"/>
        <v>848160</v>
      </c>
      <c r="AB443" s="11"/>
      <c r="AC443" s="11"/>
    </row>
    <row r="444">
      <c r="A444" s="11"/>
      <c r="B444" s="11"/>
      <c r="C444" s="11"/>
      <c r="D444" s="43"/>
      <c r="E444" s="21"/>
      <c r="F444" s="21"/>
      <c r="G444" s="10"/>
      <c r="H444" s="11"/>
      <c r="I444" s="11"/>
      <c r="J444" s="10"/>
      <c r="K444" s="10"/>
      <c r="L444" s="10"/>
      <c r="M444" s="10">
        <v>24300.0</v>
      </c>
      <c r="N444" s="10">
        <v>15600.0</v>
      </c>
      <c r="O444" s="22" t="s">
        <v>846</v>
      </c>
      <c r="P444" s="22">
        <f t="shared" ref="P444:R444" si="1218">P443+M444</f>
        <v>9185200</v>
      </c>
      <c r="Q444" s="22">
        <f t="shared" si="1218"/>
        <v>6044600</v>
      </c>
      <c r="R444" s="22">
        <f t="shared" si="1218"/>
        <v>10185</v>
      </c>
      <c r="S444" s="22" t="s">
        <v>1118</v>
      </c>
      <c r="T444" s="22" t="s">
        <v>689</v>
      </c>
      <c r="U444" s="22" t="s">
        <v>1119</v>
      </c>
      <c r="V444" s="22" t="s">
        <v>922</v>
      </c>
      <c r="W444" s="22">
        <f t="shared" ref="W444:Y444" si="1219">T444*60*24</f>
        <v>587520</v>
      </c>
      <c r="X444" s="22">
        <f t="shared" si="1219"/>
        <v>983520</v>
      </c>
      <c r="Y444" s="22">
        <f t="shared" si="1219"/>
        <v>288</v>
      </c>
      <c r="Z444" s="23" t="s">
        <v>1120</v>
      </c>
      <c r="AA444" s="10">
        <f t="shared" si="5"/>
        <v>849600</v>
      </c>
      <c r="AB444" s="11"/>
      <c r="AC444" s="11"/>
    </row>
    <row r="445">
      <c r="A445" s="11"/>
      <c r="B445" s="11"/>
      <c r="C445" s="11"/>
      <c r="D445" s="43"/>
      <c r="E445" s="21"/>
      <c r="F445" s="21"/>
      <c r="G445" s="10"/>
      <c r="H445" s="11"/>
      <c r="I445" s="11"/>
      <c r="J445" s="10"/>
      <c r="K445" s="10"/>
      <c r="L445" s="10"/>
      <c r="M445" s="10">
        <v>24300.0</v>
      </c>
      <c r="N445" s="10">
        <v>15600.0</v>
      </c>
      <c r="O445" s="22" t="s">
        <v>846</v>
      </c>
      <c r="P445" s="22">
        <f t="shared" ref="P445:R445" si="1220">P444+M445</f>
        <v>9209500</v>
      </c>
      <c r="Q445" s="22">
        <f t="shared" si="1220"/>
        <v>6060200</v>
      </c>
      <c r="R445" s="22">
        <f t="shared" si="1220"/>
        <v>10215</v>
      </c>
      <c r="S445" s="22" t="s">
        <v>1121</v>
      </c>
      <c r="T445" s="22" t="s">
        <v>689</v>
      </c>
      <c r="U445" s="22" t="s">
        <v>1122</v>
      </c>
      <c r="V445" s="22" t="s">
        <v>922</v>
      </c>
      <c r="W445" s="22">
        <f t="shared" ref="W445:Y445" si="1221">T445*60*24</f>
        <v>587520</v>
      </c>
      <c r="X445" s="22">
        <f t="shared" si="1221"/>
        <v>986400</v>
      </c>
      <c r="Y445" s="22">
        <f t="shared" si="1221"/>
        <v>288</v>
      </c>
      <c r="Z445" s="23" t="s">
        <v>1004</v>
      </c>
      <c r="AA445" s="10">
        <f t="shared" si="5"/>
        <v>851040</v>
      </c>
      <c r="AB445" s="11"/>
      <c r="AC445" s="11"/>
    </row>
    <row r="446">
      <c r="A446" s="11"/>
      <c r="B446" s="11"/>
      <c r="C446" s="11"/>
      <c r="D446" s="43"/>
      <c r="E446" s="21"/>
      <c r="F446" s="21"/>
      <c r="G446" s="10"/>
      <c r="H446" s="11"/>
      <c r="I446" s="11"/>
      <c r="J446" s="10"/>
      <c r="K446" s="10"/>
      <c r="L446" s="10"/>
      <c r="M446" s="10">
        <v>48600.0</v>
      </c>
      <c r="N446" s="10">
        <v>31200.0</v>
      </c>
      <c r="O446" s="22" t="s">
        <v>846</v>
      </c>
      <c r="P446" s="22">
        <f t="shared" ref="P446:R446" si="1222">P445+M446</f>
        <v>9258100</v>
      </c>
      <c r="Q446" s="22">
        <f t="shared" si="1222"/>
        <v>6091400</v>
      </c>
      <c r="R446" s="22">
        <f t="shared" si="1222"/>
        <v>10245</v>
      </c>
      <c r="S446" s="22" t="s">
        <v>1123</v>
      </c>
      <c r="T446" s="22" t="s">
        <v>689</v>
      </c>
      <c r="U446" s="22" t="s">
        <v>1124</v>
      </c>
      <c r="V446" s="22" t="s">
        <v>922</v>
      </c>
      <c r="W446" s="22">
        <f t="shared" ref="W446:Y446" si="1223">T446*60*24</f>
        <v>587520</v>
      </c>
      <c r="X446" s="22">
        <f t="shared" si="1223"/>
        <v>989280</v>
      </c>
      <c r="Y446" s="22">
        <f t="shared" si="1223"/>
        <v>288</v>
      </c>
      <c r="Z446" s="23" t="s">
        <v>1125</v>
      </c>
      <c r="AA446" s="10">
        <f t="shared" si="5"/>
        <v>852480</v>
      </c>
      <c r="AB446" s="44">
        <f t="shared" ref="AB446:AC446" si="1224">W446*25</f>
        <v>14688000</v>
      </c>
      <c r="AC446" s="44">
        <f t="shared" si="1224"/>
        <v>24732000</v>
      </c>
    </row>
    <row r="447">
      <c r="A447" s="11"/>
      <c r="B447" s="11"/>
      <c r="C447" s="11"/>
      <c r="D447" s="43"/>
      <c r="E447" s="21"/>
      <c r="F447" s="21"/>
      <c r="G447" s="10"/>
      <c r="H447" s="11"/>
      <c r="I447" s="11"/>
      <c r="J447" s="10"/>
      <c r="K447" s="10"/>
      <c r="L447" s="10"/>
      <c r="M447" s="10">
        <v>25200.0</v>
      </c>
      <c r="N447" s="10">
        <v>16200.0</v>
      </c>
      <c r="O447" s="22" t="s">
        <v>846</v>
      </c>
      <c r="P447" s="22">
        <f t="shared" ref="P447:R447" si="1225">P446+M447</f>
        <v>9283300</v>
      </c>
      <c r="Q447" s="22">
        <f t="shared" si="1225"/>
        <v>6107600</v>
      </c>
      <c r="R447" s="22">
        <f t="shared" si="1225"/>
        <v>10275</v>
      </c>
      <c r="S447" s="22" t="s">
        <v>1126</v>
      </c>
      <c r="T447" s="22" t="s">
        <v>689</v>
      </c>
      <c r="U447" s="22" t="s">
        <v>1124</v>
      </c>
      <c r="V447" s="22" t="s">
        <v>922</v>
      </c>
      <c r="W447" s="22">
        <f t="shared" ref="W447:Y447" si="1226">T447*60*24</f>
        <v>587520</v>
      </c>
      <c r="X447" s="22">
        <f t="shared" si="1226"/>
        <v>989280</v>
      </c>
      <c r="Y447" s="22">
        <f t="shared" si="1226"/>
        <v>288</v>
      </c>
      <c r="Z447" s="23" t="s">
        <v>1007</v>
      </c>
      <c r="AA447" s="10">
        <f t="shared" si="5"/>
        <v>853920</v>
      </c>
      <c r="AB447" s="11"/>
      <c r="AC447" s="11"/>
    </row>
    <row r="448">
      <c r="A448" s="11"/>
      <c r="B448" s="11"/>
      <c r="C448" s="11"/>
      <c r="D448" s="43"/>
      <c r="E448" s="21"/>
      <c r="F448" s="21"/>
      <c r="G448" s="10"/>
      <c r="H448" s="11"/>
      <c r="I448" s="11"/>
      <c r="J448" s="10"/>
      <c r="K448" s="10"/>
      <c r="L448" s="10"/>
      <c r="M448" s="10">
        <v>25200.0</v>
      </c>
      <c r="N448" s="10">
        <v>16200.0</v>
      </c>
      <c r="O448" s="22" t="s">
        <v>846</v>
      </c>
      <c r="P448" s="22">
        <f t="shared" ref="P448:R448" si="1227">P447+M448</f>
        <v>9308500</v>
      </c>
      <c r="Q448" s="22">
        <f t="shared" si="1227"/>
        <v>6123800</v>
      </c>
      <c r="R448" s="22">
        <f t="shared" si="1227"/>
        <v>10305</v>
      </c>
      <c r="S448" s="22" t="s">
        <v>1127</v>
      </c>
      <c r="T448" s="22" t="s">
        <v>691</v>
      </c>
      <c r="U448" s="22" t="s">
        <v>1124</v>
      </c>
      <c r="V448" s="22" t="s">
        <v>922</v>
      </c>
      <c r="W448" s="22">
        <f t="shared" ref="W448:Y448" si="1228">T448*60*24</f>
        <v>588960</v>
      </c>
      <c r="X448" s="22">
        <f t="shared" si="1228"/>
        <v>989280</v>
      </c>
      <c r="Y448" s="22">
        <f t="shared" si="1228"/>
        <v>288</v>
      </c>
      <c r="Z448" s="23" t="s">
        <v>1128</v>
      </c>
      <c r="AA448" s="10">
        <f t="shared" si="5"/>
        <v>855360</v>
      </c>
      <c r="AB448" s="11"/>
      <c r="AC448" s="11"/>
    </row>
    <row r="449">
      <c r="A449" s="11"/>
      <c r="B449" s="11"/>
      <c r="C449" s="11"/>
      <c r="D449" s="43"/>
      <c r="E449" s="21"/>
      <c r="F449" s="21"/>
      <c r="G449" s="10"/>
      <c r="H449" s="11"/>
      <c r="I449" s="11"/>
      <c r="J449" s="10"/>
      <c r="K449" s="10"/>
      <c r="L449" s="10"/>
      <c r="M449" s="10">
        <v>25200.0</v>
      </c>
      <c r="N449" s="10">
        <v>16200.0</v>
      </c>
      <c r="O449" s="22" t="s">
        <v>846</v>
      </c>
      <c r="P449" s="22">
        <f t="shared" ref="P449:R449" si="1229">P448+M449</f>
        <v>9333700</v>
      </c>
      <c r="Q449" s="22">
        <f t="shared" si="1229"/>
        <v>6140000</v>
      </c>
      <c r="R449" s="22">
        <f t="shared" si="1229"/>
        <v>10335</v>
      </c>
      <c r="S449" s="22" t="s">
        <v>1129</v>
      </c>
      <c r="T449" s="22" t="s">
        <v>691</v>
      </c>
      <c r="U449" s="22" t="s">
        <v>1124</v>
      </c>
      <c r="V449" s="22" t="s">
        <v>922</v>
      </c>
      <c r="W449" s="22">
        <f t="shared" ref="W449:Y449" si="1230">T449*60*24</f>
        <v>588960</v>
      </c>
      <c r="X449" s="22">
        <f t="shared" si="1230"/>
        <v>989280</v>
      </c>
      <c r="Y449" s="22">
        <f t="shared" si="1230"/>
        <v>288</v>
      </c>
      <c r="Z449" s="23" t="s">
        <v>1009</v>
      </c>
      <c r="AA449" s="10">
        <f t="shared" si="5"/>
        <v>856800</v>
      </c>
      <c r="AB449" s="11"/>
      <c r="AC449" s="11"/>
    </row>
    <row r="450">
      <c r="A450" s="11"/>
      <c r="B450" s="11"/>
      <c r="C450" s="11"/>
      <c r="D450" s="43"/>
      <c r="E450" s="21"/>
      <c r="F450" s="21"/>
      <c r="G450" s="10"/>
      <c r="H450" s="11"/>
      <c r="I450" s="11"/>
      <c r="J450" s="10"/>
      <c r="K450" s="10"/>
      <c r="L450" s="10"/>
      <c r="M450" s="10">
        <v>25200.0</v>
      </c>
      <c r="N450" s="10">
        <v>16200.0</v>
      </c>
      <c r="O450" s="22" t="s">
        <v>846</v>
      </c>
      <c r="P450" s="22">
        <f t="shared" ref="P450:R450" si="1231">P449+M450</f>
        <v>9358900</v>
      </c>
      <c r="Q450" s="22">
        <f t="shared" si="1231"/>
        <v>6156200</v>
      </c>
      <c r="R450" s="22">
        <f t="shared" si="1231"/>
        <v>10365</v>
      </c>
      <c r="S450" s="22" t="s">
        <v>1130</v>
      </c>
      <c r="T450" s="22" t="s">
        <v>691</v>
      </c>
      <c r="U450" s="22" t="s">
        <v>1124</v>
      </c>
      <c r="V450" s="22" t="s">
        <v>922</v>
      </c>
      <c r="W450" s="22">
        <f t="shared" ref="W450:Y450" si="1232">T450*60*24</f>
        <v>588960</v>
      </c>
      <c r="X450" s="22">
        <f t="shared" si="1232"/>
        <v>989280</v>
      </c>
      <c r="Y450" s="22">
        <f t="shared" si="1232"/>
        <v>288</v>
      </c>
      <c r="Z450" s="23" t="s">
        <v>1131</v>
      </c>
      <c r="AA450" s="10">
        <f t="shared" si="5"/>
        <v>858240</v>
      </c>
      <c r="AB450" s="11"/>
      <c r="AC450" s="11"/>
    </row>
    <row r="451">
      <c r="A451" s="11"/>
      <c r="B451" s="11"/>
      <c r="C451" s="11"/>
      <c r="D451" s="43"/>
      <c r="E451" s="21"/>
      <c r="F451" s="21"/>
      <c r="G451" s="10"/>
      <c r="H451" s="11"/>
      <c r="I451" s="11"/>
      <c r="J451" s="10"/>
      <c r="K451" s="10"/>
      <c r="L451" s="10"/>
      <c r="M451" s="10">
        <v>25200.0</v>
      </c>
      <c r="N451" s="10">
        <v>16200.0</v>
      </c>
      <c r="O451" s="22" t="s">
        <v>846</v>
      </c>
      <c r="P451" s="22">
        <f t="shared" ref="P451:R451" si="1233">P450+M451</f>
        <v>9384100</v>
      </c>
      <c r="Q451" s="22">
        <f t="shared" si="1233"/>
        <v>6172400</v>
      </c>
      <c r="R451" s="22">
        <f t="shared" si="1233"/>
        <v>10395</v>
      </c>
      <c r="S451" s="22" t="s">
        <v>1132</v>
      </c>
      <c r="T451" s="22" t="s">
        <v>691</v>
      </c>
      <c r="U451" s="22" t="s">
        <v>1133</v>
      </c>
      <c r="V451" s="22" t="s">
        <v>922</v>
      </c>
      <c r="W451" s="22">
        <f t="shared" ref="W451:Y451" si="1234">T451*60*24</f>
        <v>588960</v>
      </c>
      <c r="X451" s="22">
        <f t="shared" si="1234"/>
        <v>990720</v>
      </c>
      <c r="Y451" s="22">
        <f t="shared" si="1234"/>
        <v>288</v>
      </c>
      <c r="Z451" s="23" t="s">
        <v>1012</v>
      </c>
      <c r="AA451" s="10">
        <f t="shared" si="5"/>
        <v>859680</v>
      </c>
      <c r="AB451" s="11"/>
      <c r="AC451" s="11"/>
    </row>
    <row r="452">
      <c r="A452" s="11"/>
      <c r="B452" s="11"/>
      <c r="C452" s="11"/>
      <c r="D452" s="43"/>
      <c r="E452" s="21"/>
      <c r="F452" s="21"/>
      <c r="G452" s="10"/>
      <c r="H452" s="11"/>
      <c r="I452" s="11"/>
      <c r="J452" s="10"/>
      <c r="K452" s="10"/>
      <c r="L452" s="10"/>
      <c r="M452" s="10">
        <v>50400.0</v>
      </c>
      <c r="N452" s="10">
        <v>32400.0</v>
      </c>
      <c r="O452" s="22" t="s">
        <v>846</v>
      </c>
      <c r="P452" s="22">
        <f t="shared" ref="P452:R452" si="1235">P451+M452</f>
        <v>9434500</v>
      </c>
      <c r="Q452" s="22">
        <f t="shared" si="1235"/>
        <v>6204800</v>
      </c>
      <c r="R452" s="22">
        <f t="shared" si="1235"/>
        <v>10425</v>
      </c>
      <c r="S452" s="22" t="s">
        <v>1134</v>
      </c>
      <c r="T452" s="22" t="s">
        <v>691</v>
      </c>
      <c r="U452" s="22" t="s">
        <v>1133</v>
      </c>
      <c r="V452" s="22" t="s">
        <v>922</v>
      </c>
      <c r="W452" s="22">
        <f t="shared" ref="W452:Y452" si="1236">T452*60*24</f>
        <v>588960</v>
      </c>
      <c r="X452" s="22">
        <f t="shared" si="1236"/>
        <v>990720</v>
      </c>
      <c r="Y452" s="22">
        <f t="shared" si="1236"/>
        <v>288</v>
      </c>
      <c r="Z452" s="23" t="s">
        <v>1135</v>
      </c>
      <c r="AA452" s="10">
        <f t="shared" si="5"/>
        <v>861120</v>
      </c>
      <c r="AB452" s="11"/>
      <c r="AC452" s="11"/>
    </row>
    <row r="453">
      <c r="A453" s="11"/>
      <c r="B453" s="11"/>
      <c r="C453" s="11"/>
      <c r="D453" s="43"/>
      <c r="E453" s="21"/>
      <c r="F453" s="21"/>
      <c r="G453" s="10"/>
      <c r="H453" s="11"/>
      <c r="I453" s="11"/>
      <c r="J453" s="10"/>
      <c r="K453" s="10"/>
      <c r="L453" s="10"/>
      <c r="M453" s="10">
        <v>25200.0</v>
      </c>
      <c r="N453" s="10">
        <v>16200.0</v>
      </c>
      <c r="O453" s="22" t="s">
        <v>846</v>
      </c>
      <c r="P453" s="22">
        <f t="shared" ref="P453:R453" si="1237">P452+M453</f>
        <v>9459700</v>
      </c>
      <c r="Q453" s="22">
        <f t="shared" si="1237"/>
        <v>6221000</v>
      </c>
      <c r="R453" s="22">
        <f t="shared" si="1237"/>
        <v>10455</v>
      </c>
      <c r="S453" s="22" t="s">
        <v>1136</v>
      </c>
      <c r="T453" s="22" t="s">
        <v>691</v>
      </c>
      <c r="U453" s="22" t="s">
        <v>1133</v>
      </c>
      <c r="V453" s="22" t="s">
        <v>922</v>
      </c>
      <c r="W453" s="22">
        <f t="shared" ref="W453:Y453" si="1238">T453*60*24</f>
        <v>588960</v>
      </c>
      <c r="X453" s="22">
        <f t="shared" si="1238"/>
        <v>990720</v>
      </c>
      <c r="Y453" s="22">
        <f t="shared" si="1238"/>
        <v>288</v>
      </c>
      <c r="Z453" s="23" t="s">
        <v>1014</v>
      </c>
      <c r="AA453" s="10">
        <f t="shared" si="5"/>
        <v>862560</v>
      </c>
      <c r="AB453" s="11"/>
      <c r="AC453" s="11"/>
    </row>
    <row r="454">
      <c r="A454" s="11"/>
      <c r="B454" s="11"/>
      <c r="C454" s="11"/>
      <c r="D454" s="43"/>
      <c r="E454" s="21"/>
      <c r="F454" s="21"/>
      <c r="G454" s="10"/>
      <c r="H454" s="11"/>
      <c r="I454" s="11"/>
      <c r="J454" s="10"/>
      <c r="K454" s="10"/>
      <c r="L454" s="10"/>
      <c r="M454" s="10">
        <v>25200.0</v>
      </c>
      <c r="N454" s="10">
        <v>16200.0</v>
      </c>
      <c r="O454" s="22" t="s">
        <v>846</v>
      </c>
      <c r="P454" s="22">
        <f t="shared" ref="P454:R454" si="1239">P453+M454</f>
        <v>9484900</v>
      </c>
      <c r="Q454" s="22">
        <f t="shared" si="1239"/>
        <v>6237200</v>
      </c>
      <c r="R454" s="22">
        <f t="shared" si="1239"/>
        <v>10485</v>
      </c>
      <c r="S454" s="22" t="s">
        <v>1137</v>
      </c>
      <c r="T454" s="22" t="s">
        <v>693</v>
      </c>
      <c r="U454" s="22" t="s">
        <v>1133</v>
      </c>
      <c r="V454" s="22" t="s">
        <v>922</v>
      </c>
      <c r="W454" s="22">
        <f t="shared" ref="W454:Y454" si="1240">T454*60*24</f>
        <v>590400</v>
      </c>
      <c r="X454" s="22">
        <f t="shared" si="1240"/>
        <v>990720</v>
      </c>
      <c r="Y454" s="22">
        <f t="shared" si="1240"/>
        <v>288</v>
      </c>
      <c r="Z454" s="23" t="s">
        <v>1138</v>
      </c>
      <c r="AA454" s="10">
        <f t="shared" si="5"/>
        <v>864000</v>
      </c>
      <c r="AB454" s="11"/>
      <c r="AC454" s="11"/>
    </row>
    <row r="455">
      <c r="A455" s="11"/>
      <c r="B455" s="11"/>
      <c r="C455" s="11"/>
      <c r="D455" s="43"/>
      <c r="E455" s="21"/>
      <c r="F455" s="21"/>
      <c r="G455" s="10"/>
      <c r="H455" s="11"/>
      <c r="I455" s="11"/>
      <c r="J455" s="10"/>
      <c r="K455" s="10"/>
      <c r="L455" s="10"/>
      <c r="M455" s="10">
        <v>25200.0</v>
      </c>
      <c r="N455" s="10">
        <v>16200.0</v>
      </c>
      <c r="O455" s="22" t="s">
        <v>846</v>
      </c>
      <c r="P455" s="22">
        <f t="shared" ref="P455:R455" si="1241">P454+M455</f>
        <v>9510100</v>
      </c>
      <c r="Q455" s="22">
        <f t="shared" si="1241"/>
        <v>6253400</v>
      </c>
      <c r="R455" s="22">
        <f t="shared" si="1241"/>
        <v>10515</v>
      </c>
      <c r="S455" s="22" t="s">
        <v>1139</v>
      </c>
      <c r="T455" s="22" t="s">
        <v>693</v>
      </c>
      <c r="U455" s="22" t="s">
        <v>1133</v>
      </c>
      <c r="V455" s="22" t="s">
        <v>922</v>
      </c>
      <c r="W455" s="22">
        <f t="shared" ref="W455:Y455" si="1242">T455*60*24</f>
        <v>590400</v>
      </c>
      <c r="X455" s="22">
        <f t="shared" si="1242"/>
        <v>990720</v>
      </c>
      <c r="Y455" s="22">
        <f t="shared" si="1242"/>
        <v>288</v>
      </c>
      <c r="Z455" s="23" t="s">
        <v>1017</v>
      </c>
      <c r="AA455" s="10">
        <f t="shared" si="5"/>
        <v>865440</v>
      </c>
      <c r="AB455" s="11"/>
      <c r="AC455" s="11"/>
    </row>
    <row r="456">
      <c r="A456" s="11"/>
      <c r="B456" s="11"/>
      <c r="C456" s="11"/>
      <c r="D456" s="43"/>
      <c r="E456" s="21"/>
      <c r="F456" s="21"/>
      <c r="G456" s="10"/>
      <c r="H456" s="11"/>
      <c r="I456" s="11"/>
      <c r="J456" s="10"/>
      <c r="K456" s="10"/>
      <c r="L456" s="10"/>
      <c r="M456" s="10">
        <v>25200.0</v>
      </c>
      <c r="N456" s="10">
        <v>16200.0</v>
      </c>
      <c r="O456" s="22" t="s">
        <v>846</v>
      </c>
      <c r="P456" s="22">
        <f t="shared" ref="P456:R456" si="1243">P455+M456</f>
        <v>9535300</v>
      </c>
      <c r="Q456" s="22">
        <f t="shared" si="1243"/>
        <v>6269600</v>
      </c>
      <c r="R456" s="22">
        <f t="shared" si="1243"/>
        <v>10545</v>
      </c>
      <c r="S456" s="22" t="s">
        <v>1140</v>
      </c>
      <c r="T456" s="22" t="s">
        <v>693</v>
      </c>
      <c r="U456" s="22" t="s">
        <v>1141</v>
      </c>
      <c r="V456" s="22" t="s">
        <v>922</v>
      </c>
      <c r="W456" s="22">
        <f t="shared" ref="W456:Y456" si="1244">T456*60*24</f>
        <v>590400</v>
      </c>
      <c r="X456" s="22">
        <f t="shared" si="1244"/>
        <v>992160</v>
      </c>
      <c r="Y456" s="22">
        <f t="shared" si="1244"/>
        <v>288</v>
      </c>
      <c r="Z456" s="23" t="s">
        <v>1142</v>
      </c>
      <c r="AA456" s="10">
        <f t="shared" si="5"/>
        <v>866880</v>
      </c>
      <c r="AB456" s="11"/>
      <c r="AC456" s="11"/>
    </row>
    <row r="457">
      <c r="A457" s="11"/>
      <c r="B457" s="11"/>
      <c r="C457" s="11"/>
      <c r="D457" s="43"/>
      <c r="E457" s="21"/>
      <c r="F457" s="21"/>
      <c r="G457" s="10"/>
      <c r="H457" s="11"/>
      <c r="I457" s="11"/>
      <c r="J457" s="10"/>
      <c r="K457" s="10"/>
      <c r="L457" s="10"/>
      <c r="M457" s="10">
        <v>25200.0</v>
      </c>
      <c r="N457" s="10">
        <v>16200.0</v>
      </c>
      <c r="O457" s="22" t="s">
        <v>846</v>
      </c>
      <c r="P457" s="22">
        <f t="shared" ref="P457:R457" si="1245">P456+M457</f>
        <v>9560500</v>
      </c>
      <c r="Q457" s="22">
        <f t="shared" si="1245"/>
        <v>6285800</v>
      </c>
      <c r="R457" s="22">
        <f t="shared" si="1245"/>
        <v>10575</v>
      </c>
      <c r="S457" s="22" t="s">
        <v>1143</v>
      </c>
      <c r="T457" s="22" t="s">
        <v>693</v>
      </c>
      <c r="U457" s="22" t="s">
        <v>1141</v>
      </c>
      <c r="V457" s="22" t="s">
        <v>922</v>
      </c>
      <c r="W457" s="22">
        <f t="shared" ref="W457:Y457" si="1246">T457*60*24</f>
        <v>590400</v>
      </c>
      <c r="X457" s="22">
        <f t="shared" si="1246"/>
        <v>992160</v>
      </c>
      <c r="Y457" s="22">
        <f t="shared" si="1246"/>
        <v>288</v>
      </c>
      <c r="Z457" s="23" t="s">
        <v>1019</v>
      </c>
      <c r="AA457" s="10">
        <f t="shared" si="5"/>
        <v>868320</v>
      </c>
      <c r="AB457" s="11"/>
      <c r="AC457" s="11"/>
    </row>
    <row r="458">
      <c r="A458" s="11"/>
      <c r="B458" s="11"/>
      <c r="C458" s="11"/>
      <c r="D458" s="43"/>
      <c r="E458" s="21"/>
      <c r="F458" s="21"/>
      <c r="G458" s="10"/>
      <c r="H458" s="11"/>
      <c r="I458" s="11"/>
      <c r="J458" s="10"/>
      <c r="K458" s="10"/>
      <c r="L458" s="10"/>
      <c r="M458" s="10">
        <v>50400.0</v>
      </c>
      <c r="N458" s="10">
        <v>32400.0</v>
      </c>
      <c r="O458" s="22" t="s">
        <v>846</v>
      </c>
      <c r="P458" s="22">
        <f t="shared" ref="P458:R458" si="1247">P457+M458</f>
        <v>9610900</v>
      </c>
      <c r="Q458" s="22">
        <f t="shared" si="1247"/>
        <v>6318200</v>
      </c>
      <c r="R458" s="22">
        <f t="shared" si="1247"/>
        <v>10605</v>
      </c>
      <c r="S458" s="22" t="s">
        <v>1144</v>
      </c>
      <c r="T458" s="22" t="s">
        <v>693</v>
      </c>
      <c r="U458" s="22" t="s">
        <v>1141</v>
      </c>
      <c r="V458" s="22" t="s">
        <v>922</v>
      </c>
      <c r="W458" s="22">
        <f t="shared" ref="W458:Y458" si="1248">T458*60*24</f>
        <v>590400</v>
      </c>
      <c r="X458" s="22">
        <f t="shared" si="1248"/>
        <v>992160</v>
      </c>
      <c r="Y458" s="22">
        <f t="shared" si="1248"/>
        <v>288</v>
      </c>
      <c r="Z458" s="23" t="s">
        <v>1145</v>
      </c>
      <c r="AA458" s="10">
        <f t="shared" si="5"/>
        <v>869760</v>
      </c>
      <c r="AB458" s="11"/>
      <c r="AC458" s="11"/>
    </row>
    <row r="459">
      <c r="A459" s="11"/>
      <c r="B459" s="11"/>
      <c r="C459" s="11"/>
      <c r="D459" s="43"/>
      <c r="E459" s="21"/>
      <c r="F459" s="21"/>
      <c r="G459" s="10"/>
      <c r="H459" s="11"/>
      <c r="I459" s="11"/>
      <c r="J459" s="10"/>
      <c r="K459" s="10"/>
      <c r="L459" s="10"/>
      <c r="M459" s="10">
        <v>25200.0</v>
      </c>
      <c r="N459" s="10">
        <v>16200.0</v>
      </c>
      <c r="O459" s="22" t="s">
        <v>846</v>
      </c>
      <c r="P459" s="22">
        <f t="shared" ref="P459:R459" si="1249">P458+M459</f>
        <v>9636100</v>
      </c>
      <c r="Q459" s="22">
        <f t="shared" si="1249"/>
        <v>6334400</v>
      </c>
      <c r="R459" s="22">
        <f t="shared" si="1249"/>
        <v>10635</v>
      </c>
      <c r="S459" s="22" t="s">
        <v>1146</v>
      </c>
      <c r="T459" s="22" t="s">
        <v>693</v>
      </c>
      <c r="U459" s="22" t="s">
        <v>1141</v>
      </c>
      <c r="V459" s="22" t="s">
        <v>922</v>
      </c>
      <c r="W459" s="22">
        <f t="shared" ref="W459:Y459" si="1250">T459*60*24</f>
        <v>590400</v>
      </c>
      <c r="X459" s="22">
        <f t="shared" si="1250"/>
        <v>992160</v>
      </c>
      <c r="Y459" s="22">
        <f t="shared" si="1250"/>
        <v>288</v>
      </c>
      <c r="Z459" s="23" t="s">
        <v>1022</v>
      </c>
      <c r="AA459" s="10">
        <f t="shared" si="5"/>
        <v>871200</v>
      </c>
      <c r="AB459" s="11"/>
      <c r="AC459" s="11"/>
    </row>
    <row r="460">
      <c r="A460" s="11"/>
      <c r="B460" s="11"/>
      <c r="C460" s="11"/>
      <c r="D460" s="43"/>
      <c r="E460" s="21"/>
      <c r="F460" s="21"/>
      <c r="G460" s="10"/>
      <c r="H460" s="11"/>
      <c r="I460" s="11"/>
      <c r="J460" s="10"/>
      <c r="K460" s="10"/>
      <c r="L460" s="10"/>
      <c r="M460" s="10">
        <v>25200.0</v>
      </c>
      <c r="N460" s="10">
        <v>16200.0</v>
      </c>
      <c r="O460" s="22" t="s">
        <v>846</v>
      </c>
      <c r="P460" s="22">
        <f t="shared" ref="P460:R460" si="1251">P459+M460</f>
        <v>9661300</v>
      </c>
      <c r="Q460" s="22">
        <f t="shared" si="1251"/>
        <v>6350600</v>
      </c>
      <c r="R460" s="22">
        <f t="shared" si="1251"/>
        <v>10665</v>
      </c>
      <c r="S460" s="22" t="s">
        <v>1147</v>
      </c>
      <c r="T460" s="22" t="s">
        <v>695</v>
      </c>
      <c r="U460" s="22" t="s">
        <v>1141</v>
      </c>
      <c r="V460" s="22" t="s">
        <v>922</v>
      </c>
      <c r="W460" s="22">
        <f t="shared" ref="W460:Y460" si="1252">T460*60*24</f>
        <v>591840</v>
      </c>
      <c r="X460" s="22">
        <f t="shared" si="1252"/>
        <v>992160</v>
      </c>
      <c r="Y460" s="22">
        <f t="shared" si="1252"/>
        <v>288</v>
      </c>
      <c r="Z460" s="23" t="s">
        <v>1148</v>
      </c>
      <c r="AA460" s="10">
        <f t="shared" si="5"/>
        <v>872640</v>
      </c>
      <c r="AB460" s="11"/>
      <c r="AC460" s="11"/>
    </row>
    <row r="461">
      <c r="A461" s="11"/>
      <c r="B461" s="11"/>
      <c r="C461" s="11"/>
      <c r="D461" s="43"/>
      <c r="E461" s="21"/>
      <c r="F461" s="21"/>
      <c r="G461" s="10"/>
      <c r="H461" s="11"/>
      <c r="I461" s="11"/>
      <c r="J461" s="10"/>
      <c r="K461" s="10"/>
      <c r="L461" s="10"/>
      <c r="M461" s="10">
        <v>25200.0</v>
      </c>
      <c r="N461" s="10">
        <v>16200.0</v>
      </c>
      <c r="O461" s="22" t="s">
        <v>846</v>
      </c>
      <c r="P461" s="22">
        <f t="shared" ref="P461:R461" si="1253">P460+M461</f>
        <v>9686500</v>
      </c>
      <c r="Q461" s="22">
        <f t="shared" si="1253"/>
        <v>6366800</v>
      </c>
      <c r="R461" s="22">
        <f t="shared" si="1253"/>
        <v>10695</v>
      </c>
      <c r="S461" s="22" t="s">
        <v>1149</v>
      </c>
      <c r="T461" s="22" t="s">
        <v>695</v>
      </c>
      <c r="U461" s="22" t="s">
        <v>1150</v>
      </c>
      <c r="V461" s="22" t="s">
        <v>922</v>
      </c>
      <c r="W461" s="22">
        <f t="shared" ref="W461:Y461" si="1254">T461*60*24</f>
        <v>591840</v>
      </c>
      <c r="X461" s="22">
        <f t="shared" si="1254"/>
        <v>993600</v>
      </c>
      <c r="Y461" s="22">
        <f t="shared" si="1254"/>
        <v>288</v>
      </c>
      <c r="Z461" s="23" t="s">
        <v>1024</v>
      </c>
      <c r="AA461" s="10">
        <f t="shared" si="5"/>
        <v>874080</v>
      </c>
      <c r="AB461" s="11"/>
      <c r="AC461" s="11"/>
    </row>
    <row r="462">
      <c r="A462" s="11"/>
      <c r="B462" s="11"/>
      <c r="C462" s="11"/>
      <c r="D462" s="43"/>
      <c r="E462" s="21"/>
      <c r="F462" s="21"/>
      <c r="G462" s="10"/>
      <c r="H462" s="11"/>
      <c r="I462" s="11"/>
      <c r="J462" s="10"/>
      <c r="K462" s="10"/>
      <c r="L462" s="10"/>
      <c r="M462" s="10">
        <v>25200.0</v>
      </c>
      <c r="N462" s="10">
        <v>16200.0</v>
      </c>
      <c r="O462" s="22" t="s">
        <v>846</v>
      </c>
      <c r="P462" s="22">
        <f t="shared" ref="P462:R462" si="1255">P461+M462</f>
        <v>9711700</v>
      </c>
      <c r="Q462" s="22">
        <f t="shared" si="1255"/>
        <v>6383000</v>
      </c>
      <c r="R462" s="22">
        <f t="shared" si="1255"/>
        <v>10725</v>
      </c>
      <c r="S462" s="22" t="s">
        <v>1151</v>
      </c>
      <c r="T462" s="22" t="s">
        <v>695</v>
      </c>
      <c r="U462" s="22" t="s">
        <v>1150</v>
      </c>
      <c r="V462" s="22" t="s">
        <v>922</v>
      </c>
      <c r="W462" s="22">
        <f t="shared" ref="W462:Y462" si="1256">T462*60*24</f>
        <v>591840</v>
      </c>
      <c r="X462" s="22">
        <f t="shared" si="1256"/>
        <v>993600</v>
      </c>
      <c r="Y462" s="22">
        <f t="shared" si="1256"/>
        <v>288</v>
      </c>
      <c r="Z462" s="23" t="s">
        <v>1152</v>
      </c>
      <c r="AA462" s="10">
        <f t="shared" si="5"/>
        <v>875520</v>
      </c>
      <c r="AB462" s="11"/>
      <c r="AC462" s="11"/>
    </row>
    <row r="463">
      <c r="A463" s="11"/>
      <c r="B463" s="11"/>
      <c r="C463" s="11"/>
      <c r="D463" s="43"/>
      <c r="E463" s="21"/>
      <c r="F463" s="21"/>
      <c r="G463" s="10"/>
      <c r="H463" s="11"/>
      <c r="I463" s="11"/>
      <c r="J463" s="10"/>
      <c r="K463" s="10"/>
      <c r="L463" s="10"/>
      <c r="M463" s="10">
        <v>25200.0</v>
      </c>
      <c r="N463" s="10">
        <v>16200.0</v>
      </c>
      <c r="O463" s="22" t="s">
        <v>846</v>
      </c>
      <c r="P463" s="22">
        <f t="shared" ref="P463:R463" si="1257">P462+M463</f>
        <v>9736900</v>
      </c>
      <c r="Q463" s="22">
        <f t="shared" si="1257"/>
        <v>6399200</v>
      </c>
      <c r="R463" s="22">
        <f t="shared" si="1257"/>
        <v>10755</v>
      </c>
      <c r="S463" s="22" t="s">
        <v>1153</v>
      </c>
      <c r="T463" s="22" t="s">
        <v>695</v>
      </c>
      <c r="U463" s="22" t="s">
        <v>1150</v>
      </c>
      <c r="V463" s="22" t="s">
        <v>922</v>
      </c>
      <c r="W463" s="22">
        <f t="shared" ref="W463:Y463" si="1258">T463*60*24</f>
        <v>591840</v>
      </c>
      <c r="X463" s="22">
        <f t="shared" si="1258"/>
        <v>993600</v>
      </c>
      <c r="Y463" s="22">
        <f t="shared" si="1258"/>
        <v>288</v>
      </c>
      <c r="Z463" s="23" t="s">
        <v>1027</v>
      </c>
      <c r="AA463" s="10">
        <f t="shared" si="5"/>
        <v>876960</v>
      </c>
      <c r="AB463" s="11"/>
      <c r="AC463" s="11"/>
    </row>
    <row r="464">
      <c r="A464" s="11"/>
      <c r="B464" s="11"/>
      <c r="C464" s="11"/>
      <c r="D464" s="43"/>
      <c r="E464" s="21"/>
      <c r="F464" s="21"/>
      <c r="G464" s="10"/>
      <c r="H464" s="11"/>
      <c r="I464" s="11"/>
      <c r="J464" s="10"/>
      <c r="K464" s="10"/>
      <c r="L464" s="10"/>
      <c r="M464" s="10">
        <v>50400.0</v>
      </c>
      <c r="N464" s="10">
        <v>32400.0</v>
      </c>
      <c r="O464" s="22" t="s">
        <v>846</v>
      </c>
      <c r="P464" s="22">
        <f t="shared" ref="P464:R464" si="1259">P463+M464</f>
        <v>9787300</v>
      </c>
      <c r="Q464" s="22">
        <f t="shared" si="1259"/>
        <v>6431600</v>
      </c>
      <c r="R464" s="22">
        <f t="shared" si="1259"/>
        <v>10785</v>
      </c>
      <c r="S464" s="22" t="s">
        <v>1154</v>
      </c>
      <c r="T464" s="22" t="s">
        <v>695</v>
      </c>
      <c r="U464" s="22" t="s">
        <v>1150</v>
      </c>
      <c r="V464" s="22" t="s">
        <v>922</v>
      </c>
      <c r="W464" s="22">
        <f t="shared" ref="W464:Y464" si="1260">T464*60*24</f>
        <v>591840</v>
      </c>
      <c r="X464" s="22">
        <f t="shared" si="1260"/>
        <v>993600</v>
      </c>
      <c r="Y464" s="22">
        <f t="shared" si="1260"/>
        <v>288</v>
      </c>
      <c r="Z464" s="23" t="s">
        <v>1155</v>
      </c>
      <c r="AA464" s="10">
        <f t="shared" si="5"/>
        <v>878400</v>
      </c>
      <c r="AB464" s="11"/>
      <c r="AC464" s="11"/>
    </row>
    <row r="465">
      <c r="A465" s="11"/>
      <c r="B465" s="11"/>
      <c r="C465" s="11"/>
      <c r="D465" s="43"/>
      <c r="E465" s="21"/>
      <c r="F465" s="21"/>
      <c r="G465" s="10"/>
      <c r="H465" s="11"/>
      <c r="I465" s="11"/>
      <c r="J465" s="10"/>
      <c r="K465" s="10"/>
      <c r="L465" s="10"/>
      <c r="M465" s="10">
        <v>25200.0</v>
      </c>
      <c r="N465" s="10">
        <v>16200.0</v>
      </c>
      <c r="O465" s="22" t="s">
        <v>846</v>
      </c>
      <c r="P465" s="22">
        <f t="shared" ref="P465:R465" si="1261">P464+M465</f>
        <v>9812500</v>
      </c>
      <c r="Q465" s="22">
        <f t="shared" si="1261"/>
        <v>6447800</v>
      </c>
      <c r="R465" s="22">
        <f t="shared" si="1261"/>
        <v>10815</v>
      </c>
      <c r="S465" s="22" t="s">
        <v>1156</v>
      </c>
      <c r="T465" s="22" t="s">
        <v>695</v>
      </c>
      <c r="U465" s="22" t="s">
        <v>1150</v>
      </c>
      <c r="V465" s="22" t="s">
        <v>922</v>
      </c>
      <c r="W465" s="22">
        <f t="shared" ref="W465:Y465" si="1262">T465*60*24</f>
        <v>591840</v>
      </c>
      <c r="X465" s="22">
        <f t="shared" si="1262"/>
        <v>993600</v>
      </c>
      <c r="Y465" s="22">
        <f t="shared" si="1262"/>
        <v>288</v>
      </c>
      <c r="Z465" s="23" t="s">
        <v>1029</v>
      </c>
      <c r="AA465" s="10">
        <f t="shared" si="5"/>
        <v>879840</v>
      </c>
      <c r="AB465" s="11"/>
      <c r="AC465" s="11"/>
    </row>
    <row r="466">
      <c r="A466" s="11"/>
      <c r="B466" s="11"/>
      <c r="C466" s="11"/>
      <c r="D466" s="43"/>
      <c r="E466" s="21"/>
      <c r="F466" s="21"/>
      <c r="G466" s="10"/>
      <c r="H466" s="11"/>
      <c r="I466" s="11"/>
      <c r="J466" s="10"/>
      <c r="K466" s="10"/>
      <c r="L466" s="10"/>
      <c r="M466" s="10">
        <v>25200.0</v>
      </c>
      <c r="N466" s="10">
        <v>16200.0</v>
      </c>
      <c r="O466" s="22" t="s">
        <v>846</v>
      </c>
      <c r="P466" s="22">
        <f t="shared" ref="P466:R466" si="1263">P465+M466</f>
        <v>9837700</v>
      </c>
      <c r="Q466" s="22">
        <f t="shared" si="1263"/>
        <v>6464000</v>
      </c>
      <c r="R466" s="22">
        <f t="shared" si="1263"/>
        <v>10845</v>
      </c>
      <c r="S466" s="22" t="s">
        <v>1157</v>
      </c>
      <c r="T466" s="22" t="s">
        <v>699</v>
      </c>
      <c r="U466" s="22" t="s">
        <v>1150</v>
      </c>
      <c r="V466" s="22" t="s">
        <v>922</v>
      </c>
      <c r="W466" s="22">
        <f t="shared" ref="W466:Y466" si="1264">T466*60*24</f>
        <v>593280</v>
      </c>
      <c r="X466" s="22">
        <f t="shared" si="1264"/>
        <v>993600</v>
      </c>
      <c r="Y466" s="22">
        <f t="shared" si="1264"/>
        <v>288</v>
      </c>
      <c r="Z466" s="23" t="s">
        <v>1158</v>
      </c>
      <c r="AA466" s="10">
        <f t="shared" si="5"/>
        <v>881280</v>
      </c>
      <c r="AB466" s="11"/>
      <c r="AC466" s="11"/>
    </row>
    <row r="467">
      <c r="A467" s="11"/>
      <c r="B467" s="11"/>
      <c r="C467" s="11"/>
      <c r="D467" s="43"/>
      <c r="E467" s="21"/>
      <c r="F467" s="21"/>
      <c r="G467" s="10"/>
      <c r="H467" s="11"/>
      <c r="I467" s="11"/>
      <c r="J467" s="10"/>
      <c r="K467" s="10"/>
      <c r="L467" s="10"/>
      <c r="M467" s="10">
        <v>25200.0</v>
      </c>
      <c r="N467" s="10">
        <v>16200.0</v>
      </c>
      <c r="O467" s="22" t="s">
        <v>846</v>
      </c>
      <c r="P467" s="22">
        <f t="shared" ref="P467:R467" si="1265">P466+M467</f>
        <v>9862900</v>
      </c>
      <c r="Q467" s="22">
        <f t="shared" si="1265"/>
        <v>6480200</v>
      </c>
      <c r="R467" s="22">
        <f t="shared" si="1265"/>
        <v>10875</v>
      </c>
      <c r="S467" s="22" t="s">
        <v>1159</v>
      </c>
      <c r="T467" s="22" t="s">
        <v>699</v>
      </c>
      <c r="U467" s="22" t="s">
        <v>1160</v>
      </c>
      <c r="V467" s="22" t="s">
        <v>922</v>
      </c>
      <c r="W467" s="22">
        <f t="shared" ref="W467:Y467" si="1266">T467*60*24</f>
        <v>593280</v>
      </c>
      <c r="X467" s="22">
        <f t="shared" si="1266"/>
        <v>995040</v>
      </c>
      <c r="Y467" s="22">
        <f t="shared" si="1266"/>
        <v>288</v>
      </c>
      <c r="Z467" s="23" t="s">
        <v>1032</v>
      </c>
      <c r="AA467" s="10">
        <f t="shared" si="5"/>
        <v>882720</v>
      </c>
      <c r="AB467" s="11"/>
      <c r="AC467" s="11"/>
    </row>
    <row r="468">
      <c r="A468" s="11"/>
      <c r="B468" s="11"/>
      <c r="C468" s="11"/>
      <c r="D468" s="43"/>
      <c r="E468" s="21"/>
      <c r="F468" s="21"/>
      <c r="G468" s="10"/>
      <c r="H468" s="11"/>
      <c r="I468" s="11"/>
      <c r="J468" s="10"/>
      <c r="K468" s="10"/>
      <c r="L468" s="10"/>
      <c r="M468" s="10">
        <v>25200.0</v>
      </c>
      <c r="N468" s="10">
        <v>16200.0</v>
      </c>
      <c r="O468" s="22" t="s">
        <v>846</v>
      </c>
      <c r="P468" s="22">
        <f t="shared" ref="P468:R468" si="1267">P467+M468</f>
        <v>9888100</v>
      </c>
      <c r="Q468" s="22">
        <f t="shared" si="1267"/>
        <v>6496400</v>
      </c>
      <c r="R468" s="22">
        <f t="shared" si="1267"/>
        <v>10905</v>
      </c>
      <c r="S468" s="22" t="s">
        <v>1161</v>
      </c>
      <c r="T468" s="22" t="s">
        <v>699</v>
      </c>
      <c r="U468" s="22" t="s">
        <v>1160</v>
      </c>
      <c r="V468" s="22" t="s">
        <v>922</v>
      </c>
      <c r="W468" s="22">
        <f t="shared" ref="W468:Y468" si="1268">T468*60*24</f>
        <v>593280</v>
      </c>
      <c r="X468" s="22">
        <f t="shared" si="1268"/>
        <v>995040</v>
      </c>
      <c r="Y468" s="22">
        <f t="shared" si="1268"/>
        <v>288</v>
      </c>
      <c r="Z468" s="23" t="s">
        <v>1162</v>
      </c>
      <c r="AA468" s="10">
        <f t="shared" si="5"/>
        <v>884160</v>
      </c>
      <c r="AB468" s="11"/>
      <c r="AC468" s="11"/>
    </row>
    <row r="469">
      <c r="A469" s="11"/>
      <c r="B469" s="11"/>
      <c r="C469" s="11"/>
      <c r="D469" s="43"/>
      <c r="E469" s="21"/>
      <c r="F469" s="21"/>
      <c r="G469" s="10"/>
      <c r="H469" s="11"/>
      <c r="I469" s="11"/>
      <c r="J469" s="10"/>
      <c r="K469" s="10"/>
      <c r="L469" s="10"/>
      <c r="M469" s="10">
        <v>25200.0</v>
      </c>
      <c r="N469" s="10">
        <v>16200.0</v>
      </c>
      <c r="O469" s="22" t="s">
        <v>846</v>
      </c>
      <c r="P469" s="22">
        <f t="shared" ref="P469:R469" si="1269">P468+M469</f>
        <v>9913300</v>
      </c>
      <c r="Q469" s="22">
        <f t="shared" si="1269"/>
        <v>6512600</v>
      </c>
      <c r="R469" s="22">
        <f t="shared" si="1269"/>
        <v>10935</v>
      </c>
      <c r="S469" s="22" t="s">
        <v>1163</v>
      </c>
      <c r="T469" s="22" t="s">
        <v>699</v>
      </c>
      <c r="U469" s="22" t="s">
        <v>1160</v>
      </c>
      <c r="V469" s="22" t="s">
        <v>922</v>
      </c>
      <c r="W469" s="22">
        <f t="shared" ref="W469:Y469" si="1270">T469*60*24</f>
        <v>593280</v>
      </c>
      <c r="X469" s="22">
        <f t="shared" si="1270"/>
        <v>995040</v>
      </c>
      <c r="Y469" s="22">
        <f t="shared" si="1270"/>
        <v>288</v>
      </c>
      <c r="Z469" s="23" t="s">
        <v>1034</v>
      </c>
      <c r="AA469" s="10">
        <f t="shared" si="5"/>
        <v>885600</v>
      </c>
      <c r="AB469" s="11"/>
      <c r="AC469" s="11"/>
    </row>
    <row r="470">
      <c r="A470" s="11"/>
      <c r="B470" s="11"/>
      <c r="C470" s="11"/>
      <c r="D470" s="43"/>
      <c r="E470" s="21"/>
      <c r="F470" s="21"/>
      <c r="G470" s="10"/>
      <c r="H470" s="11"/>
      <c r="I470" s="11"/>
      <c r="J470" s="10"/>
      <c r="K470" s="10"/>
      <c r="L470" s="10"/>
      <c r="M470" s="10">
        <v>50400.0</v>
      </c>
      <c r="N470" s="10">
        <v>32400.0</v>
      </c>
      <c r="O470" s="22" t="s">
        <v>846</v>
      </c>
      <c r="P470" s="22">
        <f t="shared" ref="P470:R470" si="1271">P469+M470</f>
        <v>9963700</v>
      </c>
      <c r="Q470" s="22">
        <f t="shared" si="1271"/>
        <v>6545000</v>
      </c>
      <c r="R470" s="22">
        <f t="shared" si="1271"/>
        <v>10965</v>
      </c>
      <c r="S470" s="22" t="s">
        <v>1164</v>
      </c>
      <c r="T470" s="22" t="s">
        <v>699</v>
      </c>
      <c r="U470" s="22" t="s">
        <v>1160</v>
      </c>
      <c r="V470" s="22" t="s">
        <v>922</v>
      </c>
      <c r="W470" s="22">
        <f t="shared" ref="W470:Y470" si="1272">T470*60*24</f>
        <v>593280</v>
      </c>
      <c r="X470" s="22">
        <f t="shared" si="1272"/>
        <v>995040</v>
      </c>
      <c r="Y470" s="22">
        <f t="shared" si="1272"/>
        <v>288</v>
      </c>
      <c r="Z470" s="23" t="s">
        <v>1165</v>
      </c>
      <c r="AA470" s="10">
        <f t="shared" si="5"/>
        <v>887040</v>
      </c>
      <c r="AB470" s="11"/>
      <c r="AC470" s="11"/>
    </row>
    <row r="471">
      <c r="A471" s="11"/>
      <c r="B471" s="11"/>
      <c r="C471" s="11"/>
      <c r="D471" s="43"/>
      <c r="E471" s="21"/>
      <c r="F471" s="21"/>
      <c r="G471" s="10"/>
      <c r="H471" s="11"/>
      <c r="I471" s="11"/>
      <c r="J471" s="10"/>
      <c r="K471" s="10"/>
      <c r="L471" s="10"/>
      <c r="M471" s="10">
        <v>25200.0</v>
      </c>
      <c r="N471" s="10">
        <v>16200.0</v>
      </c>
      <c r="O471" s="22" t="s">
        <v>846</v>
      </c>
      <c r="P471" s="22">
        <f t="shared" ref="P471:R471" si="1273">P470+M471</f>
        <v>9988900</v>
      </c>
      <c r="Q471" s="22">
        <f t="shared" si="1273"/>
        <v>6561200</v>
      </c>
      <c r="R471" s="22">
        <f t="shared" si="1273"/>
        <v>10995</v>
      </c>
      <c r="S471" s="22" t="s">
        <v>1166</v>
      </c>
      <c r="T471" s="22" t="s">
        <v>699</v>
      </c>
      <c r="U471" s="22" t="s">
        <v>1160</v>
      </c>
      <c r="V471" s="22" t="s">
        <v>922</v>
      </c>
      <c r="W471" s="22">
        <f t="shared" ref="W471:Y471" si="1274">T471*60*24</f>
        <v>593280</v>
      </c>
      <c r="X471" s="22">
        <f t="shared" si="1274"/>
        <v>995040</v>
      </c>
      <c r="Y471" s="22">
        <f t="shared" si="1274"/>
        <v>288</v>
      </c>
      <c r="Z471" s="23" t="s">
        <v>1037</v>
      </c>
      <c r="AA471" s="10">
        <f t="shared" si="5"/>
        <v>888480</v>
      </c>
      <c r="AB471" s="11"/>
      <c r="AC471" s="11"/>
    </row>
    <row r="472">
      <c r="A472" s="11"/>
      <c r="B472" s="11"/>
      <c r="C472" s="11"/>
      <c r="D472" s="43"/>
      <c r="E472" s="21"/>
      <c r="F472" s="21"/>
      <c r="G472" s="10"/>
      <c r="H472" s="11"/>
      <c r="I472" s="11"/>
      <c r="J472" s="10"/>
      <c r="K472" s="10"/>
      <c r="L472" s="10"/>
      <c r="M472" s="10">
        <v>25200.0</v>
      </c>
      <c r="N472" s="10">
        <v>16200.0</v>
      </c>
      <c r="O472" s="22" t="s">
        <v>846</v>
      </c>
      <c r="P472" s="22">
        <f t="shared" ref="P472:R472" si="1275">P471+M472</f>
        <v>10014100</v>
      </c>
      <c r="Q472" s="22">
        <f t="shared" si="1275"/>
        <v>6577400</v>
      </c>
      <c r="R472" s="22">
        <f t="shared" si="1275"/>
        <v>11025</v>
      </c>
      <c r="S472" s="22" t="s">
        <v>1167</v>
      </c>
      <c r="T472" s="22" t="s">
        <v>701</v>
      </c>
      <c r="U472" s="22" t="s">
        <v>1168</v>
      </c>
      <c r="V472" s="22" t="s">
        <v>922</v>
      </c>
      <c r="W472" s="22">
        <f t="shared" ref="W472:Y472" si="1276">T472*60*24</f>
        <v>594720</v>
      </c>
      <c r="X472" s="22">
        <f t="shared" si="1276"/>
        <v>996480</v>
      </c>
      <c r="Y472" s="22">
        <f t="shared" si="1276"/>
        <v>288</v>
      </c>
      <c r="Z472" s="23" t="s">
        <v>1169</v>
      </c>
      <c r="AA472" s="10">
        <f t="shared" si="5"/>
        <v>889920</v>
      </c>
      <c r="AB472" s="11"/>
      <c r="AC472" s="11"/>
    </row>
    <row r="473">
      <c r="A473" s="11"/>
      <c r="B473" s="11"/>
      <c r="C473" s="11"/>
      <c r="D473" s="43"/>
      <c r="E473" s="21"/>
      <c r="F473" s="21"/>
      <c r="G473" s="10"/>
      <c r="H473" s="11"/>
      <c r="I473" s="11"/>
      <c r="J473" s="10"/>
      <c r="K473" s="10"/>
      <c r="L473" s="10"/>
      <c r="M473" s="10">
        <v>25200.0</v>
      </c>
      <c r="N473" s="10">
        <v>16200.0</v>
      </c>
      <c r="O473" s="22" t="s">
        <v>846</v>
      </c>
      <c r="P473" s="22">
        <f t="shared" ref="P473:R473" si="1277">P472+M473</f>
        <v>10039300</v>
      </c>
      <c r="Q473" s="22">
        <f t="shared" si="1277"/>
        <v>6593600</v>
      </c>
      <c r="R473" s="22">
        <f t="shared" si="1277"/>
        <v>11055</v>
      </c>
      <c r="S473" s="22" t="s">
        <v>1170</v>
      </c>
      <c r="T473" s="22" t="s">
        <v>701</v>
      </c>
      <c r="U473" s="22" t="s">
        <v>1168</v>
      </c>
      <c r="V473" s="22" t="s">
        <v>922</v>
      </c>
      <c r="W473" s="22">
        <f t="shared" ref="W473:Y473" si="1278">T473*60*24</f>
        <v>594720</v>
      </c>
      <c r="X473" s="22">
        <f t="shared" si="1278"/>
        <v>996480</v>
      </c>
      <c r="Y473" s="22">
        <f t="shared" si="1278"/>
        <v>288</v>
      </c>
      <c r="Z473" s="23" t="s">
        <v>1039</v>
      </c>
      <c r="AA473" s="10">
        <f t="shared" si="5"/>
        <v>891360</v>
      </c>
      <c r="AB473" s="11"/>
      <c r="AC473" s="11"/>
    </row>
    <row r="474">
      <c r="A474" s="11"/>
      <c r="B474" s="11"/>
      <c r="C474" s="11"/>
      <c r="D474" s="43"/>
      <c r="E474" s="21"/>
      <c r="F474" s="21"/>
      <c r="G474" s="10"/>
      <c r="H474" s="11"/>
      <c r="I474" s="11"/>
      <c r="J474" s="10"/>
      <c r="K474" s="10"/>
      <c r="L474" s="10"/>
      <c r="M474" s="10">
        <v>25200.0</v>
      </c>
      <c r="N474" s="10">
        <v>16200.0</v>
      </c>
      <c r="O474" s="22" t="s">
        <v>846</v>
      </c>
      <c r="P474" s="22">
        <f t="shared" ref="P474:R474" si="1279">P473+M474</f>
        <v>10064500</v>
      </c>
      <c r="Q474" s="22">
        <f t="shared" si="1279"/>
        <v>6609800</v>
      </c>
      <c r="R474" s="22">
        <f t="shared" si="1279"/>
        <v>11085</v>
      </c>
      <c r="S474" s="22" t="s">
        <v>1171</v>
      </c>
      <c r="T474" s="22" t="s">
        <v>701</v>
      </c>
      <c r="U474" s="22" t="s">
        <v>1168</v>
      </c>
      <c r="V474" s="22" t="s">
        <v>922</v>
      </c>
      <c r="W474" s="22">
        <f t="shared" ref="W474:Y474" si="1280">T474*60*24</f>
        <v>594720</v>
      </c>
      <c r="X474" s="22">
        <f t="shared" si="1280"/>
        <v>996480</v>
      </c>
      <c r="Y474" s="22">
        <f t="shared" si="1280"/>
        <v>288</v>
      </c>
      <c r="Z474" s="23" t="s">
        <v>1172</v>
      </c>
      <c r="AA474" s="10">
        <f t="shared" si="5"/>
        <v>892800</v>
      </c>
      <c r="AB474" s="11"/>
      <c r="AC474" s="11"/>
    </row>
    <row r="475">
      <c r="A475" s="11"/>
      <c r="B475" s="11"/>
      <c r="C475" s="11"/>
      <c r="D475" s="43"/>
      <c r="E475" s="21"/>
      <c r="F475" s="21"/>
      <c r="G475" s="10"/>
      <c r="H475" s="11"/>
      <c r="I475" s="11"/>
      <c r="J475" s="10"/>
      <c r="K475" s="10"/>
      <c r="L475" s="10"/>
      <c r="M475" s="10">
        <v>25200.0</v>
      </c>
      <c r="N475" s="10">
        <v>16200.0</v>
      </c>
      <c r="O475" s="22" t="s">
        <v>846</v>
      </c>
      <c r="P475" s="22">
        <f t="shared" ref="P475:R475" si="1281">P474+M475</f>
        <v>10089700</v>
      </c>
      <c r="Q475" s="22">
        <f t="shared" si="1281"/>
        <v>6626000</v>
      </c>
      <c r="R475" s="22">
        <f t="shared" si="1281"/>
        <v>11115</v>
      </c>
      <c r="S475" s="22" t="s">
        <v>1173</v>
      </c>
      <c r="T475" s="22" t="s">
        <v>701</v>
      </c>
      <c r="U475" s="22" t="s">
        <v>1168</v>
      </c>
      <c r="V475" s="22" t="s">
        <v>922</v>
      </c>
      <c r="W475" s="22">
        <f t="shared" ref="W475:Y475" si="1282">T475*60*24</f>
        <v>594720</v>
      </c>
      <c r="X475" s="22">
        <f t="shared" si="1282"/>
        <v>996480</v>
      </c>
      <c r="Y475" s="22">
        <f t="shared" si="1282"/>
        <v>288</v>
      </c>
      <c r="Z475" s="23" t="s">
        <v>1042</v>
      </c>
      <c r="AA475" s="10">
        <f t="shared" si="5"/>
        <v>894240</v>
      </c>
      <c r="AB475" s="11"/>
      <c r="AC475" s="11"/>
    </row>
    <row r="476">
      <c r="A476" s="11"/>
      <c r="B476" s="11"/>
      <c r="C476" s="11"/>
      <c r="D476" s="43"/>
      <c r="E476" s="21"/>
      <c r="F476" s="21"/>
      <c r="G476" s="10"/>
      <c r="H476" s="11"/>
      <c r="I476" s="11"/>
      <c r="J476" s="10"/>
      <c r="K476" s="10"/>
      <c r="L476" s="10"/>
      <c r="M476" s="10">
        <v>50400.0</v>
      </c>
      <c r="N476" s="10">
        <v>32400.0</v>
      </c>
      <c r="O476" s="22" t="s">
        <v>846</v>
      </c>
      <c r="P476" s="22">
        <f t="shared" ref="P476:R476" si="1283">P475+M476</f>
        <v>10140100</v>
      </c>
      <c r="Q476" s="22">
        <f t="shared" si="1283"/>
        <v>6658400</v>
      </c>
      <c r="R476" s="22">
        <f t="shared" si="1283"/>
        <v>11145</v>
      </c>
      <c r="S476" s="22" t="s">
        <v>1174</v>
      </c>
      <c r="T476" s="22" t="s">
        <v>701</v>
      </c>
      <c r="U476" s="22" t="s">
        <v>1168</v>
      </c>
      <c r="V476" s="22" t="s">
        <v>922</v>
      </c>
      <c r="W476" s="22">
        <f t="shared" ref="W476:Y476" si="1284">T476*60*24</f>
        <v>594720</v>
      </c>
      <c r="X476" s="22">
        <f t="shared" si="1284"/>
        <v>996480</v>
      </c>
      <c r="Y476" s="22">
        <f t="shared" si="1284"/>
        <v>288</v>
      </c>
      <c r="Z476" s="23" t="s">
        <v>1175</v>
      </c>
      <c r="AA476" s="10">
        <f t="shared" si="5"/>
        <v>895680</v>
      </c>
      <c r="AB476" s="11"/>
      <c r="AC476" s="11"/>
    </row>
    <row r="477">
      <c r="A477" s="11"/>
      <c r="B477" s="11"/>
      <c r="C477" s="11"/>
      <c r="D477" s="43"/>
      <c r="E477" s="21"/>
      <c r="F477" s="21"/>
      <c r="G477" s="10"/>
      <c r="H477" s="11"/>
      <c r="I477" s="11"/>
      <c r="J477" s="10"/>
      <c r="K477" s="10"/>
      <c r="L477" s="10"/>
      <c r="M477" s="10">
        <v>25200.0</v>
      </c>
      <c r="N477" s="10">
        <v>16200.0</v>
      </c>
      <c r="O477" s="22" t="s">
        <v>846</v>
      </c>
      <c r="P477" s="22">
        <f t="shared" ref="P477:R477" si="1285">P476+M477</f>
        <v>10165300</v>
      </c>
      <c r="Q477" s="22">
        <f t="shared" si="1285"/>
        <v>6674600</v>
      </c>
      <c r="R477" s="22">
        <f t="shared" si="1285"/>
        <v>11175</v>
      </c>
      <c r="S477" s="22" t="s">
        <v>1176</v>
      </c>
      <c r="T477" s="22" t="s">
        <v>701</v>
      </c>
      <c r="U477" s="22" t="s">
        <v>1177</v>
      </c>
      <c r="V477" s="22" t="s">
        <v>922</v>
      </c>
      <c r="W477" s="22">
        <f t="shared" ref="W477:Y477" si="1286">T477*60*24</f>
        <v>594720</v>
      </c>
      <c r="X477" s="22">
        <f t="shared" si="1286"/>
        <v>997920</v>
      </c>
      <c r="Y477" s="22">
        <f t="shared" si="1286"/>
        <v>288</v>
      </c>
      <c r="Z477" s="23" t="s">
        <v>1044</v>
      </c>
      <c r="AA477" s="10">
        <f t="shared" si="5"/>
        <v>897120</v>
      </c>
      <c r="AB477" s="11"/>
      <c r="AC477" s="11"/>
    </row>
    <row r="478">
      <c r="A478" s="11"/>
      <c r="B478" s="11"/>
      <c r="C478" s="11"/>
      <c r="D478" s="43"/>
      <c r="E478" s="21"/>
      <c r="F478" s="21"/>
      <c r="G478" s="10"/>
      <c r="H478" s="11"/>
      <c r="I478" s="11"/>
      <c r="J478" s="10"/>
      <c r="K478" s="10"/>
      <c r="L478" s="10"/>
      <c r="M478" s="10">
        <v>25200.0</v>
      </c>
      <c r="N478" s="10">
        <v>16200.0</v>
      </c>
      <c r="O478" s="22" t="s">
        <v>846</v>
      </c>
      <c r="P478" s="22">
        <f t="shared" ref="P478:R478" si="1287">P477+M478</f>
        <v>10190500</v>
      </c>
      <c r="Q478" s="22">
        <f t="shared" si="1287"/>
        <v>6690800</v>
      </c>
      <c r="R478" s="22">
        <f t="shared" si="1287"/>
        <v>11205</v>
      </c>
      <c r="S478" s="22" t="s">
        <v>1178</v>
      </c>
      <c r="T478" s="22" t="s">
        <v>703</v>
      </c>
      <c r="U478" s="22" t="s">
        <v>1177</v>
      </c>
      <c r="V478" s="22" t="s">
        <v>922</v>
      </c>
      <c r="W478" s="22">
        <f t="shared" ref="W478:Y478" si="1288">T478*60*24</f>
        <v>596160</v>
      </c>
      <c r="X478" s="22">
        <f t="shared" si="1288"/>
        <v>997920</v>
      </c>
      <c r="Y478" s="22">
        <f t="shared" si="1288"/>
        <v>288</v>
      </c>
      <c r="Z478" s="23" t="s">
        <v>1179</v>
      </c>
      <c r="AA478" s="10">
        <f t="shared" si="5"/>
        <v>898560</v>
      </c>
      <c r="AB478" s="11"/>
      <c r="AC478" s="11"/>
    </row>
    <row r="479">
      <c r="A479" s="11"/>
      <c r="B479" s="11"/>
      <c r="C479" s="11"/>
      <c r="D479" s="43"/>
      <c r="E479" s="21"/>
      <c r="F479" s="21"/>
      <c r="G479" s="10"/>
      <c r="H479" s="11"/>
      <c r="I479" s="11"/>
      <c r="J479" s="10"/>
      <c r="K479" s="10"/>
      <c r="L479" s="10"/>
      <c r="M479" s="10">
        <v>25200.0</v>
      </c>
      <c r="N479" s="10">
        <v>16200.0</v>
      </c>
      <c r="O479" s="22" t="s">
        <v>846</v>
      </c>
      <c r="P479" s="22">
        <f t="shared" ref="P479:R479" si="1289">P478+M479</f>
        <v>10215700</v>
      </c>
      <c r="Q479" s="22">
        <f t="shared" si="1289"/>
        <v>6707000</v>
      </c>
      <c r="R479" s="22">
        <f t="shared" si="1289"/>
        <v>11235</v>
      </c>
      <c r="S479" s="22" t="s">
        <v>1180</v>
      </c>
      <c r="T479" s="22" t="s">
        <v>703</v>
      </c>
      <c r="U479" s="22" t="s">
        <v>1177</v>
      </c>
      <c r="V479" s="22" t="s">
        <v>922</v>
      </c>
      <c r="W479" s="22">
        <f t="shared" ref="W479:Y479" si="1290">T479*60*24</f>
        <v>596160</v>
      </c>
      <c r="X479" s="22">
        <f t="shared" si="1290"/>
        <v>997920</v>
      </c>
      <c r="Y479" s="22">
        <f t="shared" si="1290"/>
        <v>288</v>
      </c>
      <c r="Z479" s="23" t="s">
        <v>1047</v>
      </c>
      <c r="AA479" s="10">
        <f t="shared" si="5"/>
        <v>900000</v>
      </c>
      <c r="AB479" s="11"/>
      <c r="AC479" s="11"/>
    </row>
    <row r="480">
      <c r="A480" s="11"/>
      <c r="B480" s="11"/>
      <c r="C480" s="11"/>
      <c r="D480" s="43"/>
      <c r="E480" s="21"/>
      <c r="F480" s="21"/>
      <c r="G480" s="10"/>
      <c r="H480" s="11"/>
      <c r="I480" s="11"/>
      <c r="J480" s="10"/>
      <c r="K480" s="10"/>
      <c r="L480" s="10"/>
      <c r="M480" s="10">
        <v>25200.0</v>
      </c>
      <c r="N480" s="10">
        <v>16200.0</v>
      </c>
      <c r="O480" s="22" t="s">
        <v>846</v>
      </c>
      <c r="P480" s="22">
        <f t="shared" ref="P480:R480" si="1291">P479+M480</f>
        <v>10240900</v>
      </c>
      <c r="Q480" s="22">
        <f t="shared" si="1291"/>
        <v>6723200</v>
      </c>
      <c r="R480" s="22">
        <f t="shared" si="1291"/>
        <v>11265</v>
      </c>
      <c r="S480" s="22" t="s">
        <v>1181</v>
      </c>
      <c r="T480" s="22" t="s">
        <v>703</v>
      </c>
      <c r="U480" s="22" t="s">
        <v>1177</v>
      </c>
      <c r="V480" s="22" t="s">
        <v>922</v>
      </c>
      <c r="W480" s="22">
        <f t="shared" ref="W480:Y480" si="1292">T480*60*24</f>
        <v>596160</v>
      </c>
      <c r="X480" s="22">
        <f t="shared" si="1292"/>
        <v>997920</v>
      </c>
      <c r="Y480" s="22">
        <f t="shared" si="1292"/>
        <v>288</v>
      </c>
      <c r="Z480" s="23" t="s">
        <v>1182</v>
      </c>
      <c r="AA480" s="10">
        <f t="shared" si="5"/>
        <v>901440</v>
      </c>
      <c r="AB480" s="11"/>
      <c r="AC480" s="11"/>
    </row>
    <row r="481">
      <c r="A481" s="11"/>
      <c r="B481" s="11"/>
      <c r="C481" s="11"/>
      <c r="D481" s="43"/>
      <c r="E481" s="21"/>
      <c r="F481" s="21"/>
      <c r="G481" s="10"/>
      <c r="H481" s="11"/>
      <c r="I481" s="11"/>
      <c r="J481" s="10"/>
      <c r="K481" s="10"/>
      <c r="L481" s="10"/>
      <c r="M481" s="10">
        <v>25200.0</v>
      </c>
      <c r="N481" s="10">
        <v>16200.0</v>
      </c>
      <c r="O481" s="22" t="s">
        <v>846</v>
      </c>
      <c r="P481" s="22">
        <f t="shared" ref="P481:R481" si="1293">P480+M481</f>
        <v>10266100</v>
      </c>
      <c r="Q481" s="22">
        <f t="shared" si="1293"/>
        <v>6739400</v>
      </c>
      <c r="R481" s="22">
        <f t="shared" si="1293"/>
        <v>11295</v>
      </c>
      <c r="S481" s="22" t="s">
        <v>1183</v>
      </c>
      <c r="T481" s="22" t="s">
        <v>703</v>
      </c>
      <c r="U481" s="22" t="s">
        <v>1177</v>
      </c>
      <c r="V481" s="22" t="s">
        <v>922</v>
      </c>
      <c r="W481" s="22">
        <f t="shared" ref="W481:Y481" si="1294">T481*60*24</f>
        <v>596160</v>
      </c>
      <c r="X481" s="22">
        <f t="shared" si="1294"/>
        <v>997920</v>
      </c>
      <c r="Y481" s="22">
        <f t="shared" si="1294"/>
        <v>288</v>
      </c>
      <c r="Z481" s="23" t="s">
        <v>1049</v>
      </c>
      <c r="AA481" s="10">
        <f t="shared" si="5"/>
        <v>902880</v>
      </c>
      <c r="AB481" s="11"/>
      <c r="AC481" s="11"/>
    </row>
    <row r="482">
      <c r="A482" s="11"/>
      <c r="B482" s="11"/>
      <c r="C482" s="11"/>
      <c r="D482" s="43"/>
      <c r="E482" s="21"/>
      <c r="F482" s="21"/>
      <c r="G482" s="10"/>
      <c r="H482" s="11"/>
      <c r="I482" s="11"/>
      <c r="J482" s="10"/>
      <c r="K482" s="10"/>
      <c r="L482" s="10"/>
      <c r="M482" s="10">
        <v>50400.0</v>
      </c>
      <c r="N482" s="10">
        <v>32400.0</v>
      </c>
      <c r="O482" s="22" t="s">
        <v>846</v>
      </c>
      <c r="P482" s="22">
        <f t="shared" ref="P482:R482" si="1295">P481+M482</f>
        <v>10316500</v>
      </c>
      <c r="Q482" s="22">
        <f t="shared" si="1295"/>
        <v>6771800</v>
      </c>
      <c r="R482" s="22">
        <f t="shared" si="1295"/>
        <v>11325</v>
      </c>
      <c r="S482" s="22" t="s">
        <v>1184</v>
      </c>
      <c r="T482" s="22" t="s">
        <v>703</v>
      </c>
      <c r="U482" s="22" t="s">
        <v>1185</v>
      </c>
      <c r="V482" s="22" t="s">
        <v>922</v>
      </c>
      <c r="W482" s="22">
        <f t="shared" ref="W482:Y482" si="1296">T482*60*24</f>
        <v>596160</v>
      </c>
      <c r="X482" s="22">
        <f t="shared" si="1296"/>
        <v>999360</v>
      </c>
      <c r="Y482" s="22">
        <f t="shared" si="1296"/>
        <v>288</v>
      </c>
      <c r="Z482" s="23" t="s">
        <v>1186</v>
      </c>
      <c r="AA482" s="10">
        <f t="shared" si="5"/>
        <v>904320</v>
      </c>
      <c r="AB482" s="11"/>
      <c r="AC482" s="11"/>
    </row>
    <row r="483">
      <c r="A483" s="11"/>
      <c r="B483" s="11"/>
      <c r="C483" s="11"/>
      <c r="D483" s="43"/>
      <c r="E483" s="21"/>
      <c r="F483" s="21"/>
      <c r="G483" s="10"/>
      <c r="H483" s="11"/>
      <c r="I483" s="11"/>
      <c r="J483" s="10"/>
      <c r="K483" s="10"/>
      <c r="L483" s="10"/>
      <c r="M483" s="10">
        <v>25200.0</v>
      </c>
      <c r="N483" s="10">
        <v>16200.0</v>
      </c>
      <c r="O483" s="22" t="s">
        <v>846</v>
      </c>
      <c r="P483" s="22">
        <f t="shared" ref="P483:R483" si="1297">P482+M483</f>
        <v>10341700</v>
      </c>
      <c r="Q483" s="22">
        <f t="shared" si="1297"/>
        <v>6788000</v>
      </c>
      <c r="R483" s="22">
        <f t="shared" si="1297"/>
        <v>11355</v>
      </c>
      <c r="S483" s="22" t="s">
        <v>1187</v>
      </c>
      <c r="T483" s="22" t="s">
        <v>703</v>
      </c>
      <c r="U483" s="22" t="s">
        <v>1185</v>
      </c>
      <c r="V483" s="22" t="s">
        <v>922</v>
      </c>
      <c r="W483" s="22">
        <f t="shared" ref="W483:Y483" si="1298">T483*60*24</f>
        <v>596160</v>
      </c>
      <c r="X483" s="22">
        <f t="shared" si="1298"/>
        <v>999360</v>
      </c>
      <c r="Y483" s="22">
        <f t="shared" si="1298"/>
        <v>288</v>
      </c>
      <c r="Z483" s="23" t="s">
        <v>1052</v>
      </c>
      <c r="AA483" s="10">
        <f t="shared" si="5"/>
        <v>905760</v>
      </c>
      <c r="AB483" s="11"/>
      <c r="AC483" s="11"/>
    </row>
    <row r="484">
      <c r="A484" s="11"/>
      <c r="B484" s="11"/>
      <c r="C484" s="11"/>
      <c r="D484" s="43"/>
      <c r="E484" s="21"/>
      <c r="F484" s="21"/>
      <c r="G484" s="10"/>
      <c r="H484" s="11"/>
      <c r="I484" s="11"/>
      <c r="J484" s="10"/>
      <c r="K484" s="10"/>
      <c r="L484" s="10"/>
      <c r="M484" s="10">
        <v>25200.0</v>
      </c>
      <c r="N484" s="10">
        <v>16200.0</v>
      </c>
      <c r="O484" s="22" t="s">
        <v>846</v>
      </c>
      <c r="P484" s="22">
        <f t="shared" ref="P484:R484" si="1299">P483+M484</f>
        <v>10366900</v>
      </c>
      <c r="Q484" s="22">
        <f t="shared" si="1299"/>
        <v>6804200</v>
      </c>
      <c r="R484" s="22">
        <f t="shared" si="1299"/>
        <v>11385</v>
      </c>
      <c r="S484" s="22" t="s">
        <v>1188</v>
      </c>
      <c r="T484" s="22" t="s">
        <v>705</v>
      </c>
      <c r="U484" s="22" t="s">
        <v>1185</v>
      </c>
      <c r="V484" s="22" t="s">
        <v>922</v>
      </c>
      <c r="W484" s="22">
        <f t="shared" ref="W484:Y484" si="1300">T484*60*24</f>
        <v>597600</v>
      </c>
      <c r="X484" s="22">
        <f t="shared" si="1300"/>
        <v>999360</v>
      </c>
      <c r="Y484" s="22">
        <f t="shared" si="1300"/>
        <v>288</v>
      </c>
      <c r="Z484" s="23" t="s">
        <v>1189</v>
      </c>
      <c r="AA484" s="10">
        <f t="shared" si="5"/>
        <v>907200</v>
      </c>
      <c r="AB484" s="11"/>
      <c r="AC484" s="11"/>
    </row>
    <row r="485">
      <c r="A485" s="11"/>
      <c r="B485" s="11"/>
      <c r="C485" s="11"/>
      <c r="D485" s="43"/>
      <c r="E485" s="21"/>
      <c r="F485" s="21"/>
      <c r="G485" s="10"/>
      <c r="H485" s="11"/>
      <c r="I485" s="11"/>
      <c r="J485" s="10"/>
      <c r="K485" s="10"/>
      <c r="L485" s="10"/>
      <c r="M485" s="10">
        <v>25200.0</v>
      </c>
      <c r="N485" s="10">
        <v>16200.0</v>
      </c>
      <c r="O485" s="22" t="s">
        <v>846</v>
      </c>
      <c r="P485" s="22">
        <f t="shared" ref="P485:R485" si="1301">P484+M485</f>
        <v>10392100</v>
      </c>
      <c r="Q485" s="22">
        <f t="shared" si="1301"/>
        <v>6820400</v>
      </c>
      <c r="R485" s="22">
        <f t="shared" si="1301"/>
        <v>11415</v>
      </c>
      <c r="S485" s="22" t="s">
        <v>1190</v>
      </c>
      <c r="T485" s="22" t="s">
        <v>705</v>
      </c>
      <c r="U485" s="22" t="s">
        <v>1185</v>
      </c>
      <c r="V485" s="22" t="s">
        <v>922</v>
      </c>
      <c r="W485" s="22">
        <f t="shared" ref="W485:Y485" si="1302">T485*60*24</f>
        <v>597600</v>
      </c>
      <c r="X485" s="22">
        <f t="shared" si="1302"/>
        <v>999360</v>
      </c>
      <c r="Y485" s="22">
        <f t="shared" si="1302"/>
        <v>288</v>
      </c>
      <c r="Z485" s="23" t="s">
        <v>1054</v>
      </c>
      <c r="AA485" s="10">
        <f t="shared" si="5"/>
        <v>908640</v>
      </c>
      <c r="AB485" s="11"/>
      <c r="AC485" s="11"/>
    </row>
    <row r="486">
      <c r="A486" s="11"/>
      <c r="B486" s="11"/>
      <c r="C486" s="11"/>
      <c r="D486" s="43"/>
      <c r="E486" s="21"/>
      <c r="F486" s="21"/>
      <c r="G486" s="10"/>
      <c r="H486" s="11"/>
      <c r="I486" s="11"/>
      <c r="J486" s="10"/>
      <c r="K486" s="10"/>
      <c r="L486" s="10"/>
      <c r="M486" s="10">
        <v>25200.0</v>
      </c>
      <c r="N486" s="10">
        <v>16200.0</v>
      </c>
      <c r="O486" s="22" t="s">
        <v>846</v>
      </c>
      <c r="P486" s="22">
        <f t="shared" ref="P486:R486" si="1303">P485+M486</f>
        <v>10417300</v>
      </c>
      <c r="Q486" s="22">
        <f t="shared" si="1303"/>
        <v>6836600</v>
      </c>
      <c r="R486" s="22">
        <f t="shared" si="1303"/>
        <v>11445</v>
      </c>
      <c r="S486" s="22" t="s">
        <v>1191</v>
      </c>
      <c r="T486" s="22" t="s">
        <v>705</v>
      </c>
      <c r="U486" s="22" t="s">
        <v>1185</v>
      </c>
      <c r="V486" s="22" t="s">
        <v>922</v>
      </c>
      <c r="W486" s="22">
        <f t="shared" ref="W486:Y486" si="1304">T486*60*24</f>
        <v>597600</v>
      </c>
      <c r="X486" s="22">
        <f t="shared" si="1304"/>
        <v>999360</v>
      </c>
      <c r="Y486" s="22">
        <f t="shared" si="1304"/>
        <v>288</v>
      </c>
      <c r="Z486" s="23" t="s">
        <v>1192</v>
      </c>
      <c r="AA486" s="10">
        <f t="shared" si="5"/>
        <v>910080</v>
      </c>
      <c r="AB486" s="11"/>
      <c r="AC486" s="11"/>
    </row>
    <row r="487">
      <c r="A487" s="11"/>
      <c r="B487" s="11"/>
      <c r="C487" s="11"/>
      <c r="D487" s="43"/>
      <c r="E487" s="21"/>
      <c r="F487" s="21"/>
      <c r="G487" s="10"/>
      <c r="H487" s="11"/>
      <c r="I487" s="11"/>
      <c r="J487" s="10"/>
      <c r="K487" s="10"/>
      <c r="L487" s="10"/>
      <c r="M487" s="10">
        <v>25200.0</v>
      </c>
      <c r="N487" s="10">
        <v>16200.0</v>
      </c>
      <c r="O487" s="22" t="s">
        <v>846</v>
      </c>
      <c r="P487" s="22">
        <f t="shared" ref="P487:R487" si="1305">P486+M487</f>
        <v>10442500</v>
      </c>
      <c r="Q487" s="22">
        <f t="shared" si="1305"/>
        <v>6852800</v>
      </c>
      <c r="R487" s="22">
        <f t="shared" si="1305"/>
        <v>11475</v>
      </c>
      <c r="S487" s="22" t="s">
        <v>1193</v>
      </c>
      <c r="T487" s="22" t="s">
        <v>705</v>
      </c>
      <c r="U487" s="22" t="s">
        <v>1194</v>
      </c>
      <c r="V487" s="22" t="s">
        <v>922</v>
      </c>
      <c r="W487" s="22">
        <f t="shared" ref="W487:Y487" si="1306">T487*60*24</f>
        <v>597600</v>
      </c>
      <c r="X487" s="22">
        <f t="shared" si="1306"/>
        <v>1000800</v>
      </c>
      <c r="Y487" s="22">
        <f t="shared" si="1306"/>
        <v>288</v>
      </c>
      <c r="Z487" s="23" t="s">
        <v>1057</v>
      </c>
      <c r="AA487" s="10">
        <f t="shared" si="5"/>
        <v>911520</v>
      </c>
      <c r="AB487" s="11"/>
      <c r="AC487" s="11"/>
    </row>
    <row r="488">
      <c r="A488" s="11"/>
      <c r="B488" s="11"/>
      <c r="C488" s="11"/>
      <c r="D488" s="43"/>
      <c r="E488" s="21"/>
      <c r="F488" s="21"/>
      <c r="G488" s="10"/>
      <c r="H488" s="11"/>
      <c r="I488" s="11"/>
      <c r="J488" s="10"/>
      <c r="K488" s="10"/>
      <c r="L488" s="10"/>
      <c r="M488" s="10">
        <v>50400.0</v>
      </c>
      <c r="N488" s="10">
        <v>32400.0</v>
      </c>
      <c r="O488" s="22" t="s">
        <v>846</v>
      </c>
      <c r="P488" s="22">
        <f t="shared" ref="P488:R488" si="1307">P487+M488</f>
        <v>10492900</v>
      </c>
      <c r="Q488" s="22">
        <f t="shared" si="1307"/>
        <v>6885200</v>
      </c>
      <c r="R488" s="22">
        <f t="shared" si="1307"/>
        <v>11505</v>
      </c>
      <c r="S488" s="22" t="s">
        <v>1195</v>
      </c>
      <c r="T488" s="22" t="s">
        <v>705</v>
      </c>
      <c r="U488" s="22" t="s">
        <v>1194</v>
      </c>
      <c r="V488" s="22" t="s">
        <v>922</v>
      </c>
      <c r="W488" s="22">
        <f t="shared" ref="W488:Y488" si="1308">T488*60*24</f>
        <v>597600</v>
      </c>
      <c r="X488" s="22">
        <f t="shared" si="1308"/>
        <v>1000800</v>
      </c>
      <c r="Y488" s="22">
        <f t="shared" si="1308"/>
        <v>288</v>
      </c>
      <c r="Z488" s="23" t="s">
        <v>1196</v>
      </c>
      <c r="AA488" s="10">
        <f t="shared" si="5"/>
        <v>912960</v>
      </c>
      <c r="AB488" s="44">
        <f t="shared" ref="AB488:AC488" si="1309">W488*35</f>
        <v>20916000</v>
      </c>
      <c r="AC488" s="44">
        <f t="shared" si="1309"/>
        <v>35028000</v>
      </c>
    </row>
    <row r="489">
      <c r="A489" s="11"/>
      <c r="B489" s="11"/>
      <c r="C489" s="11"/>
      <c r="D489" s="43"/>
      <c r="E489" s="21"/>
      <c r="F489" s="21"/>
      <c r="G489" s="10"/>
      <c r="H489" s="11"/>
      <c r="I489" s="11"/>
      <c r="J489" s="10"/>
      <c r="K489" s="10"/>
      <c r="L489" s="10"/>
      <c r="M489" s="10">
        <v>26100.0</v>
      </c>
      <c r="N489" s="10">
        <v>16800.0</v>
      </c>
      <c r="O489" s="22" t="s">
        <v>846</v>
      </c>
      <c r="P489" s="22">
        <f t="shared" ref="P489:R489" si="1310">P488+M489</f>
        <v>10519000</v>
      </c>
      <c r="Q489" s="22">
        <f t="shared" si="1310"/>
        <v>6902000</v>
      </c>
      <c r="R489" s="22">
        <f t="shared" si="1310"/>
        <v>11535</v>
      </c>
      <c r="S489" s="22" t="s">
        <v>1197</v>
      </c>
      <c r="T489" s="22" t="s">
        <v>705</v>
      </c>
      <c r="U489" s="22" t="s">
        <v>1194</v>
      </c>
      <c r="V489" s="22" t="s">
        <v>922</v>
      </c>
      <c r="W489" s="22">
        <f t="shared" ref="W489:Y489" si="1311">T489*60*24</f>
        <v>597600</v>
      </c>
      <c r="X489" s="22">
        <f t="shared" si="1311"/>
        <v>1000800</v>
      </c>
      <c r="Y489" s="22">
        <f t="shared" si="1311"/>
        <v>288</v>
      </c>
      <c r="Z489" s="23" t="s">
        <v>1059</v>
      </c>
      <c r="AA489" s="10">
        <f t="shared" si="5"/>
        <v>914400</v>
      </c>
      <c r="AB489" s="11"/>
      <c r="AC489" s="11"/>
    </row>
    <row r="490">
      <c r="A490" s="11"/>
      <c r="B490" s="11"/>
      <c r="C490" s="11"/>
      <c r="D490" s="43"/>
      <c r="E490" s="21"/>
      <c r="F490" s="21"/>
      <c r="G490" s="10"/>
      <c r="H490" s="11"/>
      <c r="I490" s="11"/>
      <c r="J490" s="10"/>
      <c r="K490" s="10"/>
      <c r="L490" s="10"/>
      <c r="M490" s="10">
        <v>26100.0</v>
      </c>
      <c r="N490" s="10">
        <v>16800.0</v>
      </c>
      <c r="O490" s="22" t="s">
        <v>846</v>
      </c>
      <c r="P490" s="22">
        <f t="shared" ref="P490:R490" si="1312">P489+M490</f>
        <v>10545100</v>
      </c>
      <c r="Q490" s="22">
        <f t="shared" si="1312"/>
        <v>6918800</v>
      </c>
      <c r="R490" s="22">
        <f t="shared" si="1312"/>
        <v>11565</v>
      </c>
      <c r="S490" s="22" t="s">
        <v>1198</v>
      </c>
      <c r="T490" s="22" t="s">
        <v>707</v>
      </c>
      <c r="U490" s="22" t="s">
        <v>1194</v>
      </c>
      <c r="V490" s="22" t="s">
        <v>922</v>
      </c>
      <c r="W490" s="22">
        <f t="shared" ref="W490:Y490" si="1313">T490*60*24</f>
        <v>599040</v>
      </c>
      <c r="X490" s="22">
        <f t="shared" si="1313"/>
        <v>1000800</v>
      </c>
      <c r="Y490" s="22">
        <f t="shared" si="1313"/>
        <v>288</v>
      </c>
      <c r="Z490" s="23" t="s">
        <v>1199</v>
      </c>
      <c r="AA490" s="10">
        <f t="shared" si="5"/>
        <v>915840</v>
      </c>
      <c r="AB490" s="11"/>
      <c r="AC490" s="11"/>
    </row>
    <row r="491">
      <c r="A491" s="11"/>
      <c r="B491" s="11"/>
      <c r="C491" s="11"/>
      <c r="D491" s="43"/>
      <c r="E491" s="21"/>
      <c r="F491" s="21"/>
      <c r="G491" s="10"/>
      <c r="H491" s="11"/>
      <c r="I491" s="11"/>
      <c r="J491" s="10"/>
      <c r="K491" s="10"/>
      <c r="L491" s="10"/>
      <c r="M491" s="10">
        <v>26100.0</v>
      </c>
      <c r="N491" s="10">
        <v>16800.0</v>
      </c>
      <c r="O491" s="22" t="s">
        <v>846</v>
      </c>
      <c r="P491" s="22">
        <f t="shared" ref="P491:R491" si="1314">P490+M491</f>
        <v>10571200</v>
      </c>
      <c r="Q491" s="22">
        <f t="shared" si="1314"/>
        <v>6935600</v>
      </c>
      <c r="R491" s="22">
        <f t="shared" si="1314"/>
        <v>11595</v>
      </c>
      <c r="S491" s="22" t="s">
        <v>1200</v>
      </c>
      <c r="T491" s="22" t="s">
        <v>707</v>
      </c>
      <c r="U491" s="22" t="s">
        <v>1194</v>
      </c>
      <c r="V491" s="22" t="s">
        <v>922</v>
      </c>
      <c r="W491" s="22">
        <f t="shared" ref="W491:Y491" si="1315">T491*60*24</f>
        <v>599040</v>
      </c>
      <c r="X491" s="22">
        <f t="shared" si="1315"/>
        <v>1000800</v>
      </c>
      <c r="Y491" s="22">
        <f t="shared" si="1315"/>
        <v>288</v>
      </c>
      <c r="Z491" s="23" t="s">
        <v>1062</v>
      </c>
      <c r="AA491" s="10">
        <f t="shared" si="5"/>
        <v>917280</v>
      </c>
      <c r="AB491" s="11"/>
      <c r="AC491" s="11"/>
    </row>
    <row r="492">
      <c r="A492" s="11"/>
      <c r="B492" s="11"/>
      <c r="C492" s="11"/>
      <c r="D492" s="43"/>
      <c r="E492" s="21"/>
      <c r="F492" s="21"/>
      <c r="G492" s="10"/>
      <c r="H492" s="11"/>
      <c r="I492" s="11"/>
      <c r="J492" s="10"/>
      <c r="K492" s="10"/>
      <c r="L492" s="10"/>
      <c r="M492" s="10">
        <v>26100.0</v>
      </c>
      <c r="N492" s="10">
        <v>16800.0</v>
      </c>
      <c r="O492" s="22" t="s">
        <v>846</v>
      </c>
      <c r="P492" s="22">
        <f t="shared" ref="P492:R492" si="1316">P491+M492</f>
        <v>10597300</v>
      </c>
      <c r="Q492" s="22">
        <f t="shared" si="1316"/>
        <v>6952400</v>
      </c>
      <c r="R492" s="22">
        <f t="shared" si="1316"/>
        <v>11625</v>
      </c>
      <c r="S492" s="22" t="s">
        <v>1201</v>
      </c>
      <c r="T492" s="22" t="s">
        <v>707</v>
      </c>
      <c r="U492" s="22" t="s">
        <v>1194</v>
      </c>
      <c r="V492" s="22" t="s">
        <v>922</v>
      </c>
      <c r="W492" s="22">
        <f t="shared" ref="W492:Y492" si="1317">T492*60*24</f>
        <v>599040</v>
      </c>
      <c r="X492" s="22">
        <f t="shared" si="1317"/>
        <v>1000800</v>
      </c>
      <c r="Y492" s="22">
        <f t="shared" si="1317"/>
        <v>288</v>
      </c>
      <c r="Z492" s="23" t="s">
        <v>1202</v>
      </c>
      <c r="AA492" s="10">
        <f t="shared" si="5"/>
        <v>918720</v>
      </c>
      <c r="AB492" s="11"/>
      <c r="AC492" s="11"/>
    </row>
    <row r="493">
      <c r="A493" s="11"/>
      <c r="B493" s="11"/>
      <c r="C493" s="11"/>
      <c r="D493" s="43"/>
      <c r="E493" s="21"/>
      <c r="F493" s="21"/>
      <c r="G493" s="10"/>
      <c r="H493" s="11"/>
      <c r="I493" s="11"/>
      <c r="J493" s="10"/>
      <c r="K493" s="10"/>
      <c r="L493" s="10"/>
      <c r="M493" s="10">
        <v>26100.0</v>
      </c>
      <c r="N493" s="10">
        <v>16800.0</v>
      </c>
      <c r="O493" s="22" t="s">
        <v>846</v>
      </c>
      <c r="P493" s="22">
        <f t="shared" ref="P493:R493" si="1318">P492+M493</f>
        <v>10623400</v>
      </c>
      <c r="Q493" s="22">
        <f t="shared" si="1318"/>
        <v>6969200</v>
      </c>
      <c r="R493" s="22">
        <f t="shared" si="1318"/>
        <v>11655</v>
      </c>
      <c r="S493" s="22" t="s">
        <v>1203</v>
      </c>
      <c r="T493" s="22" t="s">
        <v>707</v>
      </c>
      <c r="U493" s="22" t="s">
        <v>1204</v>
      </c>
      <c r="V493" s="22" t="s">
        <v>922</v>
      </c>
      <c r="W493" s="22">
        <f t="shared" ref="W493:Y493" si="1319">T493*60*24</f>
        <v>599040</v>
      </c>
      <c r="X493" s="22">
        <f t="shared" si="1319"/>
        <v>1002240</v>
      </c>
      <c r="Y493" s="22">
        <f t="shared" si="1319"/>
        <v>288</v>
      </c>
      <c r="Z493" s="23" t="s">
        <v>1064</v>
      </c>
      <c r="AA493" s="10">
        <f t="shared" si="5"/>
        <v>920160</v>
      </c>
      <c r="AB493" s="11"/>
      <c r="AC493" s="11"/>
    </row>
    <row r="494">
      <c r="A494" s="11"/>
      <c r="B494" s="11"/>
      <c r="C494" s="11"/>
      <c r="D494" s="43"/>
      <c r="E494" s="21"/>
      <c r="F494" s="21"/>
      <c r="G494" s="10"/>
      <c r="H494" s="11"/>
      <c r="I494" s="11"/>
      <c r="J494" s="10"/>
      <c r="K494" s="10"/>
      <c r="L494" s="10"/>
      <c r="M494" s="10">
        <v>52200.0</v>
      </c>
      <c r="N494" s="10">
        <v>33600.0</v>
      </c>
      <c r="O494" s="22" t="s">
        <v>846</v>
      </c>
      <c r="P494" s="22">
        <f t="shared" ref="P494:R494" si="1320">P493+M494</f>
        <v>10675600</v>
      </c>
      <c r="Q494" s="22">
        <f t="shared" si="1320"/>
        <v>7002800</v>
      </c>
      <c r="R494" s="22">
        <f t="shared" si="1320"/>
        <v>11685</v>
      </c>
      <c r="S494" s="22" t="s">
        <v>1205</v>
      </c>
      <c r="T494" s="22" t="s">
        <v>707</v>
      </c>
      <c r="U494" s="22" t="s">
        <v>1204</v>
      </c>
      <c r="V494" s="22" t="s">
        <v>922</v>
      </c>
      <c r="W494" s="22">
        <f t="shared" ref="W494:Y494" si="1321">T494*60*24</f>
        <v>599040</v>
      </c>
      <c r="X494" s="22">
        <f t="shared" si="1321"/>
        <v>1002240</v>
      </c>
      <c r="Y494" s="22">
        <f t="shared" si="1321"/>
        <v>288</v>
      </c>
      <c r="Z494" s="23" t="s">
        <v>1206</v>
      </c>
      <c r="AA494" s="10">
        <f t="shared" si="5"/>
        <v>921600</v>
      </c>
      <c r="AB494" s="11"/>
      <c r="AC494" s="11"/>
    </row>
    <row r="495">
      <c r="A495" s="11"/>
      <c r="B495" s="11"/>
      <c r="C495" s="11"/>
      <c r="D495" s="43"/>
      <c r="E495" s="21"/>
      <c r="F495" s="21"/>
      <c r="G495" s="10"/>
      <c r="H495" s="11"/>
      <c r="I495" s="11"/>
      <c r="J495" s="10"/>
      <c r="K495" s="10"/>
      <c r="L495" s="10"/>
      <c r="M495" s="10">
        <v>26100.0</v>
      </c>
      <c r="N495" s="10">
        <v>16800.0</v>
      </c>
      <c r="O495" s="22" t="s">
        <v>846</v>
      </c>
      <c r="P495" s="22">
        <f t="shared" ref="P495:R495" si="1322">P494+M495</f>
        <v>10701700</v>
      </c>
      <c r="Q495" s="22">
        <f t="shared" si="1322"/>
        <v>7019600</v>
      </c>
      <c r="R495" s="22">
        <f t="shared" si="1322"/>
        <v>11715</v>
      </c>
      <c r="S495" s="22" t="s">
        <v>1207</v>
      </c>
      <c r="T495" s="22" t="s">
        <v>707</v>
      </c>
      <c r="U495" s="22" t="s">
        <v>1204</v>
      </c>
      <c r="V495" s="22" t="s">
        <v>922</v>
      </c>
      <c r="W495" s="22">
        <f t="shared" ref="W495:Y495" si="1323">T495*60*24</f>
        <v>599040</v>
      </c>
      <c r="X495" s="22">
        <f t="shared" si="1323"/>
        <v>1002240</v>
      </c>
      <c r="Y495" s="22">
        <f t="shared" si="1323"/>
        <v>288</v>
      </c>
      <c r="Z495" s="23" t="s">
        <v>1067</v>
      </c>
      <c r="AA495" s="10">
        <f t="shared" si="5"/>
        <v>923040</v>
      </c>
      <c r="AB495" s="11"/>
      <c r="AC495" s="11"/>
    </row>
    <row r="496">
      <c r="A496" s="11"/>
      <c r="B496" s="11"/>
      <c r="C496" s="11"/>
      <c r="D496" s="43"/>
      <c r="E496" s="21"/>
      <c r="F496" s="21"/>
      <c r="G496" s="10"/>
      <c r="H496" s="11"/>
      <c r="I496" s="11"/>
      <c r="J496" s="10"/>
      <c r="K496" s="10"/>
      <c r="L496" s="10"/>
      <c r="M496" s="10">
        <v>26100.0</v>
      </c>
      <c r="N496" s="10">
        <v>16800.0</v>
      </c>
      <c r="O496" s="22" t="s">
        <v>846</v>
      </c>
      <c r="P496" s="22">
        <f t="shared" ref="P496:R496" si="1324">P495+M496</f>
        <v>10727800</v>
      </c>
      <c r="Q496" s="22">
        <f t="shared" si="1324"/>
        <v>7036400</v>
      </c>
      <c r="R496" s="22">
        <f t="shared" si="1324"/>
        <v>11745</v>
      </c>
      <c r="S496" s="22" t="s">
        <v>1208</v>
      </c>
      <c r="T496" s="22" t="s">
        <v>711</v>
      </c>
      <c r="U496" s="22" t="s">
        <v>1204</v>
      </c>
      <c r="V496" s="22" t="s">
        <v>922</v>
      </c>
      <c r="W496" s="22">
        <f t="shared" ref="W496:Y496" si="1325">T496*60*24</f>
        <v>600480</v>
      </c>
      <c r="X496" s="22">
        <f t="shared" si="1325"/>
        <v>1002240</v>
      </c>
      <c r="Y496" s="22">
        <f t="shared" si="1325"/>
        <v>288</v>
      </c>
      <c r="Z496" s="23" t="s">
        <v>1209</v>
      </c>
      <c r="AA496" s="10">
        <f t="shared" si="5"/>
        <v>924480</v>
      </c>
      <c r="AB496" s="11"/>
      <c r="AC496" s="11"/>
    </row>
    <row r="497">
      <c r="A497" s="11"/>
      <c r="B497" s="11"/>
      <c r="C497" s="11"/>
      <c r="D497" s="43"/>
      <c r="E497" s="21"/>
      <c r="F497" s="21"/>
      <c r="G497" s="10"/>
      <c r="H497" s="11"/>
      <c r="I497" s="11"/>
      <c r="J497" s="10"/>
      <c r="K497" s="10"/>
      <c r="L497" s="10"/>
      <c r="M497" s="10">
        <v>26100.0</v>
      </c>
      <c r="N497" s="10">
        <v>16800.0</v>
      </c>
      <c r="O497" s="22" t="s">
        <v>846</v>
      </c>
      <c r="P497" s="22">
        <f t="shared" ref="P497:R497" si="1326">P496+M497</f>
        <v>10753900</v>
      </c>
      <c r="Q497" s="22">
        <f t="shared" si="1326"/>
        <v>7053200</v>
      </c>
      <c r="R497" s="22">
        <f t="shared" si="1326"/>
        <v>11775</v>
      </c>
      <c r="S497" s="22" t="s">
        <v>1210</v>
      </c>
      <c r="T497" s="22" t="s">
        <v>711</v>
      </c>
      <c r="U497" s="22" t="s">
        <v>1204</v>
      </c>
      <c r="V497" s="22" t="s">
        <v>922</v>
      </c>
      <c r="W497" s="22">
        <f t="shared" ref="W497:Y497" si="1327">T497*60*24</f>
        <v>600480</v>
      </c>
      <c r="X497" s="22">
        <f t="shared" si="1327"/>
        <v>1002240</v>
      </c>
      <c r="Y497" s="22">
        <f t="shared" si="1327"/>
        <v>288</v>
      </c>
      <c r="Z497" s="23" t="s">
        <v>1069</v>
      </c>
      <c r="AA497" s="10">
        <f t="shared" si="5"/>
        <v>925920</v>
      </c>
      <c r="AB497" s="11"/>
      <c r="AC497" s="11"/>
    </row>
    <row r="498">
      <c r="A498" s="11"/>
      <c r="B498" s="11"/>
      <c r="C498" s="11"/>
      <c r="D498" s="43"/>
      <c r="E498" s="21"/>
      <c r="F498" s="21"/>
      <c r="G498" s="10"/>
      <c r="H498" s="11"/>
      <c r="I498" s="11"/>
      <c r="J498" s="10"/>
      <c r="K498" s="10"/>
      <c r="L498" s="10"/>
      <c r="M498" s="10">
        <v>26100.0</v>
      </c>
      <c r="N498" s="10">
        <v>16800.0</v>
      </c>
      <c r="O498" s="22" t="s">
        <v>846</v>
      </c>
      <c r="P498" s="22">
        <f t="shared" ref="P498:R498" si="1328">P497+M498</f>
        <v>10780000</v>
      </c>
      <c r="Q498" s="22">
        <f t="shared" si="1328"/>
        <v>7070000</v>
      </c>
      <c r="R498" s="22">
        <f t="shared" si="1328"/>
        <v>11805</v>
      </c>
      <c r="S498" s="22" t="s">
        <v>1211</v>
      </c>
      <c r="T498" s="22" t="s">
        <v>711</v>
      </c>
      <c r="U498" s="22" t="s">
        <v>1204</v>
      </c>
      <c r="V498" s="22" t="s">
        <v>922</v>
      </c>
      <c r="W498" s="22">
        <f t="shared" ref="W498:Y498" si="1329">T498*60*24</f>
        <v>600480</v>
      </c>
      <c r="X498" s="22">
        <f t="shared" si="1329"/>
        <v>1002240</v>
      </c>
      <c r="Y498" s="22">
        <f t="shared" si="1329"/>
        <v>288</v>
      </c>
      <c r="Z498" s="23" t="s">
        <v>1212</v>
      </c>
      <c r="AA498" s="10">
        <f t="shared" si="5"/>
        <v>927360</v>
      </c>
      <c r="AB498" s="11"/>
      <c r="AC498" s="11"/>
    </row>
    <row r="499">
      <c r="A499" s="11"/>
      <c r="B499" s="11"/>
      <c r="C499" s="11"/>
      <c r="D499" s="43"/>
      <c r="E499" s="21"/>
      <c r="F499" s="21"/>
      <c r="G499" s="10"/>
      <c r="H499" s="11"/>
      <c r="I499" s="11"/>
      <c r="J499" s="10"/>
      <c r="K499" s="10"/>
      <c r="L499" s="10"/>
      <c r="M499" s="10">
        <v>26100.0</v>
      </c>
      <c r="N499" s="10">
        <v>16800.0</v>
      </c>
      <c r="O499" s="22" t="s">
        <v>846</v>
      </c>
      <c r="P499" s="22">
        <f t="shared" ref="P499:R499" si="1330">P498+M499</f>
        <v>10806100</v>
      </c>
      <c r="Q499" s="22">
        <f t="shared" si="1330"/>
        <v>7086800</v>
      </c>
      <c r="R499" s="22">
        <f t="shared" si="1330"/>
        <v>11835</v>
      </c>
      <c r="S499" s="22" t="s">
        <v>1213</v>
      </c>
      <c r="T499" s="22" t="s">
        <v>711</v>
      </c>
      <c r="U499" s="22" t="s">
        <v>1214</v>
      </c>
      <c r="V499" s="22" t="s">
        <v>922</v>
      </c>
      <c r="W499" s="22">
        <f t="shared" ref="W499:Y499" si="1331">T499*60*24</f>
        <v>600480</v>
      </c>
      <c r="X499" s="22">
        <f t="shared" si="1331"/>
        <v>1003680</v>
      </c>
      <c r="Y499" s="22">
        <f t="shared" si="1331"/>
        <v>288</v>
      </c>
      <c r="Z499" s="23" t="s">
        <v>1072</v>
      </c>
      <c r="AA499" s="10">
        <f t="shared" si="5"/>
        <v>928800</v>
      </c>
      <c r="AB499" s="11"/>
      <c r="AC499" s="11"/>
    </row>
    <row r="500">
      <c r="A500" s="11"/>
      <c r="B500" s="11"/>
      <c r="C500" s="11"/>
      <c r="D500" s="43"/>
      <c r="E500" s="21"/>
      <c r="F500" s="21"/>
      <c r="G500" s="10"/>
      <c r="H500" s="11"/>
      <c r="I500" s="11"/>
      <c r="J500" s="10"/>
      <c r="K500" s="10"/>
      <c r="L500" s="10"/>
      <c r="M500" s="10">
        <v>52200.0</v>
      </c>
      <c r="N500" s="10">
        <v>33600.0</v>
      </c>
      <c r="O500" s="22" t="s">
        <v>846</v>
      </c>
      <c r="P500" s="22">
        <f t="shared" ref="P500:R500" si="1332">P499+M500</f>
        <v>10858300</v>
      </c>
      <c r="Q500" s="22">
        <f t="shared" si="1332"/>
        <v>7120400</v>
      </c>
      <c r="R500" s="22">
        <f t="shared" si="1332"/>
        <v>11865</v>
      </c>
      <c r="S500" s="22" t="s">
        <v>1215</v>
      </c>
      <c r="T500" s="22" t="s">
        <v>711</v>
      </c>
      <c r="U500" s="22" t="s">
        <v>1214</v>
      </c>
      <c r="V500" s="22" t="s">
        <v>922</v>
      </c>
      <c r="W500" s="22">
        <f t="shared" ref="W500:Y500" si="1333">T500*60*24</f>
        <v>600480</v>
      </c>
      <c r="X500" s="22">
        <f t="shared" si="1333"/>
        <v>1003680</v>
      </c>
      <c r="Y500" s="22">
        <f t="shared" si="1333"/>
        <v>288</v>
      </c>
      <c r="Z500" s="23" t="s">
        <v>1216</v>
      </c>
      <c r="AA500" s="10">
        <f t="shared" si="5"/>
        <v>930240</v>
      </c>
      <c r="AB500" s="11"/>
      <c r="AC500" s="11"/>
    </row>
    <row r="501">
      <c r="A501" s="11"/>
      <c r="B501" s="11"/>
      <c r="C501" s="11"/>
      <c r="D501" s="43"/>
      <c r="E501" s="21"/>
      <c r="F501" s="21"/>
      <c r="G501" s="10"/>
      <c r="H501" s="11"/>
      <c r="I501" s="11"/>
      <c r="J501" s="10"/>
      <c r="K501" s="10"/>
      <c r="L501" s="10"/>
      <c r="M501" s="10">
        <v>26100.0</v>
      </c>
      <c r="N501" s="10">
        <v>16800.0</v>
      </c>
      <c r="O501" s="22" t="s">
        <v>846</v>
      </c>
      <c r="P501" s="22">
        <f t="shared" ref="P501:R501" si="1334">P500+M501</f>
        <v>10884400</v>
      </c>
      <c r="Q501" s="22">
        <f t="shared" si="1334"/>
        <v>7137200</v>
      </c>
      <c r="R501" s="22">
        <f t="shared" si="1334"/>
        <v>11895</v>
      </c>
      <c r="S501" s="22" t="s">
        <v>1217</v>
      </c>
      <c r="T501" s="22" t="s">
        <v>711</v>
      </c>
      <c r="U501" s="22" t="s">
        <v>1214</v>
      </c>
      <c r="V501" s="22" t="s">
        <v>922</v>
      </c>
      <c r="W501" s="22">
        <f t="shared" ref="W501:Y501" si="1335">T501*60*24</f>
        <v>600480</v>
      </c>
      <c r="X501" s="22">
        <f t="shared" si="1335"/>
        <v>1003680</v>
      </c>
      <c r="Y501" s="22">
        <f t="shared" si="1335"/>
        <v>288</v>
      </c>
      <c r="Z501" s="23" t="s">
        <v>1074</v>
      </c>
      <c r="AA501" s="10">
        <f t="shared" si="5"/>
        <v>931680</v>
      </c>
      <c r="AB501" s="11"/>
      <c r="AC501" s="11"/>
    </row>
    <row r="502">
      <c r="A502" s="11"/>
      <c r="B502" s="11"/>
      <c r="C502" s="11"/>
      <c r="D502" s="43"/>
      <c r="E502" s="21"/>
      <c r="F502" s="21"/>
      <c r="G502" s="10"/>
      <c r="H502" s="11"/>
      <c r="I502" s="11"/>
      <c r="J502" s="10"/>
      <c r="K502" s="10"/>
      <c r="L502" s="10"/>
      <c r="M502" s="10">
        <v>26100.0</v>
      </c>
      <c r="N502" s="10">
        <v>16800.0</v>
      </c>
      <c r="O502" s="22" t="s">
        <v>846</v>
      </c>
      <c r="P502" s="22">
        <f t="shared" ref="P502:R502" si="1336">P501+M502</f>
        <v>10910500</v>
      </c>
      <c r="Q502" s="22">
        <f t="shared" si="1336"/>
        <v>7154000</v>
      </c>
      <c r="R502" s="22">
        <f t="shared" si="1336"/>
        <v>11925</v>
      </c>
      <c r="S502" s="22" t="s">
        <v>1218</v>
      </c>
      <c r="T502" s="22" t="s">
        <v>713</v>
      </c>
      <c r="U502" s="22" t="s">
        <v>1214</v>
      </c>
      <c r="V502" s="22" t="s">
        <v>922</v>
      </c>
      <c r="W502" s="22">
        <f t="shared" ref="W502:Y502" si="1337">T502*60*24</f>
        <v>601920</v>
      </c>
      <c r="X502" s="22">
        <f t="shared" si="1337"/>
        <v>1003680</v>
      </c>
      <c r="Y502" s="22">
        <f t="shared" si="1337"/>
        <v>288</v>
      </c>
      <c r="Z502" s="23" t="s">
        <v>1219</v>
      </c>
      <c r="AA502" s="10">
        <f t="shared" si="5"/>
        <v>933120</v>
      </c>
      <c r="AB502" s="11"/>
      <c r="AC502" s="11"/>
    </row>
    <row r="503">
      <c r="A503" s="11"/>
      <c r="B503" s="11"/>
      <c r="C503" s="11"/>
      <c r="D503" s="43"/>
      <c r="E503" s="21"/>
      <c r="F503" s="21"/>
      <c r="G503" s="10"/>
      <c r="H503" s="11"/>
      <c r="I503" s="11"/>
      <c r="J503" s="10"/>
      <c r="K503" s="10"/>
      <c r="L503" s="10"/>
      <c r="M503" s="10">
        <v>26100.0</v>
      </c>
      <c r="N503" s="10">
        <v>16800.0</v>
      </c>
      <c r="O503" s="22" t="s">
        <v>846</v>
      </c>
      <c r="P503" s="22">
        <f t="shared" ref="P503:R503" si="1338">P502+M503</f>
        <v>10936600</v>
      </c>
      <c r="Q503" s="22">
        <f t="shared" si="1338"/>
        <v>7170800</v>
      </c>
      <c r="R503" s="22">
        <f t="shared" si="1338"/>
        <v>11955</v>
      </c>
      <c r="S503" s="22" t="s">
        <v>1220</v>
      </c>
      <c r="T503" s="22" t="s">
        <v>713</v>
      </c>
      <c r="U503" s="22" t="s">
        <v>1214</v>
      </c>
      <c r="V503" s="22" t="s">
        <v>922</v>
      </c>
      <c r="W503" s="22">
        <f t="shared" ref="W503:Y503" si="1339">T503*60*24</f>
        <v>601920</v>
      </c>
      <c r="X503" s="22">
        <f t="shared" si="1339"/>
        <v>1003680</v>
      </c>
      <c r="Y503" s="22">
        <f t="shared" si="1339"/>
        <v>288</v>
      </c>
      <c r="Z503" s="23" t="s">
        <v>1077</v>
      </c>
      <c r="AA503" s="10">
        <f t="shared" si="5"/>
        <v>934560</v>
      </c>
      <c r="AB503" s="11"/>
      <c r="AC503" s="11"/>
    </row>
    <row r="504">
      <c r="A504" s="11"/>
      <c r="B504" s="11"/>
      <c r="C504" s="11"/>
      <c r="D504" s="43"/>
      <c r="E504" s="21"/>
      <c r="F504" s="21"/>
      <c r="G504" s="10"/>
      <c r="H504" s="11"/>
      <c r="I504" s="11"/>
      <c r="J504" s="10"/>
      <c r="K504" s="10"/>
      <c r="L504" s="10"/>
      <c r="M504" s="10">
        <v>26100.0</v>
      </c>
      <c r="N504" s="10">
        <v>16800.0</v>
      </c>
      <c r="O504" s="22" t="s">
        <v>846</v>
      </c>
      <c r="P504" s="22">
        <f t="shared" ref="P504:R504" si="1340">P503+M504</f>
        <v>10962700</v>
      </c>
      <c r="Q504" s="22">
        <f t="shared" si="1340"/>
        <v>7187600</v>
      </c>
      <c r="R504" s="22">
        <f t="shared" si="1340"/>
        <v>11985</v>
      </c>
      <c r="S504" s="22" t="s">
        <v>1221</v>
      </c>
      <c r="T504" s="22" t="s">
        <v>713</v>
      </c>
      <c r="U504" s="22" t="s">
        <v>1214</v>
      </c>
      <c r="V504" s="22" t="s">
        <v>922</v>
      </c>
      <c r="W504" s="22">
        <f t="shared" ref="W504:Y504" si="1341">T504*60*24</f>
        <v>601920</v>
      </c>
      <c r="X504" s="22">
        <f t="shared" si="1341"/>
        <v>1003680</v>
      </c>
      <c r="Y504" s="22">
        <f t="shared" si="1341"/>
        <v>288</v>
      </c>
      <c r="Z504" s="23" t="s">
        <v>1222</v>
      </c>
      <c r="AA504" s="10">
        <f t="shared" si="5"/>
        <v>936000</v>
      </c>
      <c r="AB504" s="11"/>
      <c r="AC504" s="11"/>
    </row>
    <row r="505">
      <c r="A505" s="11"/>
      <c r="B505" s="11"/>
      <c r="C505" s="11"/>
      <c r="D505" s="43"/>
      <c r="E505" s="21"/>
      <c r="F505" s="21"/>
      <c r="G505" s="10"/>
      <c r="H505" s="11"/>
      <c r="I505" s="11"/>
      <c r="J505" s="10"/>
      <c r="K505" s="10"/>
      <c r="L505" s="10"/>
      <c r="M505" s="10">
        <v>26100.0</v>
      </c>
      <c r="N505" s="10">
        <v>16800.0</v>
      </c>
      <c r="O505" s="22" t="s">
        <v>846</v>
      </c>
      <c r="P505" s="22">
        <f t="shared" ref="P505:R505" si="1342">P504+M505</f>
        <v>10988800</v>
      </c>
      <c r="Q505" s="22">
        <f t="shared" si="1342"/>
        <v>7204400</v>
      </c>
      <c r="R505" s="22">
        <f t="shared" si="1342"/>
        <v>12015</v>
      </c>
      <c r="S505" s="22" t="s">
        <v>1223</v>
      </c>
      <c r="T505" s="22" t="s">
        <v>713</v>
      </c>
      <c r="U505" s="22" t="s">
        <v>1224</v>
      </c>
      <c r="V505" s="22" t="s">
        <v>922</v>
      </c>
      <c r="W505" s="22">
        <f t="shared" ref="W505:Y505" si="1343">T505*60*24</f>
        <v>601920</v>
      </c>
      <c r="X505" s="22">
        <f t="shared" si="1343"/>
        <v>1005120</v>
      </c>
      <c r="Y505" s="22">
        <f t="shared" si="1343"/>
        <v>288</v>
      </c>
      <c r="Z505" s="23" t="s">
        <v>1079</v>
      </c>
      <c r="AA505" s="10">
        <f t="shared" si="5"/>
        <v>937440</v>
      </c>
      <c r="AB505" s="11"/>
      <c r="AC505" s="11"/>
    </row>
    <row r="506">
      <c r="A506" s="11"/>
      <c r="B506" s="11"/>
      <c r="C506" s="11"/>
      <c r="D506" s="43"/>
      <c r="E506" s="21"/>
      <c r="F506" s="21"/>
      <c r="G506" s="10"/>
      <c r="H506" s="11"/>
      <c r="I506" s="11"/>
      <c r="J506" s="10"/>
      <c r="K506" s="10"/>
      <c r="L506" s="10"/>
      <c r="M506" s="10">
        <v>52200.0</v>
      </c>
      <c r="N506" s="10">
        <v>33600.0</v>
      </c>
      <c r="O506" s="22" t="s">
        <v>846</v>
      </c>
      <c r="P506" s="22">
        <f t="shared" ref="P506:R506" si="1344">P505+M506</f>
        <v>11041000</v>
      </c>
      <c r="Q506" s="22">
        <f t="shared" si="1344"/>
        <v>7238000</v>
      </c>
      <c r="R506" s="22">
        <f t="shared" si="1344"/>
        <v>12045</v>
      </c>
      <c r="S506" s="22" t="s">
        <v>1225</v>
      </c>
      <c r="T506" s="22" t="s">
        <v>713</v>
      </c>
      <c r="U506" s="22" t="s">
        <v>1224</v>
      </c>
      <c r="V506" s="22" t="s">
        <v>922</v>
      </c>
      <c r="W506" s="22">
        <f t="shared" ref="W506:Y506" si="1345">T506*60*24</f>
        <v>601920</v>
      </c>
      <c r="X506" s="22">
        <f t="shared" si="1345"/>
        <v>1005120</v>
      </c>
      <c r="Y506" s="22">
        <f t="shared" si="1345"/>
        <v>288</v>
      </c>
      <c r="Z506" s="23" t="s">
        <v>1226</v>
      </c>
      <c r="AA506" s="10">
        <f t="shared" si="5"/>
        <v>938880</v>
      </c>
      <c r="AB506" s="11"/>
      <c r="AC506" s="11"/>
    </row>
    <row r="507">
      <c r="A507" s="11"/>
      <c r="B507" s="11"/>
      <c r="C507" s="11"/>
      <c r="D507" s="43"/>
      <c r="E507" s="21"/>
      <c r="F507" s="21"/>
      <c r="G507" s="10"/>
      <c r="H507" s="11"/>
      <c r="I507" s="11"/>
      <c r="J507" s="10"/>
      <c r="K507" s="10"/>
      <c r="L507" s="10"/>
      <c r="M507" s="10">
        <v>26100.0</v>
      </c>
      <c r="N507" s="10">
        <v>16800.0</v>
      </c>
      <c r="O507" s="22" t="s">
        <v>846</v>
      </c>
      <c r="P507" s="22">
        <f t="shared" ref="P507:R507" si="1346">P506+M507</f>
        <v>11067100</v>
      </c>
      <c r="Q507" s="22">
        <f t="shared" si="1346"/>
        <v>7254800</v>
      </c>
      <c r="R507" s="22">
        <f t="shared" si="1346"/>
        <v>12075</v>
      </c>
      <c r="S507" s="22" t="s">
        <v>1227</v>
      </c>
      <c r="T507" s="22" t="s">
        <v>713</v>
      </c>
      <c r="U507" s="22" t="s">
        <v>1224</v>
      </c>
      <c r="V507" s="22" t="s">
        <v>922</v>
      </c>
      <c r="W507" s="22">
        <f t="shared" ref="W507:Y507" si="1347">T507*60*24</f>
        <v>601920</v>
      </c>
      <c r="X507" s="22">
        <f t="shared" si="1347"/>
        <v>1005120</v>
      </c>
      <c r="Y507" s="22">
        <f t="shared" si="1347"/>
        <v>288</v>
      </c>
      <c r="Z507" s="23" t="s">
        <v>1082</v>
      </c>
      <c r="AA507" s="10">
        <f t="shared" si="5"/>
        <v>940320</v>
      </c>
      <c r="AB507" s="11"/>
      <c r="AC507" s="11"/>
    </row>
    <row r="508">
      <c r="A508" s="11"/>
      <c r="B508" s="11"/>
      <c r="C508" s="11"/>
      <c r="D508" s="43"/>
      <c r="E508" s="21"/>
      <c r="F508" s="21"/>
      <c r="G508" s="10"/>
      <c r="H508" s="11"/>
      <c r="I508" s="11"/>
      <c r="J508" s="10"/>
      <c r="K508" s="10"/>
      <c r="L508" s="10"/>
      <c r="M508" s="10">
        <v>26100.0</v>
      </c>
      <c r="N508" s="10">
        <v>16800.0</v>
      </c>
      <c r="O508" s="22" t="s">
        <v>846</v>
      </c>
      <c r="P508" s="22">
        <f t="shared" ref="P508:R508" si="1348">P507+M508</f>
        <v>11093200</v>
      </c>
      <c r="Q508" s="22">
        <f t="shared" si="1348"/>
        <v>7271600</v>
      </c>
      <c r="R508" s="22">
        <f t="shared" si="1348"/>
        <v>12105</v>
      </c>
      <c r="S508" s="22" t="s">
        <v>1228</v>
      </c>
      <c r="T508" s="22" t="s">
        <v>715</v>
      </c>
      <c r="U508" s="22" t="s">
        <v>1224</v>
      </c>
      <c r="V508" s="22" t="s">
        <v>922</v>
      </c>
      <c r="W508" s="22">
        <f t="shared" ref="W508:Y508" si="1349">T508*60*24</f>
        <v>603360</v>
      </c>
      <c r="X508" s="22">
        <f t="shared" si="1349"/>
        <v>1005120</v>
      </c>
      <c r="Y508" s="22">
        <f t="shared" si="1349"/>
        <v>288</v>
      </c>
      <c r="Z508" s="23" t="s">
        <v>1229</v>
      </c>
      <c r="AA508" s="10">
        <f t="shared" si="5"/>
        <v>941760</v>
      </c>
      <c r="AB508" s="11"/>
      <c r="AC508" s="11"/>
    </row>
    <row r="509">
      <c r="A509" s="11"/>
      <c r="B509" s="11"/>
      <c r="C509" s="11"/>
      <c r="D509" s="43"/>
      <c r="E509" s="21"/>
      <c r="F509" s="21"/>
      <c r="G509" s="10"/>
      <c r="H509" s="11"/>
      <c r="I509" s="11"/>
      <c r="J509" s="10"/>
      <c r="K509" s="10"/>
      <c r="L509" s="10"/>
      <c r="M509" s="10">
        <v>26100.0</v>
      </c>
      <c r="N509" s="10">
        <v>16800.0</v>
      </c>
      <c r="O509" s="22" t="s">
        <v>846</v>
      </c>
      <c r="P509" s="22">
        <f t="shared" ref="P509:R509" si="1350">P508+M509</f>
        <v>11119300</v>
      </c>
      <c r="Q509" s="22">
        <f t="shared" si="1350"/>
        <v>7288400</v>
      </c>
      <c r="R509" s="22">
        <f t="shared" si="1350"/>
        <v>12135</v>
      </c>
      <c r="S509" s="22" t="s">
        <v>1230</v>
      </c>
      <c r="T509" s="22" t="s">
        <v>715</v>
      </c>
      <c r="U509" s="22" t="s">
        <v>1224</v>
      </c>
      <c r="V509" s="22" t="s">
        <v>922</v>
      </c>
      <c r="W509" s="22">
        <f t="shared" ref="W509:Y509" si="1351">T509*60*24</f>
        <v>603360</v>
      </c>
      <c r="X509" s="22">
        <f t="shared" si="1351"/>
        <v>1005120</v>
      </c>
      <c r="Y509" s="22">
        <f t="shared" si="1351"/>
        <v>288</v>
      </c>
      <c r="Z509" s="23" t="s">
        <v>1084</v>
      </c>
      <c r="AA509" s="10">
        <f t="shared" si="5"/>
        <v>943200</v>
      </c>
      <c r="AB509" s="11"/>
      <c r="AC509" s="11"/>
    </row>
    <row r="510">
      <c r="A510" s="11"/>
      <c r="B510" s="11"/>
      <c r="C510" s="11"/>
      <c r="D510" s="43"/>
      <c r="E510" s="21"/>
      <c r="F510" s="21"/>
      <c r="G510" s="10"/>
      <c r="H510" s="11"/>
      <c r="I510" s="11"/>
      <c r="J510" s="10"/>
      <c r="K510" s="10"/>
      <c r="L510" s="10"/>
      <c r="M510" s="10">
        <v>26100.0</v>
      </c>
      <c r="N510" s="10">
        <v>16800.0</v>
      </c>
      <c r="O510" s="22" t="s">
        <v>846</v>
      </c>
      <c r="P510" s="22">
        <f t="shared" ref="P510:R510" si="1352">P509+M510</f>
        <v>11145400</v>
      </c>
      <c r="Q510" s="22">
        <f t="shared" si="1352"/>
        <v>7305200</v>
      </c>
      <c r="R510" s="22">
        <f t="shared" si="1352"/>
        <v>12165</v>
      </c>
      <c r="S510" s="22" t="s">
        <v>1231</v>
      </c>
      <c r="T510" s="22" t="s">
        <v>715</v>
      </c>
      <c r="U510" s="22" t="s">
        <v>1224</v>
      </c>
      <c r="V510" s="22" t="s">
        <v>922</v>
      </c>
      <c r="W510" s="22">
        <f t="shared" ref="W510:Y510" si="1353">T510*60*24</f>
        <v>603360</v>
      </c>
      <c r="X510" s="22">
        <f t="shared" si="1353"/>
        <v>1005120</v>
      </c>
      <c r="Y510" s="22">
        <f t="shared" si="1353"/>
        <v>288</v>
      </c>
      <c r="Z510" s="23" t="s">
        <v>1232</v>
      </c>
      <c r="AA510" s="10">
        <f t="shared" si="5"/>
        <v>944640</v>
      </c>
      <c r="AB510" s="11"/>
      <c r="AC510" s="11"/>
    </row>
    <row r="511">
      <c r="A511" s="11"/>
      <c r="B511" s="11"/>
      <c r="C511" s="11"/>
      <c r="D511" s="43"/>
      <c r="E511" s="21"/>
      <c r="F511" s="21"/>
      <c r="G511" s="10"/>
      <c r="H511" s="11"/>
      <c r="I511" s="11"/>
      <c r="J511" s="10"/>
      <c r="K511" s="10"/>
      <c r="L511" s="10"/>
      <c r="M511" s="10">
        <v>26100.0</v>
      </c>
      <c r="N511" s="10">
        <v>16800.0</v>
      </c>
      <c r="O511" s="22" t="s">
        <v>846</v>
      </c>
      <c r="P511" s="22">
        <f t="shared" ref="P511:R511" si="1354">P510+M511</f>
        <v>11171500</v>
      </c>
      <c r="Q511" s="22">
        <f t="shared" si="1354"/>
        <v>7322000</v>
      </c>
      <c r="R511" s="22">
        <f t="shared" si="1354"/>
        <v>12195</v>
      </c>
      <c r="S511" s="22" t="s">
        <v>1233</v>
      </c>
      <c r="T511" s="22" t="s">
        <v>715</v>
      </c>
      <c r="U511" s="22" t="s">
        <v>1234</v>
      </c>
      <c r="V511" s="22" t="s">
        <v>922</v>
      </c>
      <c r="W511" s="22">
        <f t="shared" ref="W511:Y511" si="1355">T511*60*24</f>
        <v>603360</v>
      </c>
      <c r="X511" s="22">
        <f t="shared" si="1355"/>
        <v>1006560</v>
      </c>
      <c r="Y511" s="22">
        <f t="shared" si="1355"/>
        <v>288</v>
      </c>
      <c r="Z511" s="23" t="s">
        <v>1087</v>
      </c>
      <c r="AA511" s="10">
        <f t="shared" si="5"/>
        <v>946080</v>
      </c>
      <c r="AB511" s="11"/>
      <c r="AC511" s="11"/>
    </row>
    <row r="512">
      <c r="A512" s="11"/>
      <c r="B512" s="11"/>
      <c r="C512" s="11"/>
      <c r="D512" s="43"/>
      <c r="E512" s="21"/>
      <c r="F512" s="21"/>
      <c r="G512" s="10"/>
      <c r="H512" s="11"/>
      <c r="I512" s="11"/>
      <c r="J512" s="10"/>
      <c r="K512" s="10"/>
      <c r="L512" s="10"/>
      <c r="M512" s="10">
        <v>52200.0</v>
      </c>
      <c r="N512" s="10">
        <v>33600.0</v>
      </c>
      <c r="O512" s="22" t="s">
        <v>846</v>
      </c>
      <c r="P512" s="22">
        <f t="shared" ref="P512:R512" si="1356">P511+M512</f>
        <v>11223700</v>
      </c>
      <c r="Q512" s="22">
        <f t="shared" si="1356"/>
        <v>7355600</v>
      </c>
      <c r="R512" s="22">
        <f t="shared" si="1356"/>
        <v>12225</v>
      </c>
      <c r="S512" s="22" t="s">
        <v>1235</v>
      </c>
      <c r="T512" s="22" t="s">
        <v>715</v>
      </c>
      <c r="U512" s="22" t="s">
        <v>1234</v>
      </c>
      <c r="V512" s="22" t="s">
        <v>922</v>
      </c>
      <c r="W512" s="22">
        <f t="shared" ref="W512:Y512" si="1357">T512*60*24</f>
        <v>603360</v>
      </c>
      <c r="X512" s="22">
        <f t="shared" si="1357"/>
        <v>1006560</v>
      </c>
      <c r="Y512" s="22">
        <f t="shared" si="1357"/>
        <v>288</v>
      </c>
      <c r="Z512" s="23" t="s">
        <v>1236</v>
      </c>
      <c r="AA512" s="10">
        <f t="shared" si="5"/>
        <v>947520</v>
      </c>
      <c r="AB512" s="11"/>
      <c r="AC512" s="11"/>
    </row>
    <row r="513">
      <c r="A513" s="11"/>
      <c r="B513" s="11"/>
      <c r="C513" s="11"/>
      <c r="D513" s="43"/>
      <c r="E513" s="21"/>
      <c r="F513" s="21"/>
      <c r="G513" s="10"/>
      <c r="H513" s="11"/>
      <c r="I513" s="11"/>
      <c r="J513" s="10"/>
      <c r="K513" s="10"/>
      <c r="L513" s="10"/>
      <c r="M513" s="10">
        <v>26100.0</v>
      </c>
      <c r="N513" s="10">
        <v>16800.0</v>
      </c>
      <c r="O513" s="22" t="s">
        <v>846</v>
      </c>
      <c r="P513" s="22">
        <f t="shared" ref="P513:R513" si="1358">P512+M513</f>
        <v>11249800</v>
      </c>
      <c r="Q513" s="22">
        <f t="shared" si="1358"/>
        <v>7372400</v>
      </c>
      <c r="R513" s="22">
        <f t="shared" si="1358"/>
        <v>12255</v>
      </c>
      <c r="S513" s="22" t="s">
        <v>1237</v>
      </c>
      <c r="T513" s="22" t="s">
        <v>715</v>
      </c>
      <c r="U513" s="22" t="s">
        <v>1234</v>
      </c>
      <c r="V513" s="22" t="s">
        <v>922</v>
      </c>
      <c r="W513" s="22">
        <f t="shared" ref="W513:Y513" si="1359">T513*60*24</f>
        <v>603360</v>
      </c>
      <c r="X513" s="22">
        <f t="shared" si="1359"/>
        <v>1006560</v>
      </c>
      <c r="Y513" s="22">
        <f t="shared" si="1359"/>
        <v>288</v>
      </c>
      <c r="Z513" s="23" t="s">
        <v>1089</v>
      </c>
      <c r="AA513" s="10">
        <f t="shared" si="5"/>
        <v>948960</v>
      </c>
      <c r="AB513" s="11"/>
      <c r="AC513" s="11"/>
    </row>
    <row r="514">
      <c r="A514" s="11"/>
      <c r="B514" s="11"/>
      <c r="C514" s="11"/>
      <c r="D514" s="43"/>
      <c r="E514" s="21"/>
      <c r="F514" s="21"/>
      <c r="G514" s="10"/>
      <c r="H514" s="11"/>
      <c r="I514" s="11"/>
      <c r="J514" s="10"/>
      <c r="K514" s="10"/>
      <c r="L514" s="10"/>
      <c r="M514" s="10">
        <v>26100.0</v>
      </c>
      <c r="N514" s="10">
        <v>16800.0</v>
      </c>
      <c r="O514" s="22" t="s">
        <v>846</v>
      </c>
      <c r="P514" s="22">
        <f t="shared" ref="P514:R514" si="1360">P513+M514</f>
        <v>11275900</v>
      </c>
      <c r="Q514" s="22">
        <f t="shared" si="1360"/>
        <v>7389200</v>
      </c>
      <c r="R514" s="22">
        <f t="shared" si="1360"/>
        <v>12285</v>
      </c>
      <c r="S514" s="22" t="s">
        <v>1238</v>
      </c>
      <c r="T514" s="22" t="s">
        <v>717</v>
      </c>
      <c r="U514" s="22" t="s">
        <v>1234</v>
      </c>
      <c r="V514" s="22" t="s">
        <v>922</v>
      </c>
      <c r="W514" s="22">
        <f t="shared" ref="W514:Y514" si="1361">T514*60*24</f>
        <v>604800</v>
      </c>
      <c r="X514" s="22">
        <f t="shared" si="1361"/>
        <v>1006560</v>
      </c>
      <c r="Y514" s="22">
        <f t="shared" si="1361"/>
        <v>288</v>
      </c>
      <c r="Z514" s="23" t="s">
        <v>1239</v>
      </c>
      <c r="AA514" s="10">
        <f t="shared" si="5"/>
        <v>950400</v>
      </c>
      <c r="AB514" s="11"/>
      <c r="AC514" s="11"/>
    </row>
    <row r="515">
      <c r="A515" s="11"/>
      <c r="B515" s="11"/>
      <c r="C515" s="11"/>
      <c r="D515" s="43"/>
      <c r="E515" s="21"/>
      <c r="F515" s="21"/>
      <c r="G515" s="10"/>
      <c r="H515" s="11"/>
      <c r="I515" s="11"/>
      <c r="J515" s="10"/>
      <c r="K515" s="10"/>
      <c r="L515" s="10"/>
      <c r="M515" s="10">
        <v>26100.0</v>
      </c>
      <c r="N515" s="10">
        <v>16800.0</v>
      </c>
      <c r="O515" s="22" t="s">
        <v>846</v>
      </c>
      <c r="P515" s="22">
        <f t="shared" ref="P515:R515" si="1362">P514+M515</f>
        <v>11302000</v>
      </c>
      <c r="Q515" s="22">
        <f t="shared" si="1362"/>
        <v>7406000</v>
      </c>
      <c r="R515" s="22">
        <f t="shared" si="1362"/>
        <v>12315</v>
      </c>
      <c r="S515" s="22" t="s">
        <v>1240</v>
      </c>
      <c r="T515" s="22" t="s">
        <v>717</v>
      </c>
      <c r="U515" s="22" t="s">
        <v>1234</v>
      </c>
      <c r="V515" s="22" t="s">
        <v>922</v>
      </c>
      <c r="W515" s="22">
        <f t="shared" ref="W515:Y515" si="1363">T515*60*24</f>
        <v>604800</v>
      </c>
      <c r="X515" s="22">
        <f t="shared" si="1363"/>
        <v>1006560</v>
      </c>
      <c r="Y515" s="22">
        <f t="shared" si="1363"/>
        <v>288</v>
      </c>
      <c r="Z515" s="23" t="s">
        <v>1092</v>
      </c>
      <c r="AA515" s="10">
        <f t="shared" si="5"/>
        <v>951840</v>
      </c>
      <c r="AB515" s="11"/>
      <c r="AC515" s="11"/>
    </row>
    <row r="516">
      <c r="A516" s="11"/>
      <c r="B516" s="11"/>
      <c r="C516" s="11"/>
      <c r="D516" s="43"/>
      <c r="E516" s="21"/>
      <c r="F516" s="21"/>
      <c r="G516" s="10"/>
      <c r="H516" s="11"/>
      <c r="I516" s="11"/>
      <c r="J516" s="10"/>
      <c r="K516" s="10"/>
      <c r="L516" s="10"/>
      <c r="M516" s="10">
        <v>26100.0</v>
      </c>
      <c r="N516" s="10">
        <v>16800.0</v>
      </c>
      <c r="O516" s="22" t="s">
        <v>846</v>
      </c>
      <c r="P516" s="22">
        <f t="shared" ref="P516:R516" si="1364">P515+M516</f>
        <v>11328100</v>
      </c>
      <c r="Q516" s="22">
        <f t="shared" si="1364"/>
        <v>7422800</v>
      </c>
      <c r="R516" s="22">
        <f t="shared" si="1364"/>
        <v>12345</v>
      </c>
      <c r="S516" s="22" t="s">
        <v>1241</v>
      </c>
      <c r="T516" s="22" t="s">
        <v>717</v>
      </c>
      <c r="U516" s="22" t="s">
        <v>1234</v>
      </c>
      <c r="V516" s="22" t="s">
        <v>922</v>
      </c>
      <c r="W516" s="22">
        <f t="shared" ref="W516:Y516" si="1365">T516*60*24</f>
        <v>604800</v>
      </c>
      <c r="X516" s="22">
        <f t="shared" si="1365"/>
        <v>1006560</v>
      </c>
      <c r="Y516" s="22">
        <f t="shared" si="1365"/>
        <v>288</v>
      </c>
      <c r="Z516" s="23" t="s">
        <v>1242</v>
      </c>
      <c r="AA516" s="10">
        <f t="shared" si="5"/>
        <v>953280</v>
      </c>
      <c r="AB516" s="11"/>
      <c r="AC516" s="11"/>
    </row>
    <row r="517">
      <c r="A517" s="11"/>
      <c r="B517" s="11"/>
      <c r="C517" s="11"/>
      <c r="D517" s="43"/>
      <c r="E517" s="21"/>
      <c r="F517" s="21"/>
      <c r="G517" s="10"/>
      <c r="H517" s="11"/>
      <c r="I517" s="11"/>
      <c r="J517" s="10"/>
      <c r="K517" s="10"/>
      <c r="L517" s="10"/>
      <c r="M517" s="10">
        <v>26100.0</v>
      </c>
      <c r="N517" s="10">
        <v>16800.0</v>
      </c>
      <c r="O517" s="22" t="s">
        <v>846</v>
      </c>
      <c r="P517" s="22">
        <f t="shared" ref="P517:R517" si="1366">P516+M517</f>
        <v>11354200</v>
      </c>
      <c r="Q517" s="22">
        <f t="shared" si="1366"/>
        <v>7439600</v>
      </c>
      <c r="R517" s="22">
        <f t="shared" si="1366"/>
        <v>12375</v>
      </c>
      <c r="S517" s="22" t="s">
        <v>1243</v>
      </c>
      <c r="T517" s="22" t="s">
        <v>717</v>
      </c>
      <c r="U517" s="22" t="s">
        <v>1244</v>
      </c>
      <c r="V517" s="22" t="s">
        <v>922</v>
      </c>
      <c r="W517" s="22">
        <f t="shared" ref="W517:Y517" si="1367">T517*60*24</f>
        <v>604800</v>
      </c>
      <c r="X517" s="22">
        <f t="shared" si="1367"/>
        <v>1008000</v>
      </c>
      <c r="Y517" s="22">
        <f t="shared" si="1367"/>
        <v>288</v>
      </c>
      <c r="Z517" s="23" t="s">
        <v>1094</v>
      </c>
      <c r="AA517" s="10">
        <f t="shared" si="5"/>
        <v>954720</v>
      </c>
      <c r="AB517" s="11"/>
      <c r="AC517" s="11"/>
    </row>
    <row r="518">
      <c r="A518" s="11"/>
      <c r="B518" s="11"/>
      <c r="C518" s="11"/>
      <c r="D518" s="43"/>
      <c r="E518" s="21"/>
      <c r="F518" s="21"/>
      <c r="G518" s="10"/>
      <c r="H518" s="11"/>
      <c r="I518" s="11"/>
      <c r="J518" s="10"/>
      <c r="K518" s="10"/>
      <c r="L518" s="10"/>
      <c r="M518" s="10">
        <v>52200.0</v>
      </c>
      <c r="N518" s="10">
        <v>33600.0</v>
      </c>
      <c r="O518" s="22" t="s">
        <v>846</v>
      </c>
      <c r="P518" s="22">
        <f t="shared" ref="P518:R518" si="1368">P517+M518</f>
        <v>11406400</v>
      </c>
      <c r="Q518" s="22">
        <f t="shared" si="1368"/>
        <v>7473200</v>
      </c>
      <c r="R518" s="22">
        <f t="shared" si="1368"/>
        <v>12405</v>
      </c>
      <c r="S518" s="22" t="s">
        <v>1245</v>
      </c>
      <c r="T518" s="22" t="s">
        <v>717</v>
      </c>
      <c r="U518" s="22" t="s">
        <v>1244</v>
      </c>
      <c r="V518" s="22" t="s">
        <v>922</v>
      </c>
      <c r="W518" s="22">
        <f t="shared" ref="W518:Y518" si="1369">T518*60*24</f>
        <v>604800</v>
      </c>
      <c r="X518" s="22">
        <f t="shared" si="1369"/>
        <v>1008000</v>
      </c>
      <c r="Y518" s="22">
        <f t="shared" si="1369"/>
        <v>288</v>
      </c>
      <c r="Z518" s="23" t="s">
        <v>1246</v>
      </c>
      <c r="AA518" s="10">
        <f t="shared" si="5"/>
        <v>956160</v>
      </c>
      <c r="AB518" s="11"/>
      <c r="AC518" s="11"/>
    </row>
    <row r="519">
      <c r="A519" s="11"/>
      <c r="B519" s="11"/>
      <c r="C519" s="11"/>
      <c r="D519" s="43"/>
      <c r="E519" s="21"/>
      <c r="F519" s="21"/>
      <c r="G519" s="10"/>
      <c r="H519" s="11"/>
      <c r="I519" s="11"/>
      <c r="J519" s="10"/>
      <c r="K519" s="10"/>
      <c r="L519" s="10"/>
      <c r="M519" s="10">
        <v>26100.0</v>
      </c>
      <c r="N519" s="10">
        <v>16800.0</v>
      </c>
      <c r="O519" s="22" t="s">
        <v>846</v>
      </c>
      <c r="P519" s="22">
        <f t="shared" ref="P519:R519" si="1370">P518+M519</f>
        <v>11432500</v>
      </c>
      <c r="Q519" s="22">
        <f t="shared" si="1370"/>
        <v>7490000</v>
      </c>
      <c r="R519" s="22">
        <f t="shared" si="1370"/>
        <v>12435</v>
      </c>
      <c r="S519" s="22" t="s">
        <v>1247</v>
      </c>
      <c r="T519" s="22" t="s">
        <v>717</v>
      </c>
      <c r="U519" s="22" t="s">
        <v>1244</v>
      </c>
      <c r="V519" s="22" t="s">
        <v>922</v>
      </c>
      <c r="W519" s="22">
        <f t="shared" ref="W519:Y519" si="1371">T519*60*24</f>
        <v>604800</v>
      </c>
      <c r="X519" s="22">
        <f t="shared" si="1371"/>
        <v>1008000</v>
      </c>
      <c r="Y519" s="22">
        <f t="shared" si="1371"/>
        <v>288</v>
      </c>
      <c r="Z519" s="23" t="s">
        <v>1097</v>
      </c>
      <c r="AA519" s="10">
        <f t="shared" si="5"/>
        <v>957600</v>
      </c>
      <c r="AB519" s="11"/>
      <c r="AC519" s="11"/>
    </row>
    <row r="520">
      <c r="A520" s="11"/>
      <c r="B520" s="11"/>
      <c r="C520" s="11"/>
      <c r="D520" s="43"/>
      <c r="E520" s="21"/>
      <c r="F520" s="21"/>
      <c r="G520" s="10"/>
      <c r="H520" s="11"/>
      <c r="I520" s="11"/>
      <c r="J520" s="10"/>
      <c r="K520" s="10"/>
      <c r="L520" s="10"/>
      <c r="M520" s="10">
        <v>26100.0</v>
      </c>
      <c r="N520" s="10">
        <v>16800.0</v>
      </c>
      <c r="O520" s="22" t="s">
        <v>846</v>
      </c>
      <c r="P520" s="22">
        <f t="shared" ref="P520:R520" si="1372">P519+M520</f>
        <v>11458600</v>
      </c>
      <c r="Q520" s="22">
        <f t="shared" si="1372"/>
        <v>7506800</v>
      </c>
      <c r="R520" s="22">
        <f t="shared" si="1372"/>
        <v>12465</v>
      </c>
      <c r="S520" s="22" t="s">
        <v>1248</v>
      </c>
      <c r="T520" s="22" t="s">
        <v>719</v>
      </c>
      <c r="U520" s="22" t="s">
        <v>1244</v>
      </c>
      <c r="V520" s="22" t="s">
        <v>922</v>
      </c>
      <c r="W520" s="22">
        <f t="shared" ref="W520:Y520" si="1373">T520*60*24</f>
        <v>606240</v>
      </c>
      <c r="X520" s="22">
        <f t="shared" si="1373"/>
        <v>1008000</v>
      </c>
      <c r="Y520" s="22">
        <f t="shared" si="1373"/>
        <v>288</v>
      </c>
      <c r="Z520" s="23" t="s">
        <v>1249</v>
      </c>
      <c r="AA520" s="10">
        <f t="shared" si="5"/>
        <v>959040</v>
      </c>
      <c r="AB520" s="11"/>
      <c r="AC520" s="11"/>
    </row>
    <row r="521">
      <c r="A521" s="11"/>
      <c r="B521" s="11"/>
      <c r="C521" s="11"/>
      <c r="D521" s="43"/>
      <c r="E521" s="21"/>
      <c r="F521" s="21"/>
      <c r="G521" s="10"/>
      <c r="H521" s="11"/>
      <c r="I521" s="11"/>
      <c r="J521" s="10"/>
      <c r="K521" s="10"/>
      <c r="L521" s="10"/>
      <c r="M521" s="10">
        <v>26100.0</v>
      </c>
      <c r="N521" s="10">
        <v>16800.0</v>
      </c>
      <c r="O521" s="22" t="s">
        <v>846</v>
      </c>
      <c r="P521" s="22">
        <f t="shared" ref="P521:R521" si="1374">P520+M521</f>
        <v>11484700</v>
      </c>
      <c r="Q521" s="22">
        <f t="shared" si="1374"/>
        <v>7523600</v>
      </c>
      <c r="R521" s="22">
        <f t="shared" si="1374"/>
        <v>12495</v>
      </c>
      <c r="S521" s="22" t="s">
        <v>1250</v>
      </c>
      <c r="T521" s="22" t="s">
        <v>719</v>
      </c>
      <c r="U521" s="22" t="s">
        <v>1244</v>
      </c>
      <c r="V521" s="22" t="s">
        <v>922</v>
      </c>
      <c r="W521" s="22">
        <f t="shared" ref="W521:Y521" si="1375">T521*60*24</f>
        <v>606240</v>
      </c>
      <c r="X521" s="22">
        <f t="shared" si="1375"/>
        <v>1008000</v>
      </c>
      <c r="Y521" s="22">
        <f t="shared" si="1375"/>
        <v>288</v>
      </c>
      <c r="Z521" s="23" t="s">
        <v>1099</v>
      </c>
      <c r="AA521" s="10">
        <f t="shared" si="5"/>
        <v>960480</v>
      </c>
      <c r="AB521" s="11"/>
      <c r="AC521" s="11"/>
    </row>
    <row r="522">
      <c r="A522" s="11"/>
      <c r="B522" s="11"/>
      <c r="C522" s="11"/>
      <c r="D522" s="43"/>
      <c r="E522" s="21"/>
      <c r="F522" s="21"/>
      <c r="G522" s="10"/>
      <c r="H522" s="11"/>
      <c r="I522" s="11"/>
      <c r="J522" s="10"/>
      <c r="K522" s="10"/>
      <c r="L522" s="10"/>
      <c r="M522" s="10">
        <v>26100.0</v>
      </c>
      <c r="N522" s="10">
        <v>16800.0</v>
      </c>
      <c r="O522" s="22" t="s">
        <v>846</v>
      </c>
      <c r="P522" s="22">
        <f t="shared" ref="P522:R522" si="1376">P521+M522</f>
        <v>11510800</v>
      </c>
      <c r="Q522" s="22">
        <f t="shared" si="1376"/>
        <v>7540400</v>
      </c>
      <c r="R522" s="22">
        <f t="shared" si="1376"/>
        <v>12525</v>
      </c>
      <c r="S522" s="22" t="s">
        <v>1251</v>
      </c>
      <c r="T522" s="22" t="s">
        <v>719</v>
      </c>
      <c r="U522" s="22" t="s">
        <v>1244</v>
      </c>
      <c r="V522" s="22" t="s">
        <v>922</v>
      </c>
      <c r="W522" s="22">
        <f t="shared" ref="W522:Y522" si="1377">T522*60*24</f>
        <v>606240</v>
      </c>
      <c r="X522" s="22">
        <f t="shared" si="1377"/>
        <v>1008000</v>
      </c>
      <c r="Y522" s="22">
        <f t="shared" si="1377"/>
        <v>288</v>
      </c>
      <c r="Z522" s="23" t="s">
        <v>1252</v>
      </c>
      <c r="AA522" s="10">
        <f t="shared" si="5"/>
        <v>961920</v>
      </c>
      <c r="AB522" s="11"/>
      <c r="AC522" s="11"/>
    </row>
    <row r="523">
      <c r="A523" s="11"/>
      <c r="B523" s="11"/>
      <c r="C523" s="11"/>
      <c r="D523" s="43"/>
      <c r="E523" s="21"/>
      <c r="F523" s="21"/>
      <c r="G523" s="10"/>
      <c r="H523" s="11"/>
      <c r="I523" s="11"/>
      <c r="J523" s="10"/>
      <c r="K523" s="10"/>
      <c r="L523" s="10"/>
      <c r="M523" s="10">
        <v>26100.0</v>
      </c>
      <c r="N523" s="10">
        <v>16800.0</v>
      </c>
      <c r="O523" s="22" t="s">
        <v>846</v>
      </c>
      <c r="P523" s="22">
        <f t="shared" ref="P523:R523" si="1378">P522+M523</f>
        <v>11536900</v>
      </c>
      <c r="Q523" s="22">
        <f t="shared" si="1378"/>
        <v>7557200</v>
      </c>
      <c r="R523" s="22">
        <f t="shared" si="1378"/>
        <v>12555</v>
      </c>
      <c r="S523" s="22" t="s">
        <v>1253</v>
      </c>
      <c r="T523" s="22" t="s">
        <v>719</v>
      </c>
      <c r="U523" s="22" t="s">
        <v>1254</v>
      </c>
      <c r="V523" s="22" t="s">
        <v>922</v>
      </c>
      <c r="W523" s="22">
        <f t="shared" ref="W523:Y523" si="1379">T523*60*24</f>
        <v>606240</v>
      </c>
      <c r="X523" s="22">
        <f t="shared" si="1379"/>
        <v>1009440</v>
      </c>
      <c r="Y523" s="22">
        <f t="shared" si="1379"/>
        <v>288</v>
      </c>
      <c r="Z523" s="23" t="s">
        <v>1102</v>
      </c>
      <c r="AA523" s="10">
        <f t="shared" si="5"/>
        <v>963360</v>
      </c>
      <c r="AB523" s="11"/>
      <c r="AC523" s="11"/>
    </row>
    <row r="524">
      <c r="A524" s="11"/>
      <c r="B524" s="11"/>
      <c r="C524" s="11"/>
      <c r="D524" s="43"/>
      <c r="E524" s="21"/>
      <c r="F524" s="21"/>
      <c r="G524" s="10"/>
      <c r="H524" s="11"/>
      <c r="I524" s="11"/>
      <c r="J524" s="10"/>
      <c r="K524" s="10"/>
      <c r="L524" s="10"/>
      <c r="M524" s="10">
        <v>52200.0</v>
      </c>
      <c r="N524" s="10">
        <v>33600.0</v>
      </c>
      <c r="O524" s="22" t="s">
        <v>846</v>
      </c>
      <c r="P524" s="22">
        <f t="shared" ref="P524:R524" si="1380">P523+M524</f>
        <v>11589100</v>
      </c>
      <c r="Q524" s="22">
        <f t="shared" si="1380"/>
        <v>7590800</v>
      </c>
      <c r="R524" s="22">
        <f t="shared" si="1380"/>
        <v>12585</v>
      </c>
      <c r="S524" s="22" t="s">
        <v>1255</v>
      </c>
      <c r="T524" s="22" t="s">
        <v>719</v>
      </c>
      <c r="U524" s="22" t="s">
        <v>1254</v>
      </c>
      <c r="V524" s="22" t="s">
        <v>922</v>
      </c>
      <c r="W524" s="22">
        <f t="shared" ref="W524:Y524" si="1381">T524*60*24</f>
        <v>606240</v>
      </c>
      <c r="X524" s="22">
        <f t="shared" si="1381"/>
        <v>1009440</v>
      </c>
      <c r="Y524" s="22">
        <f t="shared" si="1381"/>
        <v>288</v>
      </c>
      <c r="Z524" s="23" t="s">
        <v>1256</v>
      </c>
      <c r="AA524" s="10">
        <f t="shared" si="5"/>
        <v>964800</v>
      </c>
      <c r="AB524" s="11"/>
      <c r="AC524" s="11"/>
    </row>
    <row r="525">
      <c r="A525" s="11"/>
      <c r="B525" s="11"/>
      <c r="C525" s="11"/>
      <c r="D525" s="43"/>
      <c r="E525" s="21"/>
      <c r="F525" s="21"/>
      <c r="G525" s="10"/>
      <c r="H525" s="11"/>
      <c r="I525" s="11"/>
      <c r="J525" s="10"/>
      <c r="K525" s="10"/>
      <c r="L525" s="10"/>
      <c r="M525" s="10">
        <v>26100.0</v>
      </c>
      <c r="N525" s="10">
        <v>16800.0</v>
      </c>
      <c r="O525" s="22" t="s">
        <v>846</v>
      </c>
      <c r="P525" s="22">
        <f t="shared" ref="P525:R525" si="1382">P524+M525</f>
        <v>11615200</v>
      </c>
      <c r="Q525" s="22">
        <f t="shared" si="1382"/>
        <v>7607600</v>
      </c>
      <c r="R525" s="22">
        <f t="shared" si="1382"/>
        <v>12615</v>
      </c>
      <c r="S525" s="22" t="s">
        <v>1257</v>
      </c>
      <c r="T525" s="22" t="s">
        <v>719</v>
      </c>
      <c r="U525" s="22" t="s">
        <v>1254</v>
      </c>
      <c r="V525" s="22" t="s">
        <v>922</v>
      </c>
      <c r="W525" s="22">
        <f t="shared" ref="W525:Y525" si="1383">T525*60*24</f>
        <v>606240</v>
      </c>
      <c r="X525" s="22">
        <f t="shared" si="1383"/>
        <v>1009440</v>
      </c>
      <c r="Y525" s="22">
        <f t="shared" si="1383"/>
        <v>288</v>
      </c>
      <c r="Z525" s="23" t="s">
        <v>1104</v>
      </c>
      <c r="AA525" s="10">
        <f t="shared" si="5"/>
        <v>966240</v>
      </c>
      <c r="AB525" s="11"/>
      <c r="AC525" s="11"/>
    </row>
    <row r="526">
      <c r="A526" s="11"/>
      <c r="B526" s="11"/>
      <c r="C526" s="11"/>
      <c r="D526" s="43"/>
      <c r="E526" s="21"/>
      <c r="F526" s="21"/>
      <c r="G526" s="10"/>
      <c r="H526" s="11"/>
      <c r="I526" s="11"/>
      <c r="J526" s="10"/>
      <c r="K526" s="10"/>
      <c r="L526" s="10"/>
      <c r="M526" s="10">
        <v>26100.0</v>
      </c>
      <c r="N526" s="10">
        <v>16800.0</v>
      </c>
      <c r="O526" s="22" t="s">
        <v>846</v>
      </c>
      <c r="P526" s="22">
        <f t="shared" ref="P526:R526" si="1384">P525+M526</f>
        <v>11641300</v>
      </c>
      <c r="Q526" s="22">
        <f t="shared" si="1384"/>
        <v>7624400</v>
      </c>
      <c r="R526" s="22">
        <f t="shared" si="1384"/>
        <v>12645</v>
      </c>
      <c r="S526" s="22" t="s">
        <v>1258</v>
      </c>
      <c r="T526" s="22" t="s">
        <v>721</v>
      </c>
      <c r="U526" s="22" t="s">
        <v>1254</v>
      </c>
      <c r="V526" s="22" t="s">
        <v>922</v>
      </c>
      <c r="W526" s="22">
        <f t="shared" ref="W526:Y526" si="1385">T526*60*24</f>
        <v>607680</v>
      </c>
      <c r="X526" s="22">
        <f t="shared" si="1385"/>
        <v>1009440</v>
      </c>
      <c r="Y526" s="22">
        <f t="shared" si="1385"/>
        <v>288</v>
      </c>
      <c r="Z526" s="23" t="s">
        <v>1259</v>
      </c>
      <c r="AA526" s="10">
        <f t="shared" si="5"/>
        <v>967680</v>
      </c>
      <c r="AB526" s="11"/>
      <c r="AC526" s="11"/>
    </row>
    <row r="527">
      <c r="A527" s="11"/>
      <c r="B527" s="11"/>
      <c r="C527" s="11"/>
      <c r="D527" s="43"/>
      <c r="E527" s="21"/>
      <c r="F527" s="21"/>
      <c r="G527" s="10"/>
      <c r="H527" s="11"/>
      <c r="I527" s="11"/>
      <c r="J527" s="10"/>
      <c r="K527" s="10"/>
      <c r="L527" s="10"/>
      <c r="M527" s="10">
        <v>26100.0</v>
      </c>
      <c r="N527" s="10">
        <v>16800.0</v>
      </c>
      <c r="O527" s="22" t="s">
        <v>846</v>
      </c>
      <c r="P527" s="22">
        <f t="shared" ref="P527:R527" si="1386">P526+M527</f>
        <v>11667400</v>
      </c>
      <c r="Q527" s="22">
        <f t="shared" si="1386"/>
        <v>7641200</v>
      </c>
      <c r="R527" s="22">
        <f t="shared" si="1386"/>
        <v>12675</v>
      </c>
      <c r="S527" s="22" t="s">
        <v>1260</v>
      </c>
      <c r="T527" s="22" t="s">
        <v>721</v>
      </c>
      <c r="U527" s="22" t="s">
        <v>1254</v>
      </c>
      <c r="V527" s="22" t="s">
        <v>922</v>
      </c>
      <c r="W527" s="22">
        <f t="shared" ref="W527:Y527" si="1387">T527*60*24</f>
        <v>607680</v>
      </c>
      <c r="X527" s="22">
        <f t="shared" si="1387"/>
        <v>1009440</v>
      </c>
      <c r="Y527" s="22">
        <f t="shared" si="1387"/>
        <v>288</v>
      </c>
      <c r="Z527" s="23" t="s">
        <v>1107</v>
      </c>
      <c r="AA527" s="10">
        <f t="shared" si="5"/>
        <v>969120</v>
      </c>
      <c r="AB527" s="11"/>
      <c r="AC527" s="11"/>
    </row>
    <row r="528">
      <c r="A528" s="11"/>
      <c r="B528" s="11"/>
      <c r="C528" s="11"/>
      <c r="D528" s="43"/>
      <c r="E528" s="21"/>
      <c r="F528" s="21"/>
      <c r="G528" s="10"/>
      <c r="H528" s="11"/>
      <c r="I528" s="11"/>
      <c r="J528" s="10"/>
      <c r="K528" s="10"/>
      <c r="L528" s="10"/>
      <c r="M528" s="10">
        <v>26100.0</v>
      </c>
      <c r="N528" s="10">
        <v>16800.0</v>
      </c>
      <c r="O528" s="22" t="s">
        <v>846</v>
      </c>
      <c r="P528" s="22">
        <f t="shared" ref="P528:R528" si="1388">P527+M528</f>
        <v>11693500</v>
      </c>
      <c r="Q528" s="22">
        <f t="shared" si="1388"/>
        <v>7658000</v>
      </c>
      <c r="R528" s="22">
        <f t="shared" si="1388"/>
        <v>12705</v>
      </c>
      <c r="S528" s="22" t="s">
        <v>1261</v>
      </c>
      <c r="T528" s="22" t="s">
        <v>721</v>
      </c>
      <c r="U528" s="22" t="s">
        <v>1254</v>
      </c>
      <c r="V528" s="22" t="s">
        <v>922</v>
      </c>
      <c r="W528" s="22">
        <f t="shared" ref="W528:Y528" si="1389">T528*60*24</f>
        <v>607680</v>
      </c>
      <c r="X528" s="22">
        <f t="shared" si="1389"/>
        <v>1009440</v>
      </c>
      <c r="Y528" s="22">
        <f t="shared" si="1389"/>
        <v>288</v>
      </c>
      <c r="Z528" s="23" t="s">
        <v>1262</v>
      </c>
      <c r="AA528" s="10">
        <f t="shared" si="5"/>
        <v>970560</v>
      </c>
      <c r="AB528" s="11"/>
      <c r="AC528" s="11"/>
    </row>
    <row r="529">
      <c r="A529" s="11"/>
      <c r="B529" s="11"/>
      <c r="C529" s="11"/>
      <c r="D529" s="43"/>
      <c r="E529" s="21"/>
      <c r="F529" s="21"/>
      <c r="G529" s="10"/>
      <c r="H529" s="11"/>
      <c r="I529" s="11"/>
      <c r="J529" s="10"/>
      <c r="K529" s="10"/>
      <c r="L529" s="10"/>
      <c r="M529" s="10">
        <v>26100.0</v>
      </c>
      <c r="N529" s="10">
        <v>16800.0</v>
      </c>
      <c r="O529" s="22" t="s">
        <v>846</v>
      </c>
      <c r="P529" s="22">
        <f t="shared" ref="P529:R529" si="1390">P528+M529</f>
        <v>11719600</v>
      </c>
      <c r="Q529" s="22">
        <f t="shared" si="1390"/>
        <v>7674800</v>
      </c>
      <c r="R529" s="22">
        <f t="shared" si="1390"/>
        <v>12735</v>
      </c>
      <c r="S529" s="22" t="s">
        <v>1263</v>
      </c>
      <c r="T529" s="22" t="s">
        <v>721</v>
      </c>
      <c r="U529" s="22" t="s">
        <v>1264</v>
      </c>
      <c r="V529" s="22" t="s">
        <v>922</v>
      </c>
      <c r="W529" s="22">
        <f t="shared" ref="W529:Y529" si="1391">T529*60*24</f>
        <v>607680</v>
      </c>
      <c r="X529" s="22">
        <f t="shared" si="1391"/>
        <v>1010880</v>
      </c>
      <c r="Y529" s="22">
        <f t="shared" si="1391"/>
        <v>288</v>
      </c>
      <c r="Z529" s="23" t="s">
        <v>1109</v>
      </c>
      <c r="AA529" s="10">
        <f t="shared" si="5"/>
        <v>972000</v>
      </c>
      <c r="AB529" s="11"/>
      <c r="AC529" s="11"/>
    </row>
    <row r="530">
      <c r="A530" s="11"/>
      <c r="B530" s="11"/>
      <c r="C530" s="11"/>
      <c r="D530" s="43"/>
      <c r="E530" s="21"/>
      <c r="F530" s="21"/>
      <c r="G530" s="10"/>
      <c r="H530" s="11"/>
      <c r="I530" s="11"/>
      <c r="J530" s="10"/>
      <c r="K530" s="10"/>
      <c r="L530" s="10"/>
      <c r="M530" s="10">
        <v>52200.0</v>
      </c>
      <c r="N530" s="10">
        <v>33600.0</v>
      </c>
      <c r="O530" s="22" t="s">
        <v>846</v>
      </c>
      <c r="P530" s="22">
        <f t="shared" ref="P530:R530" si="1392">P529+M530</f>
        <v>11771800</v>
      </c>
      <c r="Q530" s="22">
        <f t="shared" si="1392"/>
        <v>7708400</v>
      </c>
      <c r="R530" s="22">
        <f t="shared" si="1392"/>
        <v>12765</v>
      </c>
      <c r="S530" s="22" t="s">
        <v>1265</v>
      </c>
      <c r="T530" s="22" t="s">
        <v>721</v>
      </c>
      <c r="U530" s="22" t="s">
        <v>1264</v>
      </c>
      <c r="V530" s="22" t="s">
        <v>922</v>
      </c>
      <c r="W530" s="22">
        <f t="shared" ref="W530:Y530" si="1393">T530*60*24</f>
        <v>607680</v>
      </c>
      <c r="X530" s="22">
        <f t="shared" si="1393"/>
        <v>1010880</v>
      </c>
      <c r="Y530" s="22">
        <f t="shared" si="1393"/>
        <v>288</v>
      </c>
      <c r="Z530" s="23" t="s">
        <v>1266</v>
      </c>
      <c r="AA530" s="10">
        <f t="shared" si="5"/>
        <v>973440</v>
      </c>
      <c r="AB530" s="44">
        <f t="shared" ref="AB530:AC530" si="1394">W530*35</f>
        <v>21268800</v>
      </c>
      <c r="AC530" s="44">
        <f t="shared" si="1394"/>
        <v>35380800</v>
      </c>
    </row>
    <row r="531">
      <c r="A531" s="11"/>
      <c r="B531" s="11"/>
      <c r="C531" s="11"/>
      <c r="D531" s="43"/>
      <c r="E531" s="21"/>
      <c r="F531" s="21"/>
      <c r="G531" s="10"/>
      <c r="H531" s="11"/>
      <c r="I531" s="11"/>
      <c r="J531" s="10"/>
      <c r="K531" s="10"/>
      <c r="L531" s="10"/>
      <c r="M531" s="10"/>
      <c r="N531" s="10"/>
      <c r="O531" s="10"/>
      <c r="P531" s="22">
        <f t="shared" ref="P531:R531" si="1395">P530+M531</f>
        <v>11771800</v>
      </c>
      <c r="Q531" s="22">
        <f t="shared" si="1395"/>
        <v>7708400</v>
      </c>
      <c r="R531" s="22">
        <f t="shared" si="1395"/>
        <v>12765</v>
      </c>
      <c r="S531" s="22" t="s">
        <v>1267</v>
      </c>
      <c r="T531" s="22"/>
      <c r="U531" s="22"/>
      <c r="V531" s="22"/>
      <c r="W531" s="22">
        <f t="shared" ref="W531:Y531" si="1396">T531*60*24</f>
        <v>0</v>
      </c>
      <c r="X531" s="22">
        <f t="shared" si="1396"/>
        <v>0</v>
      </c>
      <c r="Y531" s="22">
        <f t="shared" si="1396"/>
        <v>0</v>
      </c>
      <c r="Z531" s="23" t="s">
        <v>1112</v>
      </c>
      <c r="AA531" s="10">
        <f t="shared" si="5"/>
        <v>974880</v>
      </c>
      <c r="AB531" s="11"/>
      <c r="AC531" s="11"/>
    </row>
    <row r="532">
      <c r="A532" s="11"/>
      <c r="B532" s="11"/>
      <c r="C532" s="11"/>
      <c r="D532" s="43"/>
      <c r="E532" s="21"/>
      <c r="F532" s="21"/>
      <c r="G532" s="10"/>
      <c r="H532" s="11"/>
      <c r="I532" s="11"/>
      <c r="J532" s="10"/>
      <c r="K532" s="10"/>
      <c r="L532" s="10"/>
      <c r="M532" s="10"/>
      <c r="N532" s="10"/>
      <c r="O532" s="10"/>
      <c r="P532" s="22">
        <f t="shared" ref="P532:R532" si="1397">P531+M532</f>
        <v>11771800</v>
      </c>
      <c r="Q532" s="22">
        <f t="shared" si="1397"/>
        <v>7708400</v>
      </c>
      <c r="R532" s="22">
        <f t="shared" si="1397"/>
        <v>12765</v>
      </c>
      <c r="S532" s="22" t="s">
        <v>1268</v>
      </c>
      <c r="T532" s="22"/>
      <c r="U532" s="22"/>
      <c r="V532" s="22"/>
      <c r="W532" s="22">
        <f t="shared" ref="W532:Y532" si="1398">T532*60*24</f>
        <v>0</v>
      </c>
      <c r="X532" s="22">
        <f t="shared" si="1398"/>
        <v>0</v>
      </c>
      <c r="Y532" s="22">
        <f t="shared" si="1398"/>
        <v>0</v>
      </c>
      <c r="Z532" s="23" t="s">
        <v>1269</v>
      </c>
      <c r="AA532" s="10">
        <f t="shared" si="5"/>
        <v>976320</v>
      </c>
      <c r="AB532" s="11"/>
      <c r="AC532" s="11"/>
    </row>
    <row r="533">
      <c r="A533" s="11"/>
      <c r="B533" s="11"/>
      <c r="C533" s="11"/>
      <c r="D533" s="43"/>
      <c r="E533" s="21"/>
      <c r="F533" s="21"/>
      <c r="G533" s="10"/>
      <c r="H533" s="11"/>
      <c r="I533" s="11"/>
      <c r="J533" s="10"/>
      <c r="K533" s="10"/>
      <c r="L533" s="10"/>
      <c r="M533" s="10"/>
      <c r="N533" s="10"/>
      <c r="O533" s="10"/>
      <c r="P533" s="22">
        <f t="shared" ref="P533:R533" si="1399">P532+M533</f>
        <v>11771800</v>
      </c>
      <c r="Q533" s="22">
        <f t="shared" si="1399"/>
        <v>7708400</v>
      </c>
      <c r="R533" s="22">
        <f t="shared" si="1399"/>
        <v>12765</v>
      </c>
      <c r="S533" s="22" t="s">
        <v>1270</v>
      </c>
      <c r="T533" s="22"/>
      <c r="U533" s="22"/>
      <c r="V533" s="22"/>
      <c r="W533" s="22">
        <f t="shared" ref="W533:Y533" si="1400">T533*60*24</f>
        <v>0</v>
      </c>
      <c r="X533" s="22">
        <f t="shared" si="1400"/>
        <v>0</v>
      </c>
      <c r="Y533" s="22">
        <f t="shared" si="1400"/>
        <v>0</v>
      </c>
      <c r="Z533" s="23" t="s">
        <v>1114</v>
      </c>
      <c r="AA533" s="10">
        <f t="shared" si="5"/>
        <v>977760</v>
      </c>
      <c r="AB533" s="11"/>
      <c r="AC533" s="11"/>
    </row>
    <row r="534">
      <c r="A534" s="11"/>
      <c r="B534" s="11"/>
      <c r="C534" s="11"/>
      <c r="D534" s="43"/>
      <c r="E534" s="21"/>
      <c r="F534" s="21"/>
      <c r="G534" s="10"/>
      <c r="H534" s="11"/>
      <c r="I534" s="11"/>
      <c r="J534" s="10"/>
      <c r="K534" s="10"/>
      <c r="L534" s="10"/>
      <c r="M534" s="10"/>
      <c r="N534" s="10"/>
      <c r="O534" s="10"/>
      <c r="P534" s="22">
        <f t="shared" ref="P534:R534" si="1401">P533+M534</f>
        <v>11771800</v>
      </c>
      <c r="Q534" s="22">
        <f t="shared" si="1401"/>
        <v>7708400</v>
      </c>
      <c r="R534" s="22">
        <f t="shared" si="1401"/>
        <v>12765</v>
      </c>
      <c r="S534" s="22" t="s">
        <v>1271</v>
      </c>
      <c r="T534" s="22"/>
      <c r="U534" s="22"/>
      <c r="V534" s="22"/>
      <c r="W534" s="22">
        <f t="shared" ref="W534:Y534" si="1402">T534*60*24</f>
        <v>0</v>
      </c>
      <c r="X534" s="22">
        <f t="shared" si="1402"/>
        <v>0</v>
      </c>
      <c r="Y534" s="22">
        <f t="shared" si="1402"/>
        <v>0</v>
      </c>
      <c r="Z534" s="23" t="s">
        <v>1272</v>
      </c>
      <c r="AA534" s="10">
        <f t="shared" si="5"/>
        <v>979200</v>
      </c>
      <c r="AB534" s="11"/>
      <c r="AC534" s="11"/>
    </row>
    <row r="535">
      <c r="A535" s="11"/>
      <c r="B535" s="11"/>
      <c r="C535" s="11"/>
      <c r="D535" s="43"/>
      <c r="E535" s="21"/>
      <c r="F535" s="21"/>
      <c r="G535" s="10"/>
      <c r="H535" s="11"/>
      <c r="I535" s="11"/>
      <c r="J535" s="10"/>
      <c r="K535" s="10"/>
      <c r="L535" s="10"/>
      <c r="M535" s="10"/>
      <c r="N535" s="10"/>
      <c r="O535" s="10"/>
      <c r="P535" s="22">
        <f t="shared" ref="P535:R535" si="1403">P534+M535</f>
        <v>11771800</v>
      </c>
      <c r="Q535" s="22">
        <f t="shared" si="1403"/>
        <v>7708400</v>
      </c>
      <c r="R535" s="22">
        <f t="shared" si="1403"/>
        <v>12765</v>
      </c>
      <c r="S535" s="22" t="s">
        <v>1273</v>
      </c>
      <c r="T535" s="22"/>
      <c r="U535" s="22"/>
      <c r="V535" s="22"/>
      <c r="W535" s="22">
        <f t="shared" ref="W535:Y535" si="1404">T535*60*24</f>
        <v>0</v>
      </c>
      <c r="X535" s="22">
        <f t="shared" si="1404"/>
        <v>0</v>
      </c>
      <c r="Y535" s="22">
        <f t="shared" si="1404"/>
        <v>0</v>
      </c>
      <c r="Z535" s="23" t="s">
        <v>1117</v>
      </c>
      <c r="AA535" s="10">
        <f t="shared" si="5"/>
        <v>980640</v>
      </c>
      <c r="AB535" s="11"/>
      <c r="AC535" s="11"/>
    </row>
    <row r="536">
      <c r="A536" s="11"/>
      <c r="B536" s="11"/>
      <c r="C536" s="11"/>
      <c r="D536" s="43"/>
      <c r="E536" s="21"/>
      <c r="F536" s="21"/>
      <c r="G536" s="10"/>
      <c r="H536" s="11"/>
      <c r="I536" s="11"/>
      <c r="J536" s="10"/>
      <c r="K536" s="10"/>
      <c r="L536" s="10"/>
      <c r="M536" s="10"/>
      <c r="N536" s="10"/>
      <c r="O536" s="10"/>
      <c r="P536" s="22">
        <f t="shared" ref="P536:R536" si="1405">P535+M536</f>
        <v>11771800</v>
      </c>
      <c r="Q536" s="22">
        <f t="shared" si="1405"/>
        <v>7708400</v>
      </c>
      <c r="R536" s="22">
        <f t="shared" si="1405"/>
        <v>12765</v>
      </c>
      <c r="S536" s="22" t="s">
        <v>1274</v>
      </c>
      <c r="T536" s="22"/>
      <c r="U536" s="22"/>
      <c r="V536" s="22"/>
      <c r="W536" s="22">
        <f t="shared" ref="W536:Y536" si="1406">T536*60*24</f>
        <v>0</v>
      </c>
      <c r="X536" s="22">
        <f t="shared" si="1406"/>
        <v>0</v>
      </c>
      <c r="Y536" s="22">
        <f t="shared" si="1406"/>
        <v>0</v>
      </c>
      <c r="Z536" s="23" t="s">
        <v>1275</v>
      </c>
      <c r="AA536" s="10">
        <f t="shared" si="5"/>
        <v>982080</v>
      </c>
      <c r="AB536" s="11"/>
      <c r="AC536" s="11"/>
    </row>
    <row r="537">
      <c r="A537" s="11"/>
      <c r="B537" s="11"/>
      <c r="C537" s="11"/>
      <c r="D537" s="43"/>
      <c r="E537" s="21"/>
      <c r="F537" s="21"/>
      <c r="G537" s="10"/>
      <c r="H537" s="11"/>
      <c r="I537" s="11"/>
      <c r="J537" s="10"/>
      <c r="K537" s="10"/>
      <c r="L537" s="10"/>
      <c r="M537" s="10"/>
      <c r="N537" s="10"/>
      <c r="O537" s="10"/>
      <c r="P537" s="22">
        <f t="shared" ref="P537:R537" si="1407">P536+M537</f>
        <v>11771800</v>
      </c>
      <c r="Q537" s="22">
        <f t="shared" si="1407"/>
        <v>7708400</v>
      </c>
      <c r="R537" s="22">
        <f t="shared" si="1407"/>
        <v>12765</v>
      </c>
      <c r="S537" s="22" t="s">
        <v>1276</v>
      </c>
      <c r="T537" s="22"/>
      <c r="U537" s="22"/>
      <c r="V537" s="22"/>
      <c r="W537" s="22">
        <f t="shared" ref="W537:Y537" si="1408">T537*60*24</f>
        <v>0</v>
      </c>
      <c r="X537" s="22">
        <f t="shared" si="1408"/>
        <v>0</v>
      </c>
      <c r="Y537" s="22">
        <f t="shared" si="1408"/>
        <v>0</v>
      </c>
      <c r="Z537" s="23" t="s">
        <v>1119</v>
      </c>
      <c r="AA537" s="10">
        <f t="shared" si="5"/>
        <v>983520</v>
      </c>
      <c r="AB537" s="11"/>
      <c r="AC537" s="11"/>
    </row>
    <row r="538">
      <c r="A538" s="11"/>
      <c r="B538" s="11"/>
      <c r="C538" s="11"/>
      <c r="D538" s="43"/>
      <c r="E538" s="21"/>
      <c r="F538" s="21"/>
      <c r="G538" s="10"/>
      <c r="H538" s="11"/>
      <c r="I538" s="11"/>
      <c r="J538" s="10"/>
      <c r="K538" s="10"/>
      <c r="L538" s="10"/>
      <c r="M538" s="10"/>
      <c r="N538" s="10"/>
      <c r="O538" s="10"/>
      <c r="P538" s="22">
        <f t="shared" ref="P538:R538" si="1409">P537+M538</f>
        <v>11771800</v>
      </c>
      <c r="Q538" s="22">
        <f t="shared" si="1409"/>
        <v>7708400</v>
      </c>
      <c r="R538" s="22">
        <f t="shared" si="1409"/>
        <v>12765</v>
      </c>
      <c r="S538" s="22" t="s">
        <v>1277</v>
      </c>
      <c r="T538" s="22"/>
      <c r="U538" s="22"/>
      <c r="V538" s="22"/>
      <c r="W538" s="22">
        <f t="shared" ref="W538:Y538" si="1410">T538*60*24</f>
        <v>0</v>
      </c>
      <c r="X538" s="22">
        <f t="shared" si="1410"/>
        <v>0</v>
      </c>
      <c r="Y538" s="22">
        <f t="shared" si="1410"/>
        <v>0</v>
      </c>
      <c r="Z538" s="23" t="s">
        <v>1278</v>
      </c>
      <c r="AA538" s="10">
        <f t="shared" si="5"/>
        <v>984960</v>
      </c>
      <c r="AB538" s="11"/>
      <c r="AC538" s="11"/>
    </row>
    <row r="539">
      <c r="A539" s="11"/>
      <c r="B539" s="11"/>
      <c r="C539" s="11"/>
      <c r="D539" s="43"/>
      <c r="E539" s="21"/>
      <c r="F539" s="21"/>
      <c r="G539" s="10"/>
      <c r="H539" s="11"/>
      <c r="I539" s="11"/>
      <c r="J539" s="10"/>
      <c r="K539" s="10"/>
      <c r="L539" s="10"/>
      <c r="M539" s="10"/>
      <c r="N539" s="10"/>
      <c r="O539" s="10"/>
      <c r="P539" s="22">
        <f t="shared" ref="P539:R539" si="1411">P538+M539</f>
        <v>11771800</v>
      </c>
      <c r="Q539" s="22">
        <f t="shared" si="1411"/>
        <v>7708400</v>
      </c>
      <c r="R539" s="22">
        <f t="shared" si="1411"/>
        <v>12765</v>
      </c>
      <c r="S539" s="22" t="s">
        <v>1279</v>
      </c>
      <c r="T539" s="22"/>
      <c r="U539" s="22"/>
      <c r="V539" s="22"/>
      <c r="W539" s="22">
        <f t="shared" ref="W539:Y539" si="1412">T539*60*24</f>
        <v>0</v>
      </c>
      <c r="X539" s="22">
        <f t="shared" si="1412"/>
        <v>0</v>
      </c>
      <c r="Y539" s="22">
        <f t="shared" si="1412"/>
        <v>0</v>
      </c>
      <c r="Z539" s="23" t="s">
        <v>1122</v>
      </c>
      <c r="AA539" s="10">
        <f t="shared" si="5"/>
        <v>986400</v>
      </c>
      <c r="AB539" s="11"/>
      <c r="AC539" s="11"/>
    </row>
    <row r="540">
      <c r="A540" s="11"/>
      <c r="B540" s="11"/>
      <c r="C540" s="11"/>
      <c r="D540" s="43"/>
      <c r="E540" s="21"/>
      <c r="F540" s="21"/>
      <c r="G540" s="10"/>
      <c r="H540" s="11"/>
      <c r="I540" s="11"/>
      <c r="J540" s="10"/>
      <c r="K540" s="10"/>
      <c r="L540" s="10"/>
      <c r="M540" s="10"/>
      <c r="N540" s="10"/>
      <c r="O540" s="10"/>
      <c r="P540" s="22">
        <f t="shared" ref="P540:R540" si="1413">P539+M540</f>
        <v>11771800</v>
      </c>
      <c r="Q540" s="22">
        <f t="shared" si="1413"/>
        <v>7708400</v>
      </c>
      <c r="R540" s="22">
        <f t="shared" si="1413"/>
        <v>12765</v>
      </c>
      <c r="S540" s="22" t="s">
        <v>1280</v>
      </c>
      <c r="T540" s="22"/>
      <c r="U540" s="22"/>
      <c r="V540" s="22"/>
      <c r="W540" s="22">
        <f t="shared" ref="W540:Y540" si="1414">T540*60*24</f>
        <v>0</v>
      </c>
      <c r="X540" s="22">
        <f t="shared" si="1414"/>
        <v>0</v>
      </c>
      <c r="Y540" s="22">
        <f t="shared" si="1414"/>
        <v>0</v>
      </c>
      <c r="Z540" s="23" t="s">
        <v>1281</v>
      </c>
      <c r="AA540" s="10">
        <f t="shared" si="5"/>
        <v>987840</v>
      </c>
      <c r="AB540" s="11"/>
      <c r="AC540" s="11"/>
    </row>
    <row r="541">
      <c r="A541" s="11"/>
      <c r="B541" s="11"/>
      <c r="C541" s="11"/>
      <c r="D541" s="43"/>
      <c r="E541" s="21"/>
      <c r="F541" s="21"/>
      <c r="G541" s="10"/>
      <c r="H541" s="11"/>
      <c r="I541" s="11"/>
      <c r="J541" s="10"/>
      <c r="K541" s="10"/>
      <c r="L541" s="10"/>
      <c r="M541" s="10"/>
      <c r="N541" s="10"/>
      <c r="O541" s="10"/>
      <c r="P541" s="22">
        <f t="shared" ref="P541:R541" si="1415">P540+M541</f>
        <v>11771800</v>
      </c>
      <c r="Q541" s="22">
        <f t="shared" si="1415"/>
        <v>7708400</v>
      </c>
      <c r="R541" s="22">
        <f t="shared" si="1415"/>
        <v>12765</v>
      </c>
      <c r="S541" s="22" t="s">
        <v>1282</v>
      </c>
      <c r="T541" s="22"/>
      <c r="U541" s="22"/>
      <c r="V541" s="22"/>
      <c r="W541" s="22">
        <f t="shared" ref="W541:Y541" si="1416">T541*60*24</f>
        <v>0</v>
      </c>
      <c r="X541" s="22">
        <f t="shared" si="1416"/>
        <v>0</v>
      </c>
      <c r="Y541" s="22">
        <f t="shared" si="1416"/>
        <v>0</v>
      </c>
      <c r="Z541" s="23" t="s">
        <v>1124</v>
      </c>
      <c r="AA541" s="10">
        <f t="shared" si="5"/>
        <v>989280</v>
      </c>
      <c r="AB541" s="11"/>
      <c r="AC541" s="11"/>
    </row>
    <row r="542">
      <c r="A542" s="11"/>
      <c r="B542" s="11"/>
      <c r="C542" s="11"/>
      <c r="D542" s="43"/>
      <c r="E542" s="21"/>
      <c r="F542" s="21"/>
      <c r="G542" s="10"/>
      <c r="H542" s="11"/>
      <c r="I542" s="11"/>
      <c r="J542" s="10"/>
      <c r="K542" s="10"/>
      <c r="L542" s="10"/>
      <c r="M542" s="10"/>
      <c r="N542" s="10"/>
      <c r="O542" s="10"/>
      <c r="P542" s="22">
        <f t="shared" ref="P542:R542" si="1417">P541+M542</f>
        <v>11771800</v>
      </c>
      <c r="Q542" s="22">
        <f t="shared" si="1417"/>
        <v>7708400</v>
      </c>
      <c r="R542" s="22">
        <f t="shared" si="1417"/>
        <v>12765</v>
      </c>
      <c r="S542" s="22" t="s">
        <v>1283</v>
      </c>
      <c r="T542" s="22"/>
      <c r="U542" s="22"/>
      <c r="V542" s="22"/>
      <c r="W542" s="22">
        <f t="shared" ref="W542:Y542" si="1418">T542*60*24</f>
        <v>0</v>
      </c>
      <c r="X542" s="22">
        <f t="shared" si="1418"/>
        <v>0</v>
      </c>
      <c r="Y542" s="22">
        <f t="shared" si="1418"/>
        <v>0</v>
      </c>
      <c r="Z542" s="23" t="s">
        <v>1133</v>
      </c>
      <c r="AA542" s="10">
        <f t="shared" si="5"/>
        <v>990720</v>
      </c>
      <c r="AB542" s="11"/>
      <c r="AC542" s="11"/>
    </row>
    <row r="543">
      <c r="A543" s="11"/>
      <c r="B543" s="11"/>
      <c r="C543" s="11"/>
      <c r="D543" s="43"/>
      <c r="E543" s="21"/>
      <c r="F543" s="21"/>
      <c r="G543" s="10"/>
      <c r="H543" s="11"/>
      <c r="I543" s="11"/>
      <c r="J543" s="10"/>
      <c r="K543" s="10"/>
      <c r="L543" s="10"/>
      <c r="M543" s="10"/>
      <c r="N543" s="10"/>
      <c r="O543" s="10"/>
      <c r="P543" s="22">
        <f t="shared" ref="P543:R543" si="1419">P542+M543</f>
        <v>11771800</v>
      </c>
      <c r="Q543" s="22">
        <f t="shared" si="1419"/>
        <v>7708400</v>
      </c>
      <c r="R543" s="22">
        <f t="shared" si="1419"/>
        <v>12765</v>
      </c>
      <c r="S543" s="22" t="s">
        <v>1284</v>
      </c>
      <c r="T543" s="22"/>
      <c r="U543" s="22"/>
      <c r="V543" s="22"/>
      <c r="W543" s="22">
        <f t="shared" ref="W543:Y543" si="1420">T543*60*24</f>
        <v>0</v>
      </c>
      <c r="X543" s="22">
        <f t="shared" si="1420"/>
        <v>0</v>
      </c>
      <c r="Y543" s="22">
        <f t="shared" si="1420"/>
        <v>0</v>
      </c>
      <c r="Z543" s="23" t="s">
        <v>1141</v>
      </c>
      <c r="AA543" s="10">
        <f t="shared" si="5"/>
        <v>992160</v>
      </c>
      <c r="AB543" s="11"/>
      <c r="AC543" s="11"/>
    </row>
    <row r="544">
      <c r="A544" s="11"/>
      <c r="B544" s="11"/>
      <c r="C544" s="11"/>
      <c r="D544" s="43"/>
      <c r="E544" s="21"/>
      <c r="F544" s="21"/>
      <c r="G544" s="10"/>
      <c r="H544" s="11"/>
      <c r="I544" s="11"/>
      <c r="J544" s="10"/>
      <c r="K544" s="10"/>
      <c r="L544" s="10"/>
      <c r="M544" s="10"/>
      <c r="N544" s="10"/>
      <c r="O544" s="10"/>
      <c r="P544" s="22">
        <f t="shared" ref="P544:R544" si="1421">P543+M544</f>
        <v>11771800</v>
      </c>
      <c r="Q544" s="22">
        <f t="shared" si="1421"/>
        <v>7708400</v>
      </c>
      <c r="R544" s="22">
        <f t="shared" si="1421"/>
        <v>12765</v>
      </c>
      <c r="S544" s="22" t="s">
        <v>1285</v>
      </c>
      <c r="T544" s="22"/>
      <c r="U544" s="22"/>
      <c r="V544" s="22"/>
      <c r="W544" s="22">
        <f t="shared" ref="W544:Y544" si="1422">T544*60*24</f>
        <v>0</v>
      </c>
      <c r="X544" s="22">
        <f t="shared" si="1422"/>
        <v>0</v>
      </c>
      <c r="Y544" s="22">
        <f t="shared" si="1422"/>
        <v>0</v>
      </c>
      <c r="Z544" s="23" t="s">
        <v>1150</v>
      </c>
      <c r="AA544" s="10">
        <f t="shared" si="5"/>
        <v>993600</v>
      </c>
      <c r="AB544" s="11"/>
      <c r="AC544" s="11"/>
    </row>
    <row r="545">
      <c r="A545" s="11"/>
      <c r="B545" s="11"/>
      <c r="C545" s="11"/>
      <c r="D545" s="43"/>
      <c r="E545" s="21"/>
      <c r="F545" s="21"/>
      <c r="G545" s="10"/>
      <c r="H545" s="11"/>
      <c r="I545" s="11"/>
      <c r="J545" s="10"/>
      <c r="K545" s="10"/>
      <c r="L545" s="10"/>
      <c r="M545" s="10"/>
      <c r="N545" s="10"/>
      <c r="O545" s="10"/>
      <c r="P545" s="22">
        <f t="shared" ref="P545:R545" si="1423">P544+M545</f>
        <v>11771800</v>
      </c>
      <c r="Q545" s="22">
        <f t="shared" si="1423"/>
        <v>7708400</v>
      </c>
      <c r="R545" s="22">
        <f t="shared" si="1423"/>
        <v>12765</v>
      </c>
      <c r="S545" s="22" t="s">
        <v>1286</v>
      </c>
      <c r="T545" s="22"/>
      <c r="U545" s="22"/>
      <c r="V545" s="22"/>
      <c r="W545" s="22">
        <f t="shared" ref="W545:Y545" si="1424">T545*60*24</f>
        <v>0</v>
      </c>
      <c r="X545" s="22">
        <f t="shared" si="1424"/>
        <v>0</v>
      </c>
      <c r="Y545" s="22">
        <f t="shared" si="1424"/>
        <v>0</v>
      </c>
      <c r="Z545" s="23" t="s">
        <v>1160</v>
      </c>
      <c r="AA545" s="10">
        <f t="shared" si="5"/>
        <v>995040</v>
      </c>
      <c r="AB545" s="11"/>
      <c r="AC545" s="11"/>
    </row>
    <row r="546">
      <c r="A546" s="11"/>
      <c r="B546" s="11"/>
      <c r="C546" s="11"/>
      <c r="D546" s="43"/>
      <c r="E546" s="21"/>
      <c r="F546" s="21"/>
      <c r="G546" s="10"/>
      <c r="H546" s="11"/>
      <c r="I546" s="11"/>
      <c r="J546" s="10"/>
      <c r="K546" s="10"/>
      <c r="L546" s="10"/>
      <c r="M546" s="10"/>
      <c r="N546" s="10"/>
      <c r="O546" s="10"/>
      <c r="P546" s="22">
        <f t="shared" ref="P546:R546" si="1425">P545+M546</f>
        <v>11771800</v>
      </c>
      <c r="Q546" s="22">
        <f t="shared" si="1425"/>
        <v>7708400</v>
      </c>
      <c r="R546" s="22">
        <f t="shared" si="1425"/>
        <v>12765</v>
      </c>
      <c r="S546" s="22" t="s">
        <v>1287</v>
      </c>
      <c r="T546" s="22"/>
      <c r="U546" s="22"/>
      <c r="V546" s="22"/>
      <c r="W546" s="22">
        <f t="shared" ref="W546:Y546" si="1426">T546*60*24</f>
        <v>0</v>
      </c>
      <c r="X546" s="22">
        <f t="shared" si="1426"/>
        <v>0</v>
      </c>
      <c r="Y546" s="22">
        <f t="shared" si="1426"/>
        <v>0</v>
      </c>
      <c r="Z546" s="23" t="s">
        <v>1168</v>
      </c>
      <c r="AA546" s="10">
        <f t="shared" si="5"/>
        <v>996480</v>
      </c>
      <c r="AB546" s="11"/>
      <c r="AC546" s="11"/>
    </row>
    <row r="547">
      <c r="A547" s="11"/>
      <c r="B547" s="11"/>
      <c r="C547" s="11"/>
      <c r="D547" s="43"/>
      <c r="E547" s="21"/>
      <c r="F547" s="21"/>
      <c r="G547" s="10"/>
      <c r="H547" s="11"/>
      <c r="I547" s="11"/>
      <c r="J547" s="10"/>
      <c r="K547" s="10"/>
      <c r="L547" s="10"/>
      <c r="M547" s="10"/>
      <c r="N547" s="10"/>
      <c r="O547" s="10"/>
      <c r="P547" s="22">
        <f t="shared" ref="P547:R547" si="1427">P546+M547</f>
        <v>11771800</v>
      </c>
      <c r="Q547" s="22">
        <f t="shared" si="1427"/>
        <v>7708400</v>
      </c>
      <c r="R547" s="22">
        <f t="shared" si="1427"/>
        <v>12765</v>
      </c>
      <c r="S547" s="22" t="s">
        <v>1288</v>
      </c>
      <c r="T547" s="22"/>
      <c r="U547" s="22"/>
      <c r="V547" s="22"/>
      <c r="W547" s="22">
        <f t="shared" ref="W547:Y547" si="1428">T547*60*24</f>
        <v>0</v>
      </c>
      <c r="X547" s="22">
        <f t="shared" si="1428"/>
        <v>0</v>
      </c>
      <c r="Y547" s="22">
        <f t="shared" si="1428"/>
        <v>0</v>
      </c>
      <c r="Z547" s="23" t="s">
        <v>1177</v>
      </c>
      <c r="AA547" s="10">
        <f t="shared" si="5"/>
        <v>997920</v>
      </c>
      <c r="AB547" s="11"/>
      <c r="AC547" s="11"/>
    </row>
    <row r="548">
      <c r="A548" s="11"/>
      <c r="B548" s="11"/>
      <c r="C548" s="11"/>
      <c r="D548" s="43"/>
      <c r="E548" s="21"/>
      <c r="F548" s="21"/>
      <c r="G548" s="10"/>
      <c r="H548" s="11"/>
      <c r="I548" s="11"/>
      <c r="J548" s="10"/>
      <c r="K548" s="10"/>
      <c r="L548" s="10"/>
      <c r="M548" s="10"/>
      <c r="N548" s="10"/>
      <c r="O548" s="10"/>
      <c r="P548" s="22">
        <f t="shared" ref="P548:R548" si="1429">P547+M548</f>
        <v>11771800</v>
      </c>
      <c r="Q548" s="22">
        <f t="shared" si="1429"/>
        <v>7708400</v>
      </c>
      <c r="R548" s="22">
        <f t="shared" si="1429"/>
        <v>12765</v>
      </c>
      <c r="S548" s="22" t="s">
        <v>1289</v>
      </c>
      <c r="T548" s="22"/>
      <c r="U548" s="22"/>
      <c r="V548" s="22"/>
      <c r="W548" s="22">
        <f t="shared" ref="W548:Y548" si="1430">T548*60*24</f>
        <v>0</v>
      </c>
      <c r="X548" s="22">
        <f t="shared" si="1430"/>
        <v>0</v>
      </c>
      <c r="Y548" s="22">
        <f t="shared" si="1430"/>
        <v>0</v>
      </c>
      <c r="Z548" s="23" t="s">
        <v>1185</v>
      </c>
      <c r="AA548" s="10">
        <f t="shared" si="5"/>
        <v>999360</v>
      </c>
      <c r="AB548" s="11"/>
      <c r="AC548" s="11"/>
    </row>
    <row r="549">
      <c r="A549" s="11"/>
      <c r="B549" s="11"/>
      <c r="C549" s="11"/>
      <c r="D549" s="43"/>
      <c r="E549" s="21"/>
      <c r="F549" s="21"/>
      <c r="G549" s="10"/>
      <c r="H549" s="11"/>
      <c r="I549" s="11"/>
      <c r="J549" s="10"/>
      <c r="K549" s="10"/>
      <c r="L549" s="10"/>
      <c r="M549" s="10"/>
      <c r="N549" s="10"/>
      <c r="O549" s="10"/>
      <c r="P549" s="22">
        <f t="shared" ref="P549:R549" si="1431">P548+M549</f>
        <v>11771800</v>
      </c>
      <c r="Q549" s="22">
        <f t="shared" si="1431"/>
        <v>7708400</v>
      </c>
      <c r="R549" s="22">
        <f t="shared" si="1431"/>
        <v>12765</v>
      </c>
      <c r="S549" s="22" t="s">
        <v>1290</v>
      </c>
      <c r="T549" s="22"/>
      <c r="U549" s="22"/>
      <c r="V549" s="22"/>
      <c r="W549" s="22">
        <f t="shared" ref="W549:Y549" si="1432">T549*60*24</f>
        <v>0</v>
      </c>
      <c r="X549" s="22">
        <f t="shared" si="1432"/>
        <v>0</v>
      </c>
      <c r="Y549" s="22">
        <f t="shared" si="1432"/>
        <v>0</v>
      </c>
      <c r="Z549" s="23" t="s">
        <v>1194</v>
      </c>
      <c r="AA549" s="10">
        <f t="shared" si="5"/>
        <v>1000800</v>
      </c>
      <c r="AB549" s="11"/>
      <c r="AC549" s="11"/>
    </row>
    <row r="550">
      <c r="A550" s="11"/>
      <c r="B550" s="11"/>
      <c r="C550" s="11"/>
      <c r="D550" s="43"/>
      <c r="E550" s="21"/>
      <c r="F550" s="21"/>
      <c r="G550" s="10"/>
      <c r="H550" s="11"/>
      <c r="I550" s="11"/>
      <c r="J550" s="10"/>
      <c r="K550" s="10"/>
      <c r="L550" s="10"/>
      <c r="M550" s="10"/>
      <c r="N550" s="10"/>
      <c r="O550" s="10"/>
      <c r="P550" s="22">
        <f t="shared" ref="P550:R550" si="1433">P549+M550</f>
        <v>11771800</v>
      </c>
      <c r="Q550" s="22">
        <f t="shared" si="1433"/>
        <v>7708400</v>
      </c>
      <c r="R550" s="22">
        <f t="shared" si="1433"/>
        <v>12765</v>
      </c>
      <c r="S550" s="22" t="s">
        <v>1291</v>
      </c>
      <c r="T550" s="22"/>
      <c r="U550" s="22"/>
      <c r="V550" s="22"/>
      <c r="W550" s="22">
        <f t="shared" ref="W550:Y550" si="1434">T550*60*24</f>
        <v>0</v>
      </c>
      <c r="X550" s="22">
        <f t="shared" si="1434"/>
        <v>0</v>
      </c>
      <c r="Y550" s="22">
        <f t="shared" si="1434"/>
        <v>0</v>
      </c>
      <c r="Z550" s="23" t="s">
        <v>1204</v>
      </c>
      <c r="AA550" s="10">
        <f t="shared" si="5"/>
        <v>1002240</v>
      </c>
      <c r="AB550" s="11"/>
      <c r="AC550" s="11"/>
    </row>
    <row r="551">
      <c r="A551" s="11"/>
      <c r="B551" s="11"/>
      <c r="C551" s="11"/>
      <c r="D551" s="43"/>
      <c r="E551" s="21"/>
      <c r="F551" s="21"/>
      <c r="G551" s="10"/>
      <c r="H551" s="11"/>
      <c r="I551" s="11"/>
      <c r="J551" s="10"/>
      <c r="K551" s="10"/>
      <c r="L551" s="10"/>
      <c r="M551" s="10"/>
      <c r="N551" s="10"/>
      <c r="O551" s="10"/>
      <c r="P551" s="22">
        <f t="shared" ref="P551:R551" si="1435">P550+M551</f>
        <v>11771800</v>
      </c>
      <c r="Q551" s="22">
        <f t="shared" si="1435"/>
        <v>7708400</v>
      </c>
      <c r="R551" s="22">
        <f t="shared" si="1435"/>
        <v>12765</v>
      </c>
      <c r="S551" s="22" t="s">
        <v>1292</v>
      </c>
      <c r="T551" s="22"/>
      <c r="U551" s="22"/>
      <c r="V551" s="22"/>
      <c r="W551" s="22">
        <f t="shared" ref="W551:Y551" si="1436">T551*60*24</f>
        <v>0</v>
      </c>
      <c r="X551" s="22">
        <f t="shared" si="1436"/>
        <v>0</v>
      </c>
      <c r="Y551" s="22">
        <f t="shared" si="1436"/>
        <v>0</v>
      </c>
      <c r="Z551" s="23" t="s">
        <v>1214</v>
      </c>
      <c r="AA551" s="10">
        <f t="shared" si="5"/>
        <v>1003680</v>
      </c>
      <c r="AB551" s="11"/>
      <c r="AC551" s="11"/>
    </row>
    <row r="552">
      <c r="A552" s="11"/>
      <c r="B552" s="11"/>
      <c r="C552" s="11"/>
      <c r="D552" s="43"/>
      <c r="E552" s="21"/>
      <c r="F552" s="21"/>
      <c r="G552" s="10"/>
      <c r="H552" s="11"/>
      <c r="I552" s="11"/>
      <c r="J552" s="10"/>
      <c r="K552" s="10"/>
      <c r="L552" s="10"/>
      <c r="M552" s="10"/>
      <c r="N552" s="10"/>
      <c r="O552" s="10"/>
      <c r="P552" s="22">
        <f t="shared" ref="P552:R552" si="1437">P551+M552</f>
        <v>11771800</v>
      </c>
      <c r="Q552" s="22">
        <f t="shared" si="1437"/>
        <v>7708400</v>
      </c>
      <c r="R552" s="22">
        <f t="shared" si="1437"/>
        <v>12765</v>
      </c>
      <c r="S552" s="22" t="s">
        <v>1293</v>
      </c>
      <c r="T552" s="22"/>
      <c r="U552" s="22"/>
      <c r="V552" s="22"/>
      <c r="W552" s="22">
        <f t="shared" ref="W552:Y552" si="1438">T552*60*24</f>
        <v>0</v>
      </c>
      <c r="X552" s="22">
        <f t="shared" si="1438"/>
        <v>0</v>
      </c>
      <c r="Y552" s="22">
        <f t="shared" si="1438"/>
        <v>0</v>
      </c>
      <c r="Z552" s="23" t="s">
        <v>1224</v>
      </c>
      <c r="AA552" s="10">
        <f t="shared" si="5"/>
        <v>1005120</v>
      </c>
      <c r="AB552" s="11"/>
      <c r="AC552" s="11"/>
    </row>
    <row r="553">
      <c r="A553" s="11"/>
      <c r="B553" s="11"/>
      <c r="C553" s="11"/>
      <c r="D553" s="43"/>
      <c r="E553" s="21"/>
      <c r="F553" s="21"/>
      <c r="G553" s="10"/>
      <c r="H553" s="11"/>
      <c r="I553" s="11"/>
      <c r="J553" s="10"/>
      <c r="K553" s="10"/>
      <c r="L553" s="10"/>
      <c r="M553" s="10"/>
      <c r="N553" s="10"/>
      <c r="O553" s="10"/>
      <c r="P553" s="22">
        <f t="shared" ref="P553:R553" si="1439">P552+M553</f>
        <v>11771800</v>
      </c>
      <c r="Q553" s="22">
        <f t="shared" si="1439"/>
        <v>7708400</v>
      </c>
      <c r="R553" s="22">
        <f t="shared" si="1439"/>
        <v>12765</v>
      </c>
      <c r="S553" s="22" t="s">
        <v>1294</v>
      </c>
      <c r="T553" s="22"/>
      <c r="U553" s="22"/>
      <c r="V553" s="22"/>
      <c r="W553" s="22">
        <f t="shared" ref="W553:Y553" si="1440">T553*60*24</f>
        <v>0</v>
      </c>
      <c r="X553" s="22">
        <f t="shared" si="1440"/>
        <v>0</v>
      </c>
      <c r="Y553" s="22">
        <f t="shared" si="1440"/>
        <v>0</v>
      </c>
      <c r="Z553" s="23" t="s">
        <v>1234</v>
      </c>
      <c r="AA553" s="10">
        <f t="shared" si="5"/>
        <v>1006560</v>
      </c>
      <c r="AB553" s="11"/>
      <c r="AC553" s="11"/>
    </row>
    <row r="554">
      <c r="A554" s="11"/>
      <c r="B554" s="11"/>
      <c r="C554" s="11"/>
      <c r="D554" s="43"/>
      <c r="E554" s="21"/>
      <c r="F554" s="21"/>
      <c r="G554" s="10"/>
      <c r="H554" s="11"/>
      <c r="I554" s="11"/>
      <c r="J554" s="10"/>
      <c r="K554" s="10"/>
      <c r="L554" s="10"/>
      <c r="M554" s="10"/>
      <c r="N554" s="10"/>
      <c r="O554" s="10"/>
      <c r="P554" s="22">
        <f t="shared" ref="P554:R554" si="1441">P553+M554</f>
        <v>11771800</v>
      </c>
      <c r="Q554" s="22">
        <f t="shared" si="1441"/>
        <v>7708400</v>
      </c>
      <c r="R554" s="22">
        <f t="shared" si="1441"/>
        <v>12765</v>
      </c>
      <c r="S554" s="22" t="s">
        <v>1295</v>
      </c>
      <c r="T554" s="22"/>
      <c r="U554" s="22"/>
      <c r="V554" s="22"/>
      <c r="W554" s="22">
        <f t="shared" ref="W554:Y554" si="1442">T554*60*24</f>
        <v>0</v>
      </c>
      <c r="X554" s="22">
        <f t="shared" si="1442"/>
        <v>0</v>
      </c>
      <c r="Y554" s="22">
        <f t="shared" si="1442"/>
        <v>0</v>
      </c>
      <c r="Z554" s="23" t="s">
        <v>1244</v>
      </c>
      <c r="AA554" s="10">
        <f t="shared" si="5"/>
        <v>1008000</v>
      </c>
      <c r="AB554" s="11"/>
      <c r="AC554" s="11"/>
    </row>
    <row r="555">
      <c r="A555" s="11"/>
      <c r="B555" s="11"/>
      <c r="C555" s="11"/>
      <c r="D555" s="43"/>
      <c r="E555" s="21"/>
      <c r="F555" s="21"/>
      <c r="G555" s="10"/>
      <c r="H555" s="11"/>
      <c r="I555" s="11"/>
      <c r="J555" s="10"/>
      <c r="K555" s="10"/>
      <c r="L555" s="10"/>
      <c r="M555" s="10"/>
      <c r="N555" s="10"/>
      <c r="O555" s="10"/>
      <c r="P555" s="22">
        <f t="shared" ref="P555:R555" si="1443">P554+M555</f>
        <v>11771800</v>
      </c>
      <c r="Q555" s="22">
        <f t="shared" si="1443"/>
        <v>7708400</v>
      </c>
      <c r="R555" s="22">
        <f t="shared" si="1443"/>
        <v>12765</v>
      </c>
      <c r="S555" s="22" t="s">
        <v>1296</v>
      </c>
      <c r="T555" s="22"/>
      <c r="U555" s="22"/>
      <c r="V555" s="22"/>
      <c r="W555" s="22">
        <f t="shared" ref="W555:Y555" si="1444">T555*60*24</f>
        <v>0</v>
      </c>
      <c r="X555" s="22">
        <f t="shared" si="1444"/>
        <v>0</v>
      </c>
      <c r="Y555" s="22">
        <f t="shared" si="1444"/>
        <v>0</v>
      </c>
      <c r="Z555" s="23" t="s">
        <v>1254</v>
      </c>
      <c r="AA555" s="10">
        <f t="shared" si="5"/>
        <v>1009440</v>
      </c>
      <c r="AB555" s="11"/>
      <c r="AC555" s="11"/>
    </row>
    <row r="556">
      <c r="A556" s="11"/>
      <c r="B556" s="11"/>
      <c r="C556" s="11"/>
      <c r="D556" s="43"/>
      <c r="E556" s="21"/>
      <c r="F556" s="21"/>
      <c r="G556" s="10"/>
      <c r="H556" s="11"/>
      <c r="I556" s="11"/>
      <c r="J556" s="10"/>
      <c r="K556" s="10"/>
      <c r="L556" s="10"/>
      <c r="M556" s="10"/>
      <c r="N556" s="10"/>
      <c r="O556" s="10"/>
      <c r="P556" s="22">
        <f t="shared" ref="P556:R556" si="1445">P555+M556</f>
        <v>11771800</v>
      </c>
      <c r="Q556" s="22">
        <f t="shared" si="1445"/>
        <v>7708400</v>
      </c>
      <c r="R556" s="22">
        <f t="shared" si="1445"/>
        <v>12765</v>
      </c>
      <c r="S556" s="22" t="s">
        <v>1297</v>
      </c>
      <c r="T556" s="22"/>
      <c r="U556" s="22"/>
      <c r="V556" s="22"/>
      <c r="W556" s="22">
        <f t="shared" ref="W556:Y556" si="1446">T556*60*24</f>
        <v>0</v>
      </c>
      <c r="X556" s="22">
        <f t="shared" si="1446"/>
        <v>0</v>
      </c>
      <c r="Y556" s="22">
        <f t="shared" si="1446"/>
        <v>0</v>
      </c>
      <c r="Z556" s="23" t="s">
        <v>1264</v>
      </c>
      <c r="AA556" s="10">
        <f t="shared" si="5"/>
        <v>1010880</v>
      </c>
      <c r="AB556" s="11"/>
      <c r="AC556" s="11"/>
    </row>
    <row r="557">
      <c r="A557" s="11"/>
      <c r="B557" s="11"/>
      <c r="C557" s="11"/>
      <c r="D557" s="43"/>
      <c r="E557" s="21"/>
      <c r="F557" s="21"/>
      <c r="G557" s="10"/>
      <c r="H557" s="11"/>
      <c r="I557" s="11"/>
      <c r="J557" s="10"/>
      <c r="K557" s="10"/>
      <c r="L557" s="10"/>
      <c r="M557" s="10"/>
      <c r="N557" s="10"/>
      <c r="O557" s="10"/>
      <c r="P557" s="22">
        <f t="shared" ref="P557:R557" si="1447">P556+M557</f>
        <v>11771800</v>
      </c>
      <c r="Q557" s="22">
        <f t="shared" si="1447"/>
        <v>7708400</v>
      </c>
      <c r="R557" s="22">
        <f t="shared" si="1447"/>
        <v>12765</v>
      </c>
      <c r="S557" s="22" t="s">
        <v>1298</v>
      </c>
      <c r="T557" s="22"/>
      <c r="U557" s="22"/>
      <c r="V557" s="22"/>
      <c r="W557" s="22">
        <f t="shared" ref="W557:Y557" si="1448">T557*60*24</f>
        <v>0</v>
      </c>
      <c r="X557" s="22">
        <f t="shared" si="1448"/>
        <v>0</v>
      </c>
      <c r="Y557" s="22">
        <f t="shared" si="1448"/>
        <v>0</v>
      </c>
      <c r="Z557" s="23" t="s">
        <v>1299</v>
      </c>
      <c r="AA557" s="10">
        <f t="shared" si="5"/>
        <v>1012320</v>
      </c>
      <c r="AB557" s="11"/>
      <c r="AC557" s="11"/>
    </row>
    <row r="558">
      <c r="A558" s="11"/>
      <c r="B558" s="11"/>
      <c r="C558" s="11"/>
      <c r="D558" s="43"/>
      <c r="E558" s="21"/>
      <c r="F558" s="21"/>
      <c r="G558" s="10"/>
      <c r="H558" s="11"/>
      <c r="I558" s="11"/>
      <c r="J558" s="10"/>
      <c r="K558" s="10"/>
      <c r="L558" s="10"/>
      <c r="M558" s="10"/>
      <c r="N558" s="10"/>
      <c r="O558" s="10"/>
      <c r="P558" s="22">
        <f t="shared" ref="P558:R558" si="1449">P557+M558</f>
        <v>11771800</v>
      </c>
      <c r="Q558" s="22">
        <f t="shared" si="1449"/>
        <v>7708400</v>
      </c>
      <c r="R558" s="22">
        <f t="shared" si="1449"/>
        <v>12765</v>
      </c>
      <c r="S558" s="22" t="s">
        <v>1300</v>
      </c>
      <c r="T558" s="22"/>
      <c r="U558" s="22"/>
      <c r="V558" s="22"/>
      <c r="W558" s="22">
        <f t="shared" ref="W558:Y558" si="1450">T558*60*24</f>
        <v>0</v>
      </c>
      <c r="X558" s="22">
        <f t="shared" si="1450"/>
        <v>0</v>
      </c>
      <c r="Y558" s="22">
        <f t="shared" si="1450"/>
        <v>0</v>
      </c>
      <c r="Z558" s="23" t="s">
        <v>1301</v>
      </c>
      <c r="AA558" s="10">
        <f t="shared" si="5"/>
        <v>1013760</v>
      </c>
      <c r="AB558" s="11"/>
      <c r="AC558" s="11"/>
    </row>
    <row r="559">
      <c r="A559" s="11"/>
      <c r="B559" s="11"/>
      <c r="C559" s="11"/>
      <c r="D559" s="43"/>
      <c r="E559" s="21"/>
      <c r="F559" s="21"/>
      <c r="G559" s="10"/>
      <c r="H559" s="11"/>
      <c r="I559" s="11"/>
      <c r="J559" s="10"/>
      <c r="K559" s="10"/>
      <c r="L559" s="10"/>
      <c r="M559" s="10"/>
      <c r="N559" s="10"/>
      <c r="O559" s="10"/>
      <c r="P559" s="22">
        <f t="shared" ref="P559:R559" si="1451">P558+M559</f>
        <v>11771800</v>
      </c>
      <c r="Q559" s="22">
        <f t="shared" si="1451"/>
        <v>7708400</v>
      </c>
      <c r="R559" s="22">
        <f t="shared" si="1451"/>
        <v>12765</v>
      </c>
      <c r="S559" s="22" t="s">
        <v>1302</v>
      </c>
      <c r="T559" s="22"/>
      <c r="U559" s="22"/>
      <c r="V559" s="22"/>
      <c r="W559" s="22">
        <f t="shared" ref="W559:Y559" si="1452">T559*60*24</f>
        <v>0</v>
      </c>
      <c r="X559" s="22">
        <f t="shared" si="1452"/>
        <v>0</v>
      </c>
      <c r="Y559" s="22">
        <f t="shared" si="1452"/>
        <v>0</v>
      </c>
      <c r="Z559" s="23" t="s">
        <v>1303</v>
      </c>
      <c r="AA559" s="10">
        <f t="shared" si="5"/>
        <v>1015200</v>
      </c>
      <c r="AB559" s="11"/>
      <c r="AC559" s="11"/>
    </row>
    <row r="560">
      <c r="A560" s="11"/>
      <c r="B560" s="11"/>
      <c r="C560" s="11"/>
      <c r="D560" s="43"/>
      <c r="E560" s="21"/>
      <c r="F560" s="21"/>
      <c r="G560" s="10"/>
      <c r="H560" s="11"/>
      <c r="I560" s="11"/>
      <c r="J560" s="10"/>
      <c r="K560" s="10"/>
      <c r="L560" s="10"/>
      <c r="M560" s="10"/>
      <c r="N560" s="10"/>
      <c r="O560" s="10"/>
      <c r="P560" s="22">
        <f t="shared" ref="P560:R560" si="1453">P559+M560</f>
        <v>11771800</v>
      </c>
      <c r="Q560" s="22">
        <f t="shared" si="1453"/>
        <v>7708400</v>
      </c>
      <c r="R560" s="22">
        <f t="shared" si="1453"/>
        <v>12765</v>
      </c>
      <c r="S560" s="22" t="s">
        <v>1304</v>
      </c>
      <c r="T560" s="22"/>
      <c r="U560" s="22"/>
      <c r="V560" s="22"/>
      <c r="W560" s="22">
        <f t="shared" ref="W560:Y560" si="1454">T560*60*24</f>
        <v>0</v>
      </c>
      <c r="X560" s="22">
        <f t="shared" si="1454"/>
        <v>0</v>
      </c>
      <c r="Y560" s="22">
        <f t="shared" si="1454"/>
        <v>0</v>
      </c>
      <c r="Z560" s="23" t="s">
        <v>1305</v>
      </c>
      <c r="AA560" s="10">
        <f t="shared" si="5"/>
        <v>1016640</v>
      </c>
      <c r="AB560" s="11"/>
      <c r="AC560" s="11"/>
    </row>
    <row r="561">
      <c r="A561" s="11"/>
      <c r="B561" s="11"/>
      <c r="C561" s="11"/>
      <c r="D561" s="43"/>
      <c r="E561" s="21"/>
      <c r="F561" s="21"/>
      <c r="G561" s="10"/>
      <c r="H561" s="11"/>
      <c r="I561" s="11"/>
      <c r="J561" s="10"/>
      <c r="K561" s="10"/>
      <c r="L561" s="10"/>
      <c r="M561" s="10"/>
      <c r="N561" s="10"/>
      <c r="O561" s="10"/>
      <c r="P561" s="22">
        <f t="shared" ref="P561:R561" si="1455">P560+M561</f>
        <v>11771800</v>
      </c>
      <c r="Q561" s="22">
        <f t="shared" si="1455"/>
        <v>7708400</v>
      </c>
      <c r="R561" s="22">
        <f t="shared" si="1455"/>
        <v>12765</v>
      </c>
      <c r="S561" s="22" t="s">
        <v>1306</v>
      </c>
      <c r="T561" s="22"/>
      <c r="U561" s="22"/>
      <c r="V561" s="22"/>
      <c r="W561" s="22">
        <f t="shared" ref="W561:Y561" si="1456">T561*60*24</f>
        <v>0</v>
      </c>
      <c r="X561" s="22">
        <f t="shared" si="1456"/>
        <v>0</v>
      </c>
      <c r="Y561" s="22">
        <f t="shared" si="1456"/>
        <v>0</v>
      </c>
      <c r="Z561" s="23" t="s">
        <v>1307</v>
      </c>
      <c r="AA561" s="10">
        <f t="shared" si="5"/>
        <v>1018080</v>
      </c>
      <c r="AB561" s="11"/>
      <c r="AC561" s="11"/>
    </row>
    <row r="562">
      <c r="A562" s="11"/>
      <c r="B562" s="11"/>
      <c r="C562" s="11"/>
      <c r="D562" s="43"/>
      <c r="E562" s="21"/>
      <c r="F562" s="21"/>
      <c r="G562" s="10"/>
      <c r="H562" s="11"/>
      <c r="I562" s="11"/>
      <c r="J562" s="10"/>
      <c r="K562" s="10"/>
      <c r="L562" s="10"/>
      <c r="M562" s="10"/>
      <c r="N562" s="10"/>
      <c r="O562" s="10"/>
      <c r="P562" s="22">
        <f t="shared" ref="P562:R562" si="1457">P561+M562</f>
        <v>11771800</v>
      </c>
      <c r="Q562" s="22">
        <f t="shared" si="1457"/>
        <v>7708400</v>
      </c>
      <c r="R562" s="22">
        <f t="shared" si="1457"/>
        <v>12765</v>
      </c>
      <c r="S562" s="22" t="s">
        <v>1308</v>
      </c>
      <c r="T562" s="22"/>
      <c r="U562" s="22"/>
      <c r="V562" s="22"/>
      <c r="W562" s="22">
        <f t="shared" ref="W562:Y562" si="1458">T562*60*24</f>
        <v>0</v>
      </c>
      <c r="X562" s="22">
        <f t="shared" si="1458"/>
        <v>0</v>
      </c>
      <c r="Y562" s="22">
        <f t="shared" si="1458"/>
        <v>0</v>
      </c>
      <c r="Z562" s="23" t="s">
        <v>1309</v>
      </c>
      <c r="AA562" s="10">
        <f t="shared" si="5"/>
        <v>1019520</v>
      </c>
      <c r="AB562" s="11"/>
      <c r="AC562" s="11"/>
    </row>
    <row r="563">
      <c r="A563" s="11"/>
      <c r="B563" s="11"/>
      <c r="C563" s="11"/>
      <c r="D563" s="43"/>
      <c r="E563" s="21"/>
      <c r="F563" s="21"/>
      <c r="G563" s="10"/>
      <c r="H563" s="11"/>
      <c r="I563" s="11"/>
      <c r="J563" s="10"/>
      <c r="K563" s="10"/>
      <c r="L563" s="10"/>
      <c r="M563" s="10"/>
      <c r="N563" s="10"/>
      <c r="O563" s="10"/>
      <c r="P563" s="22">
        <f t="shared" ref="P563:R563" si="1459">P562+M563</f>
        <v>11771800</v>
      </c>
      <c r="Q563" s="22">
        <f t="shared" si="1459"/>
        <v>7708400</v>
      </c>
      <c r="R563" s="22">
        <f t="shared" si="1459"/>
        <v>12765</v>
      </c>
      <c r="S563" s="22" t="s">
        <v>1310</v>
      </c>
      <c r="T563" s="22"/>
      <c r="U563" s="22"/>
      <c r="V563" s="22"/>
      <c r="W563" s="22">
        <f t="shared" ref="W563:Y563" si="1460">T563*60*24</f>
        <v>0</v>
      </c>
      <c r="X563" s="22">
        <f t="shared" si="1460"/>
        <v>0</v>
      </c>
      <c r="Y563" s="22">
        <f t="shared" si="1460"/>
        <v>0</v>
      </c>
      <c r="Z563" s="23" t="s">
        <v>1311</v>
      </c>
      <c r="AA563" s="10">
        <f t="shared" si="5"/>
        <v>1020960</v>
      </c>
      <c r="AB563" s="11"/>
      <c r="AC563" s="11"/>
    </row>
    <row r="564">
      <c r="A564" s="11"/>
      <c r="B564" s="11"/>
      <c r="C564" s="11"/>
      <c r="D564" s="43"/>
      <c r="E564" s="21"/>
      <c r="F564" s="21"/>
      <c r="G564" s="10"/>
      <c r="H564" s="11"/>
      <c r="I564" s="11"/>
      <c r="J564" s="10"/>
      <c r="K564" s="10"/>
      <c r="L564" s="10"/>
      <c r="M564" s="10"/>
      <c r="N564" s="10"/>
      <c r="O564" s="10"/>
      <c r="P564" s="22">
        <f t="shared" ref="P564:R564" si="1461">P563+M564</f>
        <v>11771800</v>
      </c>
      <c r="Q564" s="22">
        <f t="shared" si="1461"/>
        <v>7708400</v>
      </c>
      <c r="R564" s="22">
        <f t="shared" si="1461"/>
        <v>12765</v>
      </c>
      <c r="S564" s="22" t="s">
        <v>1312</v>
      </c>
      <c r="T564" s="22"/>
      <c r="U564" s="22"/>
      <c r="V564" s="22"/>
      <c r="W564" s="22">
        <f t="shared" ref="W564:Y564" si="1462">T564*60*24</f>
        <v>0</v>
      </c>
      <c r="X564" s="22">
        <f t="shared" si="1462"/>
        <v>0</v>
      </c>
      <c r="Y564" s="22">
        <f t="shared" si="1462"/>
        <v>0</v>
      </c>
      <c r="Z564" s="23" t="s">
        <v>1313</v>
      </c>
      <c r="AA564" s="10">
        <f t="shared" si="5"/>
        <v>1022400</v>
      </c>
      <c r="AB564" s="11"/>
      <c r="AC564" s="11"/>
    </row>
    <row r="565">
      <c r="A565" s="11"/>
      <c r="B565" s="11"/>
      <c r="C565" s="11"/>
      <c r="D565" s="43"/>
      <c r="E565" s="21"/>
      <c r="F565" s="21"/>
      <c r="G565" s="10"/>
      <c r="H565" s="11"/>
      <c r="I565" s="11"/>
      <c r="J565" s="10"/>
      <c r="K565" s="10"/>
      <c r="L565" s="10"/>
      <c r="M565" s="10"/>
      <c r="N565" s="10"/>
      <c r="O565" s="10"/>
      <c r="P565" s="22">
        <f t="shared" ref="P565:R565" si="1463">P564+M565</f>
        <v>11771800</v>
      </c>
      <c r="Q565" s="22">
        <f t="shared" si="1463"/>
        <v>7708400</v>
      </c>
      <c r="R565" s="22">
        <f t="shared" si="1463"/>
        <v>12765</v>
      </c>
      <c r="S565" s="22" t="s">
        <v>1314</v>
      </c>
      <c r="T565" s="22"/>
      <c r="U565" s="22"/>
      <c r="V565" s="22"/>
      <c r="W565" s="22">
        <f t="shared" ref="W565:Y565" si="1464">T565*60*24</f>
        <v>0</v>
      </c>
      <c r="X565" s="22">
        <f t="shared" si="1464"/>
        <v>0</v>
      </c>
      <c r="Y565" s="22">
        <f t="shared" si="1464"/>
        <v>0</v>
      </c>
      <c r="Z565" s="23" t="s">
        <v>1315</v>
      </c>
      <c r="AA565" s="10">
        <f t="shared" si="5"/>
        <v>1023840</v>
      </c>
      <c r="AB565" s="11"/>
      <c r="AC565" s="11"/>
    </row>
    <row r="566">
      <c r="A566" s="11"/>
      <c r="B566" s="11"/>
      <c r="C566" s="11"/>
      <c r="D566" s="43"/>
      <c r="E566" s="21"/>
      <c r="F566" s="21"/>
      <c r="G566" s="10"/>
      <c r="H566" s="11"/>
      <c r="I566" s="11"/>
      <c r="J566" s="10"/>
      <c r="K566" s="10"/>
      <c r="L566" s="10"/>
      <c r="M566" s="10"/>
      <c r="N566" s="10"/>
      <c r="O566" s="10"/>
      <c r="P566" s="22">
        <f t="shared" ref="P566:R566" si="1465">P565+M566</f>
        <v>11771800</v>
      </c>
      <c r="Q566" s="22">
        <f t="shared" si="1465"/>
        <v>7708400</v>
      </c>
      <c r="R566" s="22">
        <f t="shared" si="1465"/>
        <v>12765</v>
      </c>
      <c r="S566" s="22" t="s">
        <v>1316</v>
      </c>
      <c r="T566" s="22"/>
      <c r="U566" s="22"/>
      <c r="V566" s="22"/>
      <c r="W566" s="22">
        <f t="shared" ref="W566:Y566" si="1466">T566*60*24</f>
        <v>0</v>
      </c>
      <c r="X566" s="22">
        <f t="shared" si="1466"/>
        <v>0</v>
      </c>
      <c r="Y566" s="22">
        <f t="shared" si="1466"/>
        <v>0</v>
      </c>
      <c r="Z566" s="23" t="s">
        <v>1317</v>
      </c>
      <c r="AA566" s="10">
        <f t="shared" si="5"/>
        <v>1025280</v>
      </c>
      <c r="AB566" s="11"/>
      <c r="AC566" s="11"/>
    </row>
    <row r="567">
      <c r="A567" s="11"/>
      <c r="B567" s="11"/>
      <c r="C567" s="11"/>
      <c r="D567" s="43"/>
      <c r="E567" s="21"/>
      <c r="F567" s="21"/>
      <c r="G567" s="10"/>
      <c r="H567" s="11"/>
      <c r="I567" s="11"/>
      <c r="J567" s="10"/>
      <c r="K567" s="10"/>
      <c r="L567" s="10"/>
      <c r="M567" s="10"/>
      <c r="N567" s="10"/>
      <c r="O567" s="10"/>
      <c r="P567" s="22">
        <f t="shared" ref="P567:R567" si="1467">P566+M567</f>
        <v>11771800</v>
      </c>
      <c r="Q567" s="22">
        <f t="shared" si="1467"/>
        <v>7708400</v>
      </c>
      <c r="R567" s="22">
        <f t="shared" si="1467"/>
        <v>12765</v>
      </c>
      <c r="S567" s="22" t="s">
        <v>1318</v>
      </c>
      <c r="T567" s="22"/>
      <c r="U567" s="22"/>
      <c r="V567" s="22"/>
      <c r="W567" s="22">
        <f t="shared" ref="W567:Y567" si="1468">T567*60*24</f>
        <v>0</v>
      </c>
      <c r="X567" s="22">
        <f t="shared" si="1468"/>
        <v>0</v>
      </c>
      <c r="Y567" s="22">
        <f t="shared" si="1468"/>
        <v>0</v>
      </c>
      <c r="Z567" s="23" t="s">
        <v>1319</v>
      </c>
      <c r="AA567" s="10">
        <f t="shared" si="5"/>
        <v>1026720</v>
      </c>
      <c r="AB567" s="11"/>
      <c r="AC567" s="11"/>
    </row>
    <row r="568">
      <c r="A568" s="11"/>
      <c r="B568" s="11"/>
      <c r="C568" s="11"/>
      <c r="D568" s="43"/>
      <c r="E568" s="21"/>
      <c r="F568" s="21"/>
      <c r="G568" s="10"/>
      <c r="H568" s="11"/>
      <c r="I568" s="11"/>
      <c r="J568" s="10"/>
      <c r="K568" s="10"/>
      <c r="L568" s="10"/>
      <c r="M568" s="10"/>
      <c r="N568" s="10"/>
      <c r="O568" s="10"/>
      <c r="P568" s="22">
        <f t="shared" ref="P568:R568" si="1469">P567+M568</f>
        <v>11771800</v>
      </c>
      <c r="Q568" s="22">
        <f t="shared" si="1469"/>
        <v>7708400</v>
      </c>
      <c r="R568" s="22">
        <f t="shared" si="1469"/>
        <v>12765</v>
      </c>
      <c r="S568" s="22" t="s">
        <v>1320</v>
      </c>
      <c r="T568" s="22"/>
      <c r="U568" s="22"/>
      <c r="V568" s="22"/>
      <c r="W568" s="22">
        <f t="shared" ref="W568:Y568" si="1470">T568*60*24</f>
        <v>0</v>
      </c>
      <c r="X568" s="22">
        <f t="shared" si="1470"/>
        <v>0</v>
      </c>
      <c r="Y568" s="22">
        <f t="shared" si="1470"/>
        <v>0</v>
      </c>
      <c r="Z568" s="23" t="s">
        <v>1321</v>
      </c>
      <c r="AA568" s="10">
        <f t="shared" si="5"/>
        <v>1028160</v>
      </c>
      <c r="AB568" s="11"/>
      <c r="AC568" s="11"/>
    </row>
    <row r="569">
      <c r="A569" s="11"/>
      <c r="B569" s="11"/>
      <c r="C569" s="11"/>
      <c r="D569" s="43"/>
      <c r="E569" s="21"/>
      <c r="F569" s="21"/>
      <c r="G569" s="10"/>
      <c r="H569" s="11"/>
      <c r="I569" s="11"/>
      <c r="J569" s="10"/>
      <c r="K569" s="10"/>
      <c r="L569" s="10"/>
      <c r="M569" s="10"/>
      <c r="N569" s="10"/>
      <c r="O569" s="10"/>
      <c r="P569" s="22">
        <f t="shared" ref="P569:R569" si="1471">P568+M569</f>
        <v>11771800</v>
      </c>
      <c r="Q569" s="22">
        <f t="shared" si="1471"/>
        <v>7708400</v>
      </c>
      <c r="R569" s="22">
        <f t="shared" si="1471"/>
        <v>12765</v>
      </c>
      <c r="S569" s="22" t="s">
        <v>1322</v>
      </c>
      <c r="T569" s="22"/>
      <c r="U569" s="22"/>
      <c r="V569" s="22"/>
      <c r="W569" s="22">
        <f t="shared" ref="W569:Y569" si="1472">T569*60*24</f>
        <v>0</v>
      </c>
      <c r="X569" s="22">
        <f t="shared" si="1472"/>
        <v>0</v>
      </c>
      <c r="Y569" s="22">
        <f t="shared" si="1472"/>
        <v>0</v>
      </c>
      <c r="Z569" s="23" t="s">
        <v>1323</v>
      </c>
      <c r="AA569" s="10">
        <f t="shared" si="5"/>
        <v>1029600</v>
      </c>
      <c r="AB569" s="11"/>
      <c r="AC569" s="11"/>
    </row>
    <row r="570">
      <c r="A570" s="11"/>
      <c r="B570" s="11"/>
      <c r="C570" s="11"/>
      <c r="D570" s="43"/>
      <c r="E570" s="21"/>
      <c r="F570" s="21"/>
      <c r="G570" s="10"/>
      <c r="H570" s="11"/>
      <c r="I570" s="11"/>
      <c r="J570" s="10"/>
      <c r="K570" s="10"/>
      <c r="L570" s="10"/>
      <c r="M570" s="10"/>
      <c r="N570" s="10"/>
      <c r="O570" s="10"/>
      <c r="P570" s="22">
        <f t="shared" ref="P570:R570" si="1473">P569+M570</f>
        <v>11771800</v>
      </c>
      <c r="Q570" s="22">
        <f t="shared" si="1473"/>
        <v>7708400</v>
      </c>
      <c r="R570" s="22">
        <f t="shared" si="1473"/>
        <v>12765</v>
      </c>
      <c r="S570" s="22" t="s">
        <v>1324</v>
      </c>
      <c r="T570" s="22"/>
      <c r="U570" s="22"/>
      <c r="V570" s="22"/>
      <c r="W570" s="22">
        <f t="shared" ref="W570:Y570" si="1474">T570*60*24</f>
        <v>0</v>
      </c>
      <c r="X570" s="22">
        <f t="shared" si="1474"/>
        <v>0</v>
      </c>
      <c r="Y570" s="22">
        <f t="shared" si="1474"/>
        <v>0</v>
      </c>
      <c r="Z570" s="23" t="s">
        <v>1325</v>
      </c>
      <c r="AA570" s="10">
        <f t="shared" si="5"/>
        <v>1031040</v>
      </c>
      <c r="AB570" s="11"/>
      <c r="AC570" s="11"/>
    </row>
    <row r="571">
      <c r="A571" s="11"/>
      <c r="B571" s="11"/>
      <c r="C571" s="11"/>
      <c r="D571" s="43"/>
      <c r="E571" s="21"/>
      <c r="F571" s="21"/>
      <c r="G571" s="10"/>
      <c r="H571" s="11"/>
      <c r="I571" s="11"/>
      <c r="J571" s="10"/>
      <c r="K571" s="10"/>
      <c r="L571" s="10"/>
      <c r="M571" s="10"/>
      <c r="N571" s="10"/>
      <c r="O571" s="10"/>
      <c r="P571" s="22">
        <f t="shared" ref="P571:R571" si="1475">P570+M571</f>
        <v>11771800</v>
      </c>
      <c r="Q571" s="22">
        <f t="shared" si="1475"/>
        <v>7708400</v>
      </c>
      <c r="R571" s="22">
        <f t="shared" si="1475"/>
        <v>12765</v>
      </c>
      <c r="S571" s="22" t="s">
        <v>1326</v>
      </c>
      <c r="T571" s="22"/>
      <c r="U571" s="22"/>
      <c r="V571" s="22"/>
      <c r="W571" s="22">
        <f t="shared" ref="W571:Y571" si="1476">T571*60*24</f>
        <v>0</v>
      </c>
      <c r="X571" s="22">
        <f t="shared" si="1476"/>
        <v>0</v>
      </c>
      <c r="Y571" s="22">
        <f t="shared" si="1476"/>
        <v>0</v>
      </c>
      <c r="Z571" s="23" t="s">
        <v>1327</v>
      </c>
      <c r="AA571" s="10">
        <f t="shared" si="5"/>
        <v>1032480</v>
      </c>
      <c r="AB571" s="11"/>
      <c r="AC571" s="11"/>
    </row>
    <row r="572">
      <c r="A572" s="11"/>
      <c r="B572" s="11"/>
      <c r="C572" s="11"/>
      <c r="D572" s="43"/>
      <c r="E572" s="21"/>
      <c r="F572" s="21"/>
      <c r="G572" s="10"/>
      <c r="H572" s="11"/>
      <c r="I572" s="11"/>
      <c r="J572" s="10"/>
      <c r="K572" s="10"/>
      <c r="L572" s="10"/>
      <c r="M572" s="10"/>
      <c r="N572" s="10"/>
      <c r="O572" s="10"/>
      <c r="P572" s="22">
        <f t="shared" ref="P572:R572" si="1477">P571+M572</f>
        <v>11771800</v>
      </c>
      <c r="Q572" s="22">
        <f t="shared" si="1477"/>
        <v>7708400</v>
      </c>
      <c r="R572" s="22">
        <f t="shared" si="1477"/>
        <v>12765</v>
      </c>
      <c r="S572" s="22" t="s">
        <v>1328</v>
      </c>
      <c r="T572" s="22"/>
      <c r="U572" s="22"/>
      <c r="V572" s="22"/>
      <c r="W572" s="22">
        <f t="shared" ref="W572:Y572" si="1478">T572*60*24</f>
        <v>0</v>
      </c>
      <c r="X572" s="22">
        <f t="shared" si="1478"/>
        <v>0</v>
      </c>
      <c r="Y572" s="22">
        <f t="shared" si="1478"/>
        <v>0</v>
      </c>
      <c r="Z572" s="23" t="s">
        <v>1329</v>
      </c>
      <c r="AA572" s="10">
        <f t="shared" si="5"/>
        <v>1033920</v>
      </c>
      <c r="AB572" s="11"/>
      <c r="AC572" s="11"/>
    </row>
    <row r="573">
      <c r="A573" s="11"/>
      <c r="B573" s="11"/>
      <c r="C573" s="11"/>
      <c r="D573" s="43"/>
      <c r="E573" s="21"/>
      <c r="F573" s="21"/>
      <c r="G573" s="10"/>
      <c r="H573" s="11"/>
      <c r="I573" s="11"/>
      <c r="J573" s="10"/>
      <c r="K573" s="10"/>
      <c r="L573" s="10"/>
      <c r="M573" s="10"/>
      <c r="N573" s="10"/>
      <c r="O573" s="10"/>
      <c r="P573" s="22">
        <f t="shared" ref="P573:R573" si="1479">P572+M573</f>
        <v>11771800</v>
      </c>
      <c r="Q573" s="22">
        <f t="shared" si="1479"/>
        <v>7708400</v>
      </c>
      <c r="R573" s="22">
        <f t="shared" si="1479"/>
        <v>12765</v>
      </c>
      <c r="S573" s="22" t="s">
        <v>1330</v>
      </c>
      <c r="T573" s="22"/>
      <c r="U573" s="22"/>
      <c r="V573" s="22"/>
      <c r="W573" s="22">
        <f t="shared" ref="W573:Y573" si="1480">T573*60*24</f>
        <v>0</v>
      </c>
      <c r="X573" s="22">
        <f t="shared" si="1480"/>
        <v>0</v>
      </c>
      <c r="Y573" s="22">
        <f t="shared" si="1480"/>
        <v>0</v>
      </c>
      <c r="Z573" s="23" t="s">
        <v>1331</v>
      </c>
      <c r="AA573" s="10">
        <f t="shared" si="5"/>
        <v>1035360</v>
      </c>
      <c r="AB573" s="11"/>
      <c r="AC573" s="11"/>
    </row>
    <row r="574">
      <c r="A574" s="11"/>
      <c r="B574" s="11"/>
      <c r="C574" s="11"/>
      <c r="D574" s="43"/>
      <c r="E574" s="21"/>
      <c r="F574" s="21"/>
      <c r="G574" s="10"/>
      <c r="H574" s="11"/>
      <c r="I574" s="11"/>
      <c r="J574" s="10"/>
      <c r="K574" s="10"/>
      <c r="L574" s="10"/>
      <c r="M574" s="10"/>
      <c r="N574" s="10"/>
      <c r="O574" s="10"/>
      <c r="P574" s="22">
        <f t="shared" ref="P574:R574" si="1481">P573+M574</f>
        <v>11771800</v>
      </c>
      <c r="Q574" s="22">
        <f t="shared" si="1481"/>
        <v>7708400</v>
      </c>
      <c r="R574" s="22">
        <f t="shared" si="1481"/>
        <v>12765</v>
      </c>
      <c r="S574" s="22" t="s">
        <v>1332</v>
      </c>
      <c r="T574" s="22"/>
      <c r="U574" s="22"/>
      <c r="V574" s="22"/>
      <c r="W574" s="22">
        <f t="shared" ref="W574:Y574" si="1482">T574*60*24</f>
        <v>0</v>
      </c>
      <c r="X574" s="22">
        <f t="shared" si="1482"/>
        <v>0</v>
      </c>
      <c r="Y574" s="22">
        <f t="shared" si="1482"/>
        <v>0</v>
      </c>
      <c r="Z574" s="23" t="s">
        <v>1333</v>
      </c>
      <c r="AA574" s="10">
        <f t="shared" si="5"/>
        <v>1036800</v>
      </c>
      <c r="AB574" s="11"/>
      <c r="AC574" s="11"/>
    </row>
    <row r="575">
      <c r="A575" s="11"/>
      <c r="B575" s="11"/>
      <c r="C575" s="11"/>
      <c r="D575" s="43"/>
      <c r="E575" s="21"/>
      <c r="F575" s="21"/>
      <c r="G575" s="10"/>
      <c r="H575" s="11"/>
      <c r="I575" s="11"/>
      <c r="J575" s="10"/>
      <c r="K575" s="10"/>
      <c r="L575" s="10"/>
      <c r="M575" s="10"/>
      <c r="N575" s="10"/>
      <c r="O575" s="10"/>
      <c r="P575" s="22">
        <f t="shared" ref="P575:R575" si="1483">P574+M575</f>
        <v>11771800</v>
      </c>
      <c r="Q575" s="22">
        <f t="shared" si="1483"/>
        <v>7708400</v>
      </c>
      <c r="R575" s="22">
        <f t="shared" si="1483"/>
        <v>12765</v>
      </c>
      <c r="S575" s="22" t="s">
        <v>1334</v>
      </c>
      <c r="T575" s="22"/>
      <c r="U575" s="22"/>
      <c r="V575" s="22"/>
      <c r="W575" s="22">
        <f t="shared" ref="W575:Y575" si="1484">T575*60*24</f>
        <v>0</v>
      </c>
      <c r="X575" s="22">
        <f t="shared" si="1484"/>
        <v>0</v>
      </c>
      <c r="Y575" s="22">
        <f t="shared" si="1484"/>
        <v>0</v>
      </c>
      <c r="Z575" s="23" t="s">
        <v>1335</v>
      </c>
      <c r="AA575" s="10">
        <f t="shared" si="5"/>
        <v>1038240</v>
      </c>
      <c r="AB575" s="11"/>
      <c r="AC575" s="11"/>
    </row>
    <row r="576">
      <c r="A576" s="11"/>
      <c r="B576" s="11"/>
      <c r="C576" s="11"/>
      <c r="D576" s="43"/>
      <c r="E576" s="21"/>
      <c r="F576" s="21"/>
      <c r="G576" s="10"/>
      <c r="H576" s="11"/>
      <c r="I576" s="11"/>
      <c r="J576" s="10"/>
      <c r="K576" s="10"/>
      <c r="L576" s="10"/>
      <c r="M576" s="10"/>
      <c r="N576" s="10"/>
      <c r="O576" s="10"/>
      <c r="P576" s="22">
        <f t="shared" ref="P576:R576" si="1485">P575+M576</f>
        <v>11771800</v>
      </c>
      <c r="Q576" s="22">
        <f t="shared" si="1485"/>
        <v>7708400</v>
      </c>
      <c r="R576" s="22">
        <f t="shared" si="1485"/>
        <v>12765</v>
      </c>
      <c r="S576" s="22" t="s">
        <v>1336</v>
      </c>
      <c r="T576" s="22"/>
      <c r="U576" s="22"/>
      <c r="V576" s="22"/>
      <c r="W576" s="22">
        <f t="shared" ref="W576:Y576" si="1486">T576*60*24</f>
        <v>0</v>
      </c>
      <c r="X576" s="22">
        <f t="shared" si="1486"/>
        <v>0</v>
      </c>
      <c r="Y576" s="22">
        <f t="shared" si="1486"/>
        <v>0</v>
      </c>
      <c r="Z576" s="23" t="s">
        <v>1337</v>
      </c>
      <c r="AA576" s="10">
        <f t="shared" si="5"/>
        <v>1039680</v>
      </c>
      <c r="AB576" s="11"/>
      <c r="AC576" s="11"/>
    </row>
    <row r="577">
      <c r="A577" s="11"/>
      <c r="B577" s="11"/>
      <c r="C577" s="11"/>
      <c r="D577" s="43"/>
      <c r="E577" s="21"/>
      <c r="F577" s="21"/>
      <c r="G577" s="10"/>
      <c r="H577" s="11"/>
      <c r="I577" s="11"/>
      <c r="J577" s="10"/>
      <c r="K577" s="10"/>
      <c r="L577" s="10"/>
      <c r="M577" s="10"/>
      <c r="N577" s="10"/>
      <c r="O577" s="10"/>
      <c r="P577" s="22">
        <f t="shared" ref="P577:R577" si="1487">P576+M577</f>
        <v>11771800</v>
      </c>
      <c r="Q577" s="22">
        <f t="shared" si="1487"/>
        <v>7708400</v>
      </c>
      <c r="R577" s="22">
        <f t="shared" si="1487"/>
        <v>12765</v>
      </c>
      <c r="S577" s="22" t="s">
        <v>1338</v>
      </c>
      <c r="T577" s="22"/>
      <c r="U577" s="22"/>
      <c r="V577" s="22"/>
      <c r="W577" s="22">
        <f t="shared" ref="W577:Y577" si="1488">T577*60*24</f>
        <v>0</v>
      </c>
      <c r="X577" s="22">
        <f t="shared" si="1488"/>
        <v>0</v>
      </c>
      <c r="Y577" s="22">
        <f t="shared" si="1488"/>
        <v>0</v>
      </c>
      <c r="Z577" s="23" t="s">
        <v>1339</v>
      </c>
      <c r="AA577" s="10">
        <f t="shared" si="5"/>
        <v>1041120</v>
      </c>
      <c r="AB577" s="11"/>
      <c r="AC577" s="11"/>
    </row>
    <row r="578">
      <c r="A578" s="11"/>
      <c r="B578" s="11"/>
      <c r="C578" s="11"/>
      <c r="D578" s="43"/>
      <c r="E578" s="21"/>
      <c r="F578" s="21"/>
      <c r="G578" s="10"/>
      <c r="H578" s="11"/>
      <c r="I578" s="11"/>
      <c r="J578" s="10"/>
      <c r="K578" s="10"/>
      <c r="L578" s="10"/>
      <c r="M578" s="10"/>
      <c r="N578" s="10"/>
      <c r="O578" s="10"/>
      <c r="P578" s="22">
        <f t="shared" ref="P578:R578" si="1489">P577+M578</f>
        <v>11771800</v>
      </c>
      <c r="Q578" s="22">
        <f t="shared" si="1489"/>
        <v>7708400</v>
      </c>
      <c r="R578" s="22">
        <f t="shared" si="1489"/>
        <v>12765</v>
      </c>
      <c r="S578" s="22" t="s">
        <v>1340</v>
      </c>
      <c r="T578" s="22"/>
      <c r="U578" s="22"/>
      <c r="V578" s="22"/>
      <c r="W578" s="22">
        <f t="shared" ref="W578:Y578" si="1490">T578*60*24</f>
        <v>0</v>
      </c>
      <c r="X578" s="22">
        <f t="shared" si="1490"/>
        <v>0</v>
      </c>
      <c r="Y578" s="22">
        <f t="shared" si="1490"/>
        <v>0</v>
      </c>
      <c r="Z578" s="23" t="s">
        <v>1341</v>
      </c>
      <c r="AA578" s="10">
        <f t="shared" si="5"/>
        <v>1042560</v>
      </c>
      <c r="AB578" s="44">
        <f>AA578*40</f>
        <v>41702400</v>
      </c>
      <c r="AC578" s="11"/>
    </row>
    <row r="579">
      <c r="A579" s="11"/>
      <c r="B579" s="11"/>
      <c r="C579" s="11"/>
      <c r="D579" s="43"/>
      <c r="E579" s="21"/>
      <c r="F579" s="21"/>
      <c r="G579" s="10"/>
      <c r="H579" s="11"/>
      <c r="I579" s="11"/>
      <c r="J579" s="10"/>
      <c r="K579" s="10"/>
      <c r="L579" s="10"/>
      <c r="M579" s="10"/>
      <c r="N579" s="10"/>
      <c r="O579" s="10"/>
      <c r="P579" s="22">
        <f t="shared" ref="P579:R579" si="1491">P578+M579</f>
        <v>11771800</v>
      </c>
      <c r="Q579" s="22">
        <f t="shared" si="1491"/>
        <v>7708400</v>
      </c>
      <c r="R579" s="22">
        <f t="shared" si="1491"/>
        <v>12765</v>
      </c>
      <c r="S579" s="22" t="s">
        <v>1342</v>
      </c>
      <c r="T579" s="22"/>
      <c r="U579" s="22"/>
      <c r="V579" s="22"/>
      <c r="W579" s="22">
        <f t="shared" ref="W579:Y579" si="1492">T579*60*24</f>
        <v>0</v>
      </c>
      <c r="X579" s="22">
        <f t="shared" si="1492"/>
        <v>0</v>
      </c>
      <c r="Y579" s="22">
        <f t="shared" si="1492"/>
        <v>0</v>
      </c>
      <c r="Z579" s="23" t="s">
        <v>1343</v>
      </c>
      <c r="AA579" s="10">
        <f t="shared" si="5"/>
        <v>1044000</v>
      </c>
      <c r="AB579" s="11"/>
      <c r="AC579" s="11"/>
    </row>
    <row r="580">
      <c r="A580" s="11"/>
      <c r="B580" s="11"/>
      <c r="C580" s="11"/>
      <c r="D580" s="43"/>
      <c r="E580" s="21"/>
      <c r="F580" s="21"/>
      <c r="G580" s="10"/>
      <c r="H580" s="11"/>
      <c r="I580" s="11"/>
      <c r="J580" s="10"/>
      <c r="K580" s="10"/>
      <c r="L580" s="10"/>
      <c r="M580" s="10"/>
      <c r="N580" s="10"/>
      <c r="O580" s="10"/>
      <c r="P580" s="22">
        <f t="shared" ref="P580:R580" si="1493">P579+M580</f>
        <v>11771800</v>
      </c>
      <c r="Q580" s="22">
        <f t="shared" si="1493"/>
        <v>7708400</v>
      </c>
      <c r="R580" s="22">
        <f t="shared" si="1493"/>
        <v>12765</v>
      </c>
      <c r="S580" s="22" t="s">
        <v>1344</v>
      </c>
      <c r="T580" s="22"/>
      <c r="U580" s="22"/>
      <c r="V580" s="22"/>
      <c r="W580" s="22">
        <f t="shared" ref="W580:Y580" si="1494">T580*60*24</f>
        <v>0</v>
      </c>
      <c r="X580" s="22">
        <f t="shared" si="1494"/>
        <v>0</v>
      </c>
      <c r="Y580" s="22">
        <f t="shared" si="1494"/>
        <v>0</v>
      </c>
      <c r="Z580" s="23" t="s">
        <v>1345</v>
      </c>
      <c r="AA580" s="10">
        <f t="shared" si="5"/>
        <v>1045440</v>
      </c>
      <c r="AB580" s="11"/>
      <c r="AC580" s="11"/>
    </row>
    <row r="581">
      <c r="A581" s="11"/>
      <c r="B581" s="11"/>
      <c r="C581" s="11"/>
      <c r="D581" s="43"/>
      <c r="E581" s="21"/>
      <c r="F581" s="21"/>
      <c r="G581" s="10"/>
      <c r="H581" s="11"/>
      <c r="I581" s="11"/>
      <c r="J581" s="10"/>
      <c r="K581" s="10"/>
      <c r="L581" s="10"/>
      <c r="M581" s="10"/>
      <c r="N581" s="10"/>
      <c r="O581" s="10"/>
      <c r="P581" s="22">
        <f t="shared" ref="P581:R581" si="1495">P580+M581</f>
        <v>11771800</v>
      </c>
      <c r="Q581" s="22">
        <f t="shared" si="1495"/>
        <v>7708400</v>
      </c>
      <c r="R581" s="22">
        <f t="shared" si="1495"/>
        <v>12765</v>
      </c>
      <c r="S581" s="22" t="s">
        <v>1346</v>
      </c>
      <c r="T581" s="22"/>
      <c r="U581" s="22"/>
      <c r="V581" s="22"/>
      <c r="W581" s="22">
        <f t="shared" ref="W581:Y581" si="1496">T581*60*24</f>
        <v>0</v>
      </c>
      <c r="X581" s="22">
        <f t="shared" si="1496"/>
        <v>0</v>
      </c>
      <c r="Y581" s="22">
        <f t="shared" si="1496"/>
        <v>0</v>
      </c>
      <c r="Z581" s="23" t="s">
        <v>1347</v>
      </c>
      <c r="AA581" s="10">
        <f t="shared" si="5"/>
        <v>1046880</v>
      </c>
      <c r="AB581" s="11"/>
      <c r="AC581" s="11"/>
    </row>
    <row r="582">
      <c r="A582" s="11"/>
      <c r="B582" s="11"/>
      <c r="C582" s="11"/>
      <c r="D582" s="43"/>
      <c r="E582" s="21"/>
      <c r="F582" s="21"/>
      <c r="G582" s="10"/>
      <c r="H582" s="11"/>
      <c r="I582" s="11"/>
      <c r="J582" s="10"/>
      <c r="K582" s="10"/>
      <c r="L582" s="10"/>
      <c r="M582" s="10"/>
      <c r="N582" s="10"/>
      <c r="O582" s="10"/>
      <c r="P582" s="22">
        <f t="shared" ref="P582:R582" si="1497">P581+M582</f>
        <v>11771800</v>
      </c>
      <c r="Q582" s="22">
        <f t="shared" si="1497"/>
        <v>7708400</v>
      </c>
      <c r="R582" s="22">
        <f t="shared" si="1497"/>
        <v>12765</v>
      </c>
      <c r="S582" s="22" t="s">
        <v>1348</v>
      </c>
      <c r="T582" s="22"/>
      <c r="U582" s="22"/>
      <c r="V582" s="22"/>
      <c r="W582" s="22">
        <f t="shared" ref="W582:Y582" si="1498">T582*60*24</f>
        <v>0</v>
      </c>
      <c r="X582" s="22">
        <f t="shared" si="1498"/>
        <v>0</v>
      </c>
      <c r="Y582" s="22">
        <f t="shared" si="1498"/>
        <v>0</v>
      </c>
      <c r="Z582" s="23" t="s">
        <v>1349</v>
      </c>
      <c r="AA582" s="10">
        <f t="shared" si="5"/>
        <v>1048320</v>
      </c>
      <c r="AB582" s="11"/>
      <c r="AC582" s="11"/>
    </row>
    <row r="583">
      <c r="A583" s="11"/>
      <c r="B583" s="11"/>
      <c r="C583" s="11"/>
      <c r="D583" s="43"/>
      <c r="E583" s="21"/>
      <c r="F583" s="21"/>
      <c r="G583" s="10"/>
      <c r="H583" s="11"/>
      <c r="I583" s="11"/>
      <c r="J583" s="10"/>
      <c r="K583" s="10"/>
      <c r="L583" s="10"/>
      <c r="M583" s="10"/>
      <c r="N583" s="10"/>
      <c r="O583" s="10"/>
      <c r="P583" s="22">
        <f t="shared" ref="P583:R583" si="1499">P582+M583</f>
        <v>11771800</v>
      </c>
      <c r="Q583" s="22">
        <f t="shared" si="1499"/>
        <v>7708400</v>
      </c>
      <c r="R583" s="22">
        <f t="shared" si="1499"/>
        <v>12765</v>
      </c>
      <c r="S583" s="22" t="s">
        <v>1350</v>
      </c>
      <c r="T583" s="22"/>
      <c r="U583" s="22"/>
      <c r="V583" s="22"/>
      <c r="W583" s="22">
        <f t="shared" ref="W583:Y583" si="1500">T583*60*24</f>
        <v>0</v>
      </c>
      <c r="X583" s="22">
        <f t="shared" si="1500"/>
        <v>0</v>
      </c>
      <c r="Y583" s="22">
        <f t="shared" si="1500"/>
        <v>0</v>
      </c>
      <c r="Z583" s="23" t="s">
        <v>1351</v>
      </c>
      <c r="AA583" s="10">
        <f t="shared" si="5"/>
        <v>1049760</v>
      </c>
      <c r="AB583" s="11"/>
      <c r="AC583" s="11"/>
    </row>
    <row r="584">
      <c r="A584" s="11"/>
      <c r="B584" s="11"/>
      <c r="C584" s="11"/>
      <c r="D584" s="43"/>
      <c r="E584" s="21"/>
      <c r="F584" s="21"/>
      <c r="G584" s="10"/>
      <c r="H584" s="11"/>
      <c r="I584" s="11"/>
      <c r="J584" s="10"/>
      <c r="K584" s="10"/>
      <c r="L584" s="10"/>
      <c r="M584" s="10"/>
      <c r="N584" s="10"/>
      <c r="O584" s="10"/>
      <c r="P584" s="22">
        <f t="shared" ref="P584:R584" si="1501">P583+M584</f>
        <v>11771800</v>
      </c>
      <c r="Q584" s="22">
        <f t="shared" si="1501"/>
        <v>7708400</v>
      </c>
      <c r="R584" s="22">
        <f t="shared" si="1501"/>
        <v>12765</v>
      </c>
      <c r="S584" s="22" t="s">
        <v>1352</v>
      </c>
      <c r="T584" s="22"/>
      <c r="U584" s="22"/>
      <c r="V584" s="22"/>
      <c r="W584" s="22">
        <f t="shared" ref="W584:Y584" si="1502">T584*60*24</f>
        <v>0</v>
      </c>
      <c r="X584" s="22">
        <f t="shared" si="1502"/>
        <v>0</v>
      </c>
      <c r="Y584" s="22">
        <f t="shared" si="1502"/>
        <v>0</v>
      </c>
      <c r="Z584" s="23" t="s">
        <v>1353</v>
      </c>
      <c r="AA584" s="10">
        <f t="shared" si="5"/>
        <v>1051200</v>
      </c>
      <c r="AB584" s="11"/>
      <c r="AC584" s="11"/>
    </row>
    <row r="585">
      <c r="A585" s="11"/>
      <c r="B585" s="11"/>
      <c r="C585" s="11"/>
      <c r="D585" s="43"/>
      <c r="E585" s="21"/>
      <c r="F585" s="21"/>
      <c r="G585" s="10"/>
      <c r="H585" s="11"/>
      <c r="I585" s="11"/>
      <c r="J585" s="10"/>
      <c r="K585" s="10"/>
      <c r="L585" s="10"/>
      <c r="M585" s="10"/>
      <c r="N585" s="10"/>
      <c r="O585" s="10"/>
      <c r="P585" s="22">
        <f t="shared" ref="P585:R585" si="1503">P584+M585</f>
        <v>11771800</v>
      </c>
      <c r="Q585" s="22">
        <f t="shared" si="1503"/>
        <v>7708400</v>
      </c>
      <c r="R585" s="22">
        <f t="shared" si="1503"/>
        <v>12765</v>
      </c>
      <c r="S585" s="22" t="s">
        <v>1354</v>
      </c>
      <c r="T585" s="22"/>
      <c r="U585" s="22"/>
      <c r="V585" s="22"/>
      <c r="W585" s="22">
        <f t="shared" ref="W585:Y585" si="1504">T585*60*24</f>
        <v>0</v>
      </c>
      <c r="X585" s="22">
        <f t="shared" si="1504"/>
        <v>0</v>
      </c>
      <c r="Y585" s="22">
        <f t="shared" si="1504"/>
        <v>0</v>
      </c>
      <c r="Z585" s="23" t="s">
        <v>1355</v>
      </c>
      <c r="AA585" s="10">
        <f t="shared" si="5"/>
        <v>1052640</v>
      </c>
      <c r="AB585" s="11"/>
      <c r="AC585" s="11"/>
    </row>
    <row r="586">
      <c r="A586" s="11"/>
      <c r="B586" s="11"/>
      <c r="C586" s="11"/>
      <c r="D586" s="43"/>
      <c r="E586" s="21"/>
      <c r="F586" s="21"/>
      <c r="G586" s="10"/>
      <c r="H586" s="11"/>
      <c r="I586" s="11"/>
      <c r="J586" s="10"/>
      <c r="K586" s="10"/>
      <c r="L586" s="10"/>
      <c r="M586" s="10"/>
      <c r="N586" s="10"/>
      <c r="O586" s="10"/>
      <c r="P586" s="22">
        <f t="shared" ref="P586:R586" si="1505">P585+M586</f>
        <v>11771800</v>
      </c>
      <c r="Q586" s="22">
        <f t="shared" si="1505"/>
        <v>7708400</v>
      </c>
      <c r="R586" s="22">
        <f t="shared" si="1505"/>
        <v>12765</v>
      </c>
      <c r="S586" s="22" t="s">
        <v>1356</v>
      </c>
      <c r="T586" s="22"/>
      <c r="U586" s="22"/>
      <c r="V586" s="22"/>
      <c r="W586" s="22">
        <f t="shared" ref="W586:Y586" si="1506">T586*60*24</f>
        <v>0</v>
      </c>
      <c r="X586" s="22">
        <f t="shared" si="1506"/>
        <v>0</v>
      </c>
      <c r="Y586" s="22">
        <f t="shared" si="1506"/>
        <v>0</v>
      </c>
      <c r="Z586" s="23" t="s">
        <v>1357</v>
      </c>
      <c r="AA586" s="10">
        <f t="shared" si="5"/>
        <v>1054080</v>
      </c>
      <c r="AB586" s="11"/>
      <c r="AC586" s="11"/>
    </row>
    <row r="587">
      <c r="A587" s="11"/>
      <c r="B587" s="11"/>
      <c r="C587" s="11"/>
      <c r="D587" s="43"/>
      <c r="E587" s="21"/>
      <c r="F587" s="21"/>
      <c r="G587" s="10"/>
      <c r="H587" s="11"/>
      <c r="I587" s="11"/>
      <c r="J587" s="10"/>
      <c r="K587" s="10"/>
      <c r="L587" s="10"/>
      <c r="M587" s="10"/>
      <c r="N587" s="10"/>
      <c r="O587" s="10"/>
      <c r="P587" s="22">
        <f t="shared" ref="P587:R587" si="1507">P586+M587</f>
        <v>11771800</v>
      </c>
      <c r="Q587" s="22">
        <f t="shared" si="1507"/>
        <v>7708400</v>
      </c>
      <c r="R587" s="22">
        <f t="shared" si="1507"/>
        <v>12765</v>
      </c>
      <c r="S587" s="22" t="s">
        <v>1358</v>
      </c>
      <c r="T587" s="22"/>
      <c r="U587" s="22"/>
      <c r="V587" s="22"/>
      <c r="W587" s="22">
        <f t="shared" ref="W587:Y587" si="1508">T587*60*24</f>
        <v>0</v>
      </c>
      <c r="X587" s="22">
        <f t="shared" si="1508"/>
        <v>0</v>
      </c>
      <c r="Y587" s="22">
        <f t="shared" si="1508"/>
        <v>0</v>
      </c>
      <c r="Z587" s="23" t="s">
        <v>1359</v>
      </c>
      <c r="AA587" s="10">
        <f t="shared" si="5"/>
        <v>1055520</v>
      </c>
      <c r="AB587" s="11"/>
      <c r="AC587" s="11"/>
    </row>
    <row r="588">
      <c r="A588" s="11"/>
      <c r="B588" s="11"/>
      <c r="C588" s="11"/>
      <c r="D588" s="43"/>
      <c r="E588" s="21"/>
      <c r="F588" s="21"/>
      <c r="G588" s="10"/>
      <c r="H588" s="11"/>
      <c r="I588" s="11"/>
      <c r="J588" s="10"/>
      <c r="K588" s="10"/>
      <c r="L588" s="10"/>
      <c r="M588" s="10"/>
      <c r="N588" s="10"/>
      <c r="O588" s="10"/>
      <c r="P588" s="22">
        <f t="shared" ref="P588:R588" si="1509">P587+M588</f>
        <v>11771800</v>
      </c>
      <c r="Q588" s="22">
        <f t="shared" si="1509"/>
        <v>7708400</v>
      </c>
      <c r="R588" s="22">
        <f t="shared" si="1509"/>
        <v>12765</v>
      </c>
      <c r="S588" s="22" t="s">
        <v>1360</v>
      </c>
      <c r="T588" s="22"/>
      <c r="U588" s="22"/>
      <c r="V588" s="22"/>
      <c r="W588" s="22">
        <f t="shared" ref="W588:Y588" si="1510">T588*60*24</f>
        <v>0</v>
      </c>
      <c r="X588" s="22">
        <f t="shared" si="1510"/>
        <v>0</v>
      </c>
      <c r="Y588" s="22">
        <f t="shared" si="1510"/>
        <v>0</v>
      </c>
      <c r="Z588" s="23" t="s">
        <v>1361</v>
      </c>
      <c r="AA588" s="10">
        <f t="shared" si="5"/>
        <v>1056960</v>
      </c>
      <c r="AB588" s="11"/>
      <c r="AC588" s="11"/>
    </row>
    <row r="589">
      <c r="A589" s="11"/>
      <c r="B589" s="11"/>
      <c r="C589" s="11"/>
      <c r="D589" s="43"/>
      <c r="E589" s="21"/>
      <c r="F589" s="21"/>
      <c r="G589" s="10"/>
      <c r="H589" s="11"/>
      <c r="I589" s="11"/>
      <c r="J589" s="10"/>
      <c r="K589" s="10"/>
      <c r="L589" s="10"/>
      <c r="M589" s="10"/>
      <c r="N589" s="10"/>
      <c r="O589" s="10"/>
      <c r="P589" s="22">
        <f t="shared" ref="P589:R589" si="1511">P588+M589</f>
        <v>11771800</v>
      </c>
      <c r="Q589" s="22">
        <f t="shared" si="1511"/>
        <v>7708400</v>
      </c>
      <c r="R589" s="22">
        <f t="shared" si="1511"/>
        <v>12765</v>
      </c>
      <c r="S589" s="22" t="s">
        <v>1362</v>
      </c>
      <c r="T589" s="22"/>
      <c r="U589" s="22"/>
      <c r="V589" s="22"/>
      <c r="W589" s="22">
        <f t="shared" ref="W589:Y589" si="1512">T589*60*24</f>
        <v>0</v>
      </c>
      <c r="X589" s="22">
        <f t="shared" si="1512"/>
        <v>0</v>
      </c>
      <c r="Y589" s="22">
        <f t="shared" si="1512"/>
        <v>0</v>
      </c>
      <c r="Z589" s="23" t="s">
        <v>1363</v>
      </c>
      <c r="AA589" s="10">
        <f t="shared" si="5"/>
        <v>1058400</v>
      </c>
      <c r="AB589" s="11"/>
      <c r="AC589" s="11"/>
    </row>
    <row r="590">
      <c r="A590" s="11"/>
      <c r="B590" s="11"/>
      <c r="C590" s="11"/>
      <c r="D590" s="43"/>
      <c r="E590" s="21"/>
      <c r="F590" s="21"/>
      <c r="G590" s="10"/>
      <c r="H590" s="11"/>
      <c r="I590" s="11"/>
      <c r="J590" s="10"/>
      <c r="K590" s="10"/>
      <c r="L590" s="10"/>
      <c r="M590" s="10"/>
      <c r="N590" s="10"/>
      <c r="O590" s="10"/>
      <c r="P590" s="22">
        <f t="shared" ref="P590:R590" si="1513">P589+M590</f>
        <v>11771800</v>
      </c>
      <c r="Q590" s="22">
        <f t="shared" si="1513"/>
        <v>7708400</v>
      </c>
      <c r="R590" s="22">
        <f t="shared" si="1513"/>
        <v>12765</v>
      </c>
      <c r="S590" s="22" t="s">
        <v>1364</v>
      </c>
      <c r="T590" s="22"/>
      <c r="U590" s="22"/>
      <c r="V590" s="22"/>
      <c r="W590" s="22">
        <f t="shared" ref="W590:Y590" si="1514">T590*60*24</f>
        <v>0</v>
      </c>
      <c r="X590" s="22">
        <f t="shared" si="1514"/>
        <v>0</v>
      </c>
      <c r="Y590" s="22">
        <f t="shared" si="1514"/>
        <v>0</v>
      </c>
      <c r="Z590" s="23" t="s">
        <v>1365</v>
      </c>
      <c r="AA590" s="10">
        <f t="shared" si="5"/>
        <v>1059840</v>
      </c>
      <c r="AB590" s="11"/>
      <c r="AC590" s="11"/>
    </row>
    <row r="591">
      <c r="A591" s="11"/>
      <c r="B591" s="11"/>
      <c r="C591" s="11"/>
      <c r="D591" s="43"/>
      <c r="E591" s="21"/>
      <c r="F591" s="21"/>
      <c r="G591" s="10"/>
      <c r="H591" s="11"/>
      <c r="I591" s="11"/>
      <c r="J591" s="10"/>
      <c r="K591" s="10"/>
      <c r="L591" s="10"/>
      <c r="M591" s="10"/>
      <c r="N591" s="10"/>
      <c r="O591" s="10"/>
      <c r="P591" s="22">
        <f t="shared" ref="P591:R591" si="1515">P590+M591</f>
        <v>11771800</v>
      </c>
      <c r="Q591" s="22">
        <f t="shared" si="1515"/>
        <v>7708400</v>
      </c>
      <c r="R591" s="22">
        <f t="shared" si="1515"/>
        <v>12765</v>
      </c>
      <c r="S591" s="22" t="s">
        <v>1366</v>
      </c>
      <c r="T591" s="22"/>
      <c r="U591" s="22"/>
      <c r="V591" s="22"/>
      <c r="W591" s="22">
        <f t="shared" ref="W591:Y591" si="1516">T591*60*24</f>
        <v>0</v>
      </c>
      <c r="X591" s="22">
        <f t="shared" si="1516"/>
        <v>0</v>
      </c>
      <c r="Y591" s="22">
        <f t="shared" si="1516"/>
        <v>0</v>
      </c>
      <c r="Z591" s="23" t="s">
        <v>1367</v>
      </c>
      <c r="AA591" s="10">
        <f t="shared" si="5"/>
        <v>1061280</v>
      </c>
      <c r="AB591" s="11"/>
      <c r="AC591" s="11"/>
    </row>
    <row r="592">
      <c r="A592" s="11"/>
      <c r="B592" s="11"/>
      <c r="C592" s="11"/>
      <c r="D592" s="43"/>
      <c r="E592" s="21"/>
      <c r="F592" s="21"/>
      <c r="G592" s="10"/>
      <c r="H592" s="11"/>
      <c r="I592" s="11"/>
      <c r="J592" s="10"/>
      <c r="K592" s="10"/>
      <c r="L592" s="10"/>
      <c r="M592" s="10"/>
      <c r="N592" s="10"/>
      <c r="O592" s="10"/>
      <c r="P592" s="22">
        <f t="shared" ref="P592:R592" si="1517">P591+M592</f>
        <v>11771800</v>
      </c>
      <c r="Q592" s="22">
        <f t="shared" si="1517"/>
        <v>7708400</v>
      </c>
      <c r="R592" s="22">
        <f t="shared" si="1517"/>
        <v>12765</v>
      </c>
      <c r="S592" s="22" t="s">
        <v>1368</v>
      </c>
      <c r="T592" s="22"/>
      <c r="U592" s="22"/>
      <c r="V592" s="22"/>
      <c r="W592" s="22">
        <f t="shared" ref="W592:Y592" si="1518">T592*60*24</f>
        <v>0</v>
      </c>
      <c r="X592" s="22">
        <f t="shared" si="1518"/>
        <v>0</v>
      </c>
      <c r="Y592" s="22">
        <f t="shared" si="1518"/>
        <v>0</v>
      </c>
      <c r="Z592" s="23" t="s">
        <v>1369</v>
      </c>
      <c r="AA592" s="10">
        <f t="shared" si="5"/>
        <v>1062720</v>
      </c>
      <c r="AB592" s="11"/>
      <c r="AC592" s="11"/>
    </row>
    <row r="593">
      <c r="A593" s="11"/>
      <c r="B593" s="11"/>
      <c r="C593" s="11"/>
      <c r="D593" s="43"/>
      <c r="E593" s="21"/>
      <c r="F593" s="21"/>
      <c r="G593" s="10"/>
      <c r="H593" s="11"/>
      <c r="I593" s="11"/>
      <c r="J593" s="10"/>
      <c r="K593" s="10"/>
      <c r="L593" s="10"/>
      <c r="M593" s="10"/>
      <c r="N593" s="10"/>
      <c r="O593" s="10"/>
      <c r="P593" s="22">
        <f t="shared" ref="P593:R593" si="1519">P592+M593</f>
        <v>11771800</v>
      </c>
      <c r="Q593" s="22">
        <f t="shared" si="1519"/>
        <v>7708400</v>
      </c>
      <c r="R593" s="22">
        <f t="shared" si="1519"/>
        <v>12765</v>
      </c>
      <c r="S593" s="22" t="s">
        <v>1370</v>
      </c>
      <c r="T593" s="22"/>
      <c r="U593" s="22"/>
      <c r="V593" s="22"/>
      <c r="W593" s="22">
        <f t="shared" ref="W593:Y593" si="1520">T593*60*24</f>
        <v>0</v>
      </c>
      <c r="X593" s="22">
        <f t="shared" si="1520"/>
        <v>0</v>
      </c>
      <c r="Y593" s="22">
        <f t="shared" si="1520"/>
        <v>0</v>
      </c>
      <c r="Z593" s="23" t="s">
        <v>1371</v>
      </c>
      <c r="AA593" s="10">
        <f t="shared" si="5"/>
        <v>1064160</v>
      </c>
      <c r="AB593" s="11"/>
      <c r="AC593" s="11"/>
    </row>
    <row r="594">
      <c r="A594" s="11"/>
      <c r="B594" s="11"/>
      <c r="C594" s="11"/>
      <c r="D594" s="43"/>
      <c r="E594" s="21"/>
      <c r="F594" s="21"/>
      <c r="G594" s="10"/>
      <c r="H594" s="11"/>
      <c r="I594" s="11"/>
      <c r="J594" s="10"/>
      <c r="K594" s="10"/>
      <c r="L594" s="10"/>
      <c r="M594" s="10"/>
      <c r="N594" s="10"/>
      <c r="O594" s="10"/>
      <c r="P594" s="22">
        <f t="shared" ref="P594:R594" si="1521">P593+M594</f>
        <v>11771800</v>
      </c>
      <c r="Q594" s="22">
        <f t="shared" si="1521"/>
        <v>7708400</v>
      </c>
      <c r="R594" s="22">
        <f t="shared" si="1521"/>
        <v>12765</v>
      </c>
      <c r="S594" s="22" t="s">
        <v>1372</v>
      </c>
      <c r="T594" s="22"/>
      <c r="U594" s="22"/>
      <c r="V594" s="22"/>
      <c r="W594" s="22">
        <f t="shared" ref="W594:Y594" si="1522">T594*60*24</f>
        <v>0</v>
      </c>
      <c r="X594" s="22">
        <f t="shared" si="1522"/>
        <v>0</v>
      </c>
      <c r="Y594" s="22">
        <f t="shared" si="1522"/>
        <v>0</v>
      </c>
      <c r="Z594" s="23" t="s">
        <v>1373</v>
      </c>
      <c r="AA594" s="10">
        <f t="shared" si="5"/>
        <v>1065600</v>
      </c>
      <c r="AB594" s="11"/>
      <c r="AC594" s="11"/>
    </row>
    <row r="595">
      <c r="A595" s="11"/>
      <c r="B595" s="11"/>
      <c r="C595" s="11"/>
      <c r="D595" s="43"/>
      <c r="E595" s="21"/>
      <c r="F595" s="21"/>
      <c r="G595" s="10"/>
      <c r="H595" s="11"/>
      <c r="I595" s="11"/>
      <c r="J595" s="10"/>
      <c r="K595" s="10"/>
      <c r="L595" s="10"/>
      <c r="M595" s="10"/>
      <c r="N595" s="10"/>
      <c r="O595" s="10"/>
      <c r="P595" s="22">
        <f t="shared" ref="P595:R595" si="1523">P594+M595</f>
        <v>11771800</v>
      </c>
      <c r="Q595" s="22">
        <f t="shared" si="1523"/>
        <v>7708400</v>
      </c>
      <c r="R595" s="22">
        <f t="shared" si="1523"/>
        <v>12765</v>
      </c>
      <c r="S595" s="22" t="s">
        <v>1374</v>
      </c>
      <c r="T595" s="22"/>
      <c r="U595" s="22"/>
      <c r="V595" s="22"/>
      <c r="W595" s="22">
        <f t="shared" ref="W595:Y595" si="1524">T595*60*24</f>
        <v>0</v>
      </c>
      <c r="X595" s="22">
        <f t="shared" si="1524"/>
        <v>0</v>
      </c>
      <c r="Y595" s="22">
        <f t="shared" si="1524"/>
        <v>0</v>
      </c>
      <c r="Z595" s="23" t="s">
        <v>1375</v>
      </c>
      <c r="AA595" s="10">
        <f t="shared" si="5"/>
        <v>1067040</v>
      </c>
      <c r="AB595" s="11"/>
      <c r="AC595" s="11"/>
    </row>
    <row r="596">
      <c r="A596" s="11"/>
      <c r="B596" s="11"/>
      <c r="C596" s="11"/>
      <c r="D596" s="43"/>
      <c r="E596" s="21"/>
      <c r="F596" s="21"/>
      <c r="G596" s="10"/>
      <c r="H596" s="11"/>
      <c r="I596" s="11"/>
      <c r="J596" s="10"/>
      <c r="K596" s="10"/>
      <c r="L596" s="10"/>
      <c r="M596" s="10"/>
      <c r="N596" s="10"/>
      <c r="O596" s="10"/>
      <c r="P596" s="22">
        <f t="shared" ref="P596:R596" si="1525">P595+M596</f>
        <v>11771800</v>
      </c>
      <c r="Q596" s="22">
        <f t="shared" si="1525"/>
        <v>7708400</v>
      </c>
      <c r="R596" s="22">
        <f t="shared" si="1525"/>
        <v>12765</v>
      </c>
      <c r="S596" s="22" t="s">
        <v>1376</v>
      </c>
      <c r="T596" s="22"/>
      <c r="U596" s="22"/>
      <c r="V596" s="22"/>
      <c r="W596" s="22">
        <f t="shared" ref="W596:Y596" si="1526">T596*60*24</f>
        <v>0</v>
      </c>
      <c r="X596" s="22">
        <f t="shared" si="1526"/>
        <v>0</v>
      </c>
      <c r="Y596" s="22">
        <f t="shared" si="1526"/>
        <v>0</v>
      </c>
      <c r="Z596" s="23" t="s">
        <v>1377</v>
      </c>
      <c r="AA596" s="10">
        <f t="shared" si="5"/>
        <v>1068480</v>
      </c>
      <c r="AB596" s="11"/>
      <c r="AC596" s="11"/>
    </row>
    <row r="597">
      <c r="A597" s="11"/>
      <c r="B597" s="11"/>
      <c r="C597" s="11"/>
      <c r="D597" s="43"/>
      <c r="E597" s="21"/>
      <c r="F597" s="21"/>
      <c r="G597" s="10"/>
      <c r="H597" s="11"/>
      <c r="I597" s="11"/>
      <c r="J597" s="10"/>
      <c r="K597" s="10"/>
      <c r="L597" s="10"/>
      <c r="M597" s="10"/>
      <c r="N597" s="10"/>
      <c r="O597" s="10"/>
      <c r="P597" s="22">
        <f t="shared" ref="P597:R597" si="1527">P596+M597</f>
        <v>11771800</v>
      </c>
      <c r="Q597" s="22">
        <f t="shared" si="1527"/>
        <v>7708400</v>
      </c>
      <c r="R597" s="22">
        <f t="shared" si="1527"/>
        <v>12765</v>
      </c>
      <c r="S597" s="22" t="s">
        <v>1378</v>
      </c>
      <c r="T597" s="22"/>
      <c r="U597" s="22"/>
      <c r="V597" s="22"/>
      <c r="W597" s="22">
        <f t="shared" ref="W597:Y597" si="1528">T597*60*24</f>
        <v>0</v>
      </c>
      <c r="X597" s="22">
        <f t="shared" si="1528"/>
        <v>0</v>
      </c>
      <c r="Y597" s="22">
        <f t="shared" si="1528"/>
        <v>0</v>
      </c>
      <c r="Z597" s="23" t="s">
        <v>1379</v>
      </c>
      <c r="AA597" s="10">
        <f t="shared" si="5"/>
        <v>1069920</v>
      </c>
      <c r="AB597" s="11"/>
      <c r="AC597" s="11"/>
    </row>
    <row r="598">
      <c r="A598" s="11"/>
      <c r="B598" s="11"/>
      <c r="C598" s="11"/>
      <c r="D598" s="43"/>
      <c r="E598" s="21"/>
      <c r="F598" s="21"/>
      <c r="G598" s="10"/>
      <c r="H598" s="11"/>
      <c r="I598" s="11"/>
      <c r="J598" s="10"/>
      <c r="K598" s="10"/>
      <c r="L598" s="10"/>
      <c r="M598" s="10"/>
      <c r="N598" s="10"/>
      <c r="O598" s="10"/>
      <c r="P598" s="22">
        <f t="shared" ref="P598:R598" si="1529">P597+M598</f>
        <v>11771800</v>
      </c>
      <c r="Q598" s="22">
        <f t="shared" si="1529"/>
        <v>7708400</v>
      </c>
      <c r="R598" s="22">
        <f t="shared" si="1529"/>
        <v>12765</v>
      </c>
      <c r="S598" s="22" t="s">
        <v>1380</v>
      </c>
      <c r="T598" s="22"/>
      <c r="U598" s="22"/>
      <c r="V598" s="22"/>
      <c r="W598" s="22">
        <f t="shared" ref="W598:Y598" si="1530">T598*60*24</f>
        <v>0</v>
      </c>
      <c r="X598" s="22">
        <f t="shared" si="1530"/>
        <v>0</v>
      </c>
      <c r="Y598" s="22">
        <f t="shared" si="1530"/>
        <v>0</v>
      </c>
      <c r="Z598" s="23" t="s">
        <v>1381</v>
      </c>
      <c r="AA598" s="10">
        <f t="shared" si="5"/>
        <v>1071360</v>
      </c>
      <c r="AB598" s="11"/>
      <c r="AC598" s="11"/>
    </row>
    <row r="599">
      <c r="A599" s="11"/>
      <c r="B599" s="11"/>
      <c r="C599" s="11"/>
      <c r="D599" s="43"/>
      <c r="E599" s="21"/>
      <c r="F599" s="21"/>
      <c r="G599" s="10"/>
      <c r="H599" s="11"/>
      <c r="I599" s="11"/>
      <c r="J599" s="10"/>
      <c r="K599" s="10"/>
      <c r="L599" s="10"/>
      <c r="M599" s="10"/>
      <c r="N599" s="10"/>
      <c r="O599" s="10"/>
      <c r="P599" s="22">
        <f t="shared" ref="P599:R599" si="1531">P598+M599</f>
        <v>11771800</v>
      </c>
      <c r="Q599" s="22">
        <f t="shared" si="1531"/>
        <v>7708400</v>
      </c>
      <c r="R599" s="22">
        <f t="shared" si="1531"/>
        <v>12765</v>
      </c>
      <c r="S599" s="22" t="s">
        <v>1382</v>
      </c>
      <c r="T599" s="22"/>
      <c r="U599" s="22"/>
      <c r="V599" s="22"/>
      <c r="W599" s="22">
        <f t="shared" ref="W599:Y599" si="1532">T599*60*24</f>
        <v>0</v>
      </c>
      <c r="X599" s="22">
        <f t="shared" si="1532"/>
        <v>0</v>
      </c>
      <c r="Y599" s="22">
        <f t="shared" si="1532"/>
        <v>0</v>
      </c>
      <c r="Z599" s="23" t="s">
        <v>1383</v>
      </c>
      <c r="AA599" s="10">
        <f t="shared" si="5"/>
        <v>1072800</v>
      </c>
      <c r="AB599" s="11"/>
      <c r="AC599" s="11"/>
    </row>
    <row r="600">
      <c r="A600" s="11"/>
      <c r="B600" s="11"/>
      <c r="C600" s="11"/>
      <c r="D600" s="43"/>
      <c r="E600" s="21"/>
      <c r="F600" s="21"/>
      <c r="G600" s="10"/>
      <c r="H600" s="11"/>
      <c r="I600" s="11"/>
      <c r="J600" s="10"/>
      <c r="K600" s="10"/>
      <c r="L600" s="10"/>
      <c r="M600" s="10"/>
      <c r="N600" s="10"/>
      <c r="O600" s="10"/>
      <c r="P600" s="22">
        <f t="shared" ref="P600:R600" si="1533">P599+M600</f>
        <v>11771800</v>
      </c>
      <c r="Q600" s="22">
        <f t="shared" si="1533"/>
        <v>7708400</v>
      </c>
      <c r="R600" s="22">
        <f t="shared" si="1533"/>
        <v>12765</v>
      </c>
      <c r="S600" s="22" t="s">
        <v>1384</v>
      </c>
      <c r="T600" s="22"/>
      <c r="U600" s="22"/>
      <c r="V600" s="22"/>
      <c r="W600" s="22">
        <f t="shared" ref="W600:Y600" si="1534">T600*60*24</f>
        <v>0</v>
      </c>
      <c r="X600" s="22">
        <f t="shared" si="1534"/>
        <v>0</v>
      </c>
      <c r="Y600" s="22">
        <f t="shared" si="1534"/>
        <v>0</v>
      </c>
      <c r="Z600" s="23" t="s">
        <v>1385</v>
      </c>
      <c r="AA600" s="10">
        <f t="shared" si="5"/>
        <v>1074240</v>
      </c>
      <c r="AB600" s="11"/>
      <c r="AC600" s="11"/>
    </row>
    <row r="601">
      <c r="A601" s="11"/>
      <c r="B601" s="11"/>
      <c r="C601" s="11"/>
      <c r="D601" s="43"/>
      <c r="E601" s="21"/>
      <c r="F601" s="21"/>
      <c r="G601" s="10"/>
      <c r="H601" s="11"/>
      <c r="I601" s="11"/>
      <c r="J601" s="10"/>
      <c r="K601" s="10"/>
      <c r="L601" s="10"/>
      <c r="M601" s="10"/>
      <c r="N601" s="10"/>
      <c r="O601" s="10"/>
      <c r="P601" s="22">
        <f t="shared" ref="P601:R601" si="1535">P600+M601</f>
        <v>11771800</v>
      </c>
      <c r="Q601" s="22">
        <f t="shared" si="1535"/>
        <v>7708400</v>
      </c>
      <c r="R601" s="22">
        <f t="shared" si="1535"/>
        <v>12765</v>
      </c>
      <c r="S601" s="22" t="s">
        <v>1386</v>
      </c>
      <c r="T601" s="22"/>
      <c r="U601" s="22"/>
      <c r="V601" s="22"/>
      <c r="W601" s="22">
        <f t="shared" ref="W601:Y601" si="1536">T601*60*24</f>
        <v>0</v>
      </c>
      <c r="X601" s="22">
        <f t="shared" si="1536"/>
        <v>0</v>
      </c>
      <c r="Y601" s="22">
        <f t="shared" si="1536"/>
        <v>0</v>
      </c>
      <c r="Z601" s="23" t="s">
        <v>1387</v>
      </c>
      <c r="AA601" s="10">
        <f t="shared" si="5"/>
        <v>1075680</v>
      </c>
      <c r="AB601" s="11"/>
      <c r="AC601" s="11"/>
    </row>
    <row r="602">
      <c r="A602" s="11"/>
      <c r="B602" s="11"/>
      <c r="C602" s="11"/>
      <c r="D602" s="43"/>
      <c r="E602" s="21"/>
      <c r="F602" s="21"/>
      <c r="G602" s="10"/>
      <c r="H602" s="11"/>
      <c r="I602" s="11"/>
      <c r="J602" s="10"/>
      <c r="K602" s="10"/>
      <c r="L602" s="10"/>
      <c r="M602" s="10"/>
      <c r="N602" s="10"/>
      <c r="O602" s="10"/>
      <c r="P602" s="22">
        <f t="shared" ref="P602:R602" si="1537">P601+M602</f>
        <v>11771800</v>
      </c>
      <c r="Q602" s="22">
        <f t="shared" si="1537"/>
        <v>7708400</v>
      </c>
      <c r="R602" s="22">
        <f t="shared" si="1537"/>
        <v>12765</v>
      </c>
      <c r="S602" s="22" t="s">
        <v>1388</v>
      </c>
      <c r="T602" s="22"/>
      <c r="U602" s="22"/>
      <c r="V602" s="22"/>
      <c r="W602" s="22">
        <f t="shared" ref="W602:Y602" si="1538">T602*60*24</f>
        <v>0</v>
      </c>
      <c r="X602" s="22">
        <f t="shared" si="1538"/>
        <v>0</v>
      </c>
      <c r="Y602" s="22">
        <f t="shared" si="1538"/>
        <v>0</v>
      </c>
      <c r="Z602" s="23" t="s">
        <v>1389</v>
      </c>
      <c r="AA602" s="10">
        <f t="shared" si="5"/>
        <v>1077120</v>
      </c>
      <c r="AB602" s="11"/>
      <c r="AC602" s="11"/>
    </row>
    <row r="603">
      <c r="A603" s="11"/>
      <c r="B603" s="11"/>
      <c r="C603" s="11"/>
      <c r="D603" s="43"/>
      <c r="E603" s="21"/>
      <c r="F603" s="21"/>
      <c r="G603" s="10"/>
      <c r="H603" s="11"/>
      <c r="I603" s="11"/>
      <c r="J603" s="10"/>
      <c r="K603" s="10"/>
      <c r="L603" s="10"/>
      <c r="M603" s="10"/>
      <c r="N603" s="10"/>
      <c r="O603" s="10"/>
      <c r="P603" s="22">
        <f t="shared" ref="P603:R603" si="1539">P602+M603</f>
        <v>11771800</v>
      </c>
      <c r="Q603" s="22">
        <f t="shared" si="1539"/>
        <v>7708400</v>
      </c>
      <c r="R603" s="22">
        <f t="shared" si="1539"/>
        <v>12765</v>
      </c>
      <c r="S603" s="22" t="s">
        <v>1390</v>
      </c>
      <c r="T603" s="22"/>
      <c r="U603" s="22"/>
      <c r="V603" s="22"/>
      <c r="W603" s="22">
        <f t="shared" ref="W603:Y603" si="1540">T603*60*24</f>
        <v>0</v>
      </c>
      <c r="X603" s="22">
        <f t="shared" si="1540"/>
        <v>0</v>
      </c>
      <c r="Y603" s="22">
        <f t="shared" si="1540"/>
        <v>0</v>
      </c>
      <c r="Z603" s="23" t="s">
        <v>1391</v>
      </c>
      <c r="AA603" s="10">
        <f t="shared" si="5"/>
        <v>1078560</v>
      </c>
      <c r="AB603" s="11"/>
      <c r="AC603" s="11"/>
    </row>
    <row r="604">
      <c r="A604" s="11"/>
      <c r="B604" s="11"/>
      <c r="C604" s="11"/>
      <c r="D604" s="43"/>
      <c r="E604" s="21"/>
      <c r="F604" s="21"/>
      <c r="G604" s="10"/>
      <c r="H604" s="11"/>
      <c r="I604" s="11"/>
      <c r="J604" s="10"/>
      <c r="K604" s="10"/>
      <c r="L604" s="10"/>
      <c r="M604" s="10"/>
      <c r="N604" s="10"/>
      <c r="O604" s="10"/>
      <c r="P604" s="22">
        <f t="shared" ref="P604:R604" si="1541">P603+M604</f>
        <v>11771800</v>
      </c>
      <c r="Q604" s="22">
        <f t="shared" si="1541"/>
        <v>7708400</v>
      </c>
      <c r="R604" s="22">
        <f t="shared" si="1541"/>
        <v>12765</v>
      </c>
      <c r="S604" s="22" t="s">
        <v>1392</v>
      </c>
      <c r="T604" s="22"/>
      <c r="U604" s="22"/>
      <c r="V604" s="22"/>
      <c r="W604" s="22">
        <f t="shared" ref="W604:Y604" si="1542">T604*60*24</f>
        <v>0</v>
      </c>
      <c r="X604" s="22">
        <f t="shared" si="1542"/>
        <v>0</v>
      </c>
      <c r="Y604" s="22">
        <f t="shared" si="1542"/>
        <v>0</v>
      </c>
      <c r="Z604" s="23" t="s">
        <v>1393</v>
      </c>
      <c r="AA604" s="10">
        <f t="shared" si="5"/>
        <v>1080000</v>
      </c>
      <c r="AB604" s="11"/>
      <c r="AC604" s="11"/>
    </row>
    <row r="605">
      <c r="A605" s="11"/>
      <c r="B605" s="11"/>
      <c r="C605" s="11"/>
      <c r="D605" s="43"/>
      <c r="E605" s="21"/>
      <c r="F605" s="21"/>
      <c r="G605" s="10"/>
      <c r="H605" s="11"/>
      <c r="I605" s="11"/>
      <c r="J605" s="10"/>
      <c r="K605" s="10"/>
      <c r="L605" s="10"/>
      <c r="M605" s="10"/>
      <c r="N605" s="10"/>
      <c r="O605" s="10"/>
      <c r="P605" s="22">
        <f t="shared" ref="P605:R605" si="1543">P604+M605</f>
        <v>11771800</v>
      </c>
      <c r="Q605" s="22">
        <f t="shared" si="1543"/>
        <v>7708400</v>
      </c>
      <c r="R605" s="22">
        <f t="shared" si="1543"/>
        <v>12765</v>
      </c>
      <c r="S605" s="22" t="s">
        <v>1394</v>
      </c>
      <c r="T605" s="22"/>
      <c r="U605" s="22"/>
      <c r="V605" s="22"/>
      <c r="W605" s="22">
        <f t="shared" ref="W605:Y605" si="1544">T605*60*24</f>
        <v>0</v>
      </c>
      <c r="X605" s="22">
        <f t="shared" si="1544"/>
        <v>0</v>
      </c>
      <c r="Y605" s="22">
        <f t="shared" si="1544"/>
        <v>0</v>
      </c>
      <c r="Z605" s="23" t="s">
        <v>1395</v>
      </c>
      <c r="AA605" s="10">
        <f t="shared" si="5"/>
        <v>1081440</v>
      </c>
      <c r="AB605" s="11"/>
      <c r="AC605" s="11"/>
    </row>
    <row r="606">
      <c r="A606" s="11"/>
      <c r="B606" s="11"/>
      <c r="C606" s="11"/>
      <c r="D606" s="43"/>
      <c r="E606" s="21"/>
      <c r="F606" s="21"/>
      <c r="G606" s="10"/>
      <c r="H606" s="11"/>
      <c r="I606" s="11"/>
      <c r="J606" s="10"/>
      <c r="K606" s="10"/>
      <c r="L606" s="10"/>
      <c r="M606" s="10"/>
      <c r="N606" s="10"/>
      <c r="O606" s="10"/>
      <c r="P606" s="22">
        <f t="shared" ref="P606:R606" si="1545">P605+M606</f>
        <v>11771800</v>
      </c>
      <c r="Q606" s="22">
        <f t="shared" si="1545"/>
        <v>7708400</v>
      </c>
      <c r="R606" s="22">
        <f t="shared" si="1545"/>
        <v>12765</v>
      </c>
      <c r="S606" s="22" t="s">
        <v>1396</v>
      </c>
      <c r="T606" s="22"/>
      <c r="U606" s="22"/>
      <c r="V606" s="22"/>
      <c r="W606" s="22">
        <f t="shared" ref="W606:Y606" si="1546">T606*60*24</f>
        <v>0</v>
      </c>
      <c r="X606" s="22">
        <f t="shared" si="1546"/>
        <v>0</v>
      </c>
      <c r="Y606" s="22">
        <f t="shared" si="1546"/>
        <v>0</v>
      </c>
      <c r="Z606" s="23" t="s">
        <v>1397</v>
      </c>
      <c r="AA606" s="10">
        <f t="shared" si="5"/>
        <v>1082880</v>
      </c>
      <c r="AB606" s="11"/>
      <c r="AC606" s="11"/>
    </row>
    <row r="607">
      <c r="A607" s="11"/>
      <c r="B607" s="11"/>
      <c r="C607" s="11"/>
      <c r="D607" s="43"/>
      <c r="E607" s="21"/>
      <c r="F607" s="21"/>
      <c r="G607" s="10"/>
      <c r="H607" s="11"/>
      <c r="I607" s="11"/>
      <c r="J607" s="10"/>
      <c r="K607" s="10"/>
      <c r="L607" s="10"/>
      <c r="M607" s="10"/>
      <c r="N607" s="10"/>
      <c r="O607" s="10"/>
      <c r="P607" s="22">
        <f t="shared" ref="P607:R607" si="1547">P606+M607</f>
        <v>11771800</v>
      </c>
      <c r="Q607" s="22">
        <f t="shared" si="1547"/>
        <v>7708400</v>
      </c>
      <c r="R607" s="22">
        <f t="shared" si="1547"/>
        <v>12765</v>
      </c>
      <c r="S607" s="22" t="s">
        <v>1398</v>
      </c>
      <c r="T607" s="22"/>
      <c r="U607" s="22"/>
      <c r="V607" s="22"/>
      <c r="W607" s="22">
        <f t="shared" ref="W607:Y607" si="1548">T607*60*24</f>
        <v>0</v>
      </c>
      <c r="X607" s="22">
        <f t="shared" si="1548"/>
        <v>0</v>
      </c>
      <c r="Y607" s="22">
        <f t="shared" si="1548"/>
        <v>0</v>
      </c>
      <c r="Z607" s="23" t="s">
        <v>1399</v>
      </c>
      <c r="AA607" s="10">
        <f t="shared" si="5"/>
        <v>1084320</v>
      </c>
      <c r="AB607" s="11"/>
      <c r="AC607" s="11"/>
    </row>
    <row r="608">
      <c r="A608" s="11"/>
      <c r="B608" s="11"/>
      <c r="C608" s="11"/>
      <c r="D608" s="43"/>
      <c r="E608" s="21"/>
      <c r="F608" s="21"/>
      <c r="G608" s="10"/>
      <c r="H608" s="11"/>
      <c r="I608" s="11"/>
      <c r="J608" s="10"/>
      <c r="K608" s="10"/>
      <c r="L608" s="10"/>
      <c r="M608" s="10"/>
      <c r="N608" s="10"/>
      <c r="O608" s="10"/>
      <c r="P608" s="22">
        <f t="shared" ref="P608:R608" si="1549">P607+M608</f>
        <v>11771800</v>
      </c>
      <c r="Q608" s="22">
        <f t="shared" si="1549"/>
        <v>7708400</v>
      </c>
      <c r="R608" s="22">
        <f t="shared" si="1549"/>
        <v>12765</v>
      </c>
      <c r="S608" s="22" t="s">
        <v>1400</v>
      </c>
      <c r="T608" s="22"/>
      <c r="U608" s="22"/>
      <c r="V608" s="22"/>
      <c r="W608" s="22">
        <f t="shared" ref="W608:Y608" si="1550">T608*60*24</f>
        <v>0</v>
      </c>
      <c r="X608" s="22">
        <f t="shared" si="1550"/>
        <v>0</v>
      </c>
      <c r="Y608" s="22">
        <f t="shared" si="1550"/>
        <v>0</v>
      </c>
      <c r="Z608" s="23" t="s">
        <v>1401</v>
      </c>
      <c r="AA608" s="10">
        <f t="shared" si="5"/>
        <v>1085760</v>
      </c>
      <c r="AB608" s="11"/>
      <c r="AC608" s="11"/>
    </row>
    <row r="609">
      <c r="A609" s="11"/>
      <c r="B609" s="11"/>
      <c r="C609" s="11"/>
      <c r="D609" s="43"/>
      <c r="E609" s="21"/>
      <c r="F609" s="21"/>
      <c r="G609" s="10"/>
      <c r="H609" s="11"/>
      <c r="I609" s="11"/>
      <c r="J609" s="10"/>
      <c r="K609" s="10"/>
      <c r="L609" s="10"/>
      <c r="M609" s="10"/>
      <c r="N609" s="10"/>
      <c r="O609" s="10"/>
      <c r="P609" s="22">
        <f t="shared" ref="P609:R609" si="1551">P608+M609</f>
        <v>11771800</v>
      </c>
      <c r="Q609" s="22">
        <f t="shared" si="1551"/>
        <v>7708400</v>
      </c>
      <c r="R609" s="22">
        <f t="shared" si="1551"/>
        <v>12765</v>
      </c>
      <c r="S609" s="22" t="s">
        <v>1402</v>
      </c>
      <c r="T609" s="22"/>
      <c r="U609" s="22"/>
      <c r="V609" s="22"/>
      <c r="W609" s="22">
        <f t="shared" ref="W609:Y609" si="1552">T609*60*24</f>
        <v>0</v>
      </c>
      <c r="X609" s="22">
        <f t="shared" si="1552"/>
        <v>0</v>
      </c>
      <c r="Y609" s="22">
        <f t="shared" si="1552"/>
        <v>0</v>
      </c>
      <c r="Z609" s="23" t="s">
        <v>1403</v>
      </c>
      <c r="AA609" s="10">
        <f t="shared" si="5"/>
        <v>1087200</v>
      </c>
      <c r="AB609" s="11"/>
      <c r="AC609" s="11"/>
    </row>
    <row r="610">
      <c r="A610" s="11"/>
      <c r="B610" s="11"/>
      <c r="C610" s="11"/>
      <c r="D610" s="43"/>
      <c r="E610" s="21"/>
      <c r="F610" s="21"/>
      <c r="G610" s="10"/>
      <c r="H610" s="11"/>
      <c r="I610" s="11"/>
      <c r="J610" s="10"/>
      <c r="K610" s="10"/>
      <c r="L610" s="10"/>
      <c r="M610" s="10"/>
      <c r="N610" s="10"/>
      <c r="O610" s="10"/>
      <c r="P610" s="22">
        <f t="shared" ref="P610:R610" si="1553">P609+M610</f>
        <v>11771800</v>
      </c>
      <c r="Q610" s="22">
        <f t="shared" si="1553"/>
        <v>7708400</v>
      </c>
      <c r="R610" s="22">
        <f t="shared" si="1553"/>
        <v>12765</v>
      </c>
      <c r="S610" s="22" t="s">
        <v>1404</v>
      </c>
      <c r="T610" s="22"/>
      <c r="U610" s="22"/>
      <c r="V610" s="22"/>
      <c r="W610" s="22">
        <f t="shared" ref="W610:Y610" si="1554">T610*60*24</f>
        <v>0</v>
      </c>
      <c r="X610" s="22">
        <f t="shared" si="1554"/>
        <v>0</v>
      </c>
      <c r="Y610" s="22">
        <f t="shared" si="1554"/>
        <v>0</v>
      </c>
      <c r="Z610" s="23" t="s">
        <v>1405</v>
      </c>
      <c r="AA610" s="10">
        <f t="shared" si="5"/>
        <v>1088640</v>
      </c>
      <c r="AB610" s="11"/>
      <c r="AC610" s="11"/>
    </row>
    <row r="611">
      <c r="A611" s="11"/>
      <c r="B611" s="11"/>
      <c r="C611" s="11"/>
      <c r="D611" s="43"/>
      <c r="E611" s="21"/>
      <c r="F611" s="21"/>
      <c r="G611" s="10"/>
      <c r="H611" s="11"/>
      <c r="I611" s="11"/>
      <c r="J611" s="10"/>
      <c r="K611" s="10"/>
      <c r="L611" s="10"/>
      <c r="M611" s="10"/>
      <c r="N611" s="10"/>
      <c r="O611" s="10"/>
      <c r="P611" s="22">
        <f t="shared" ref="P611:R611" si="1555">P610+M611</f>
        <v>11771800</v>
      </c>
      <c r="Q611" s="22">
        <f t="shared" si="1555"/>
        <v>7708400</v>
      </c>
      <c r="R611" s="22">
        <f t="shared" si="1555"/>
        <v>12765</v>
      </c>
      <c r="S611" s="22" t="s">
        <v>1406</v>
      </c>
      <c r="T611" s="22"/>
      <c r="U611" s="22"/>
      <c r="V611" s="22"/>
      <c r="W611" s="22">
        <f t="shared" ref="W611:Y611" si="1556">T611*60*24</f>
        <v>0</v>
      </c>
      <c r="X611" s="22">
        <f t="shared" si="1556"/>
        <v>0</v>
      </c>
      <c r="Y611" s="22">
        <f t="shared" si="1556"/>
        <v>0</v>
      </c>
      <c r="Z611" s="23" t="s">
        <v>1407</v>
      </c>
      <c r="AA611" s="10">
        <f t="shared" si="5"/>
        <v>1090080</v>
      </c>
      <c r="AB611" s="11"/>
      <c r="AC611" s="11"/>
    </row>
    <row r="612">
      <c r="A612" s="11"/>
      <c r="B612" s="11"/>
      <c r="C612" s="11"/>
      <c r="D612" s="43"/>
      <c r="E612" s="21"/>
      <c r="F612" s="21"/>
      <c r="G612" s="10"/>
      <c r="H612" s="11"/>
      <c r="I612" s="11"/>
      <c r="J612" s="10"/>
      <c r="K612" s="10"/>
      <c r="L612" s="10"/>
      <c r="M612" s="10"/>
      <c r="N612" s="10"/>
      <c r="O612" s="10"/>
      <c r="P612" s="22">
        <f t="shared" ref="P612:R612" si="1557">P611+M612</f>
        <v>11771800</v>
      </c>
      <c r="Q612" s="22">
        <f t="shared" si="1557"/>
        <v>7708400</v>
      </c>
      <c r="R612" s="22">
        <f t="shared" si="1557"/>
        <v>12765</v>
      </c>
      <c r="S612" s="22" t="s">
        <v>1408</v>
      </c>
      <c r="T612" s="22"/>
      <c r="U612" s="22"/>
      <c r="V612" s="22"/>
      <c r="W612" s="22">
        <f t="shared" ref="W612:Y612" si="1558">T612*60*24</f>
        <v>0</v>
      </c>
      <c r="X612" s="22">
        <f t="shared" si="1558"/>
        <v>0</v>
      </c>
      <c r="Y612" s="22">
        <f t="shared" si="1558"/>
        <v>0</v>
      </c>
      <c r="Z612" s="23" t="s">
        <v>1409</v>
      </c>
      <c r="AA612" s="10">
        <f t="shared" si="5"/>
        <v>1091520</v>
      </c>
      <c r="AB612" s="11"/>
      <c r="AC612" s="11"/>
    </row>
    <row r="613">
      <c r="A613" s="11"/>
      <c r="B613" s="11"/>
      <c r="C613" s="11"/>
      <c r="D613" s="43"/>
      <c r="E613" s="21"/>
      <c r="F613" s="21"/>
      <c r="G613" s="10"/>
      <c r="H613" s="11"/>
      <c r="I613" s="11"/>
      <c r="J613" s="10"/>
      <c r="K613" s="10"/>
      <c r="L613" s="10"/>
      <c r="M613" s="10"/>
      <c r="N613" s="10"/>
      <c r="O613" s="10"/>
      <c r="P613" s="22">
        <f t="shared" ref="P613:R613" si="1559">P612+M613</f>
        <v>11771800</v>
      </c>
      <c r="Q613" s="22">
        <f t="shared" si="1559"/>
        <v>7708400</v>
      </c>
      <c r="R613" s="22">
        <f t="shared" si="1559"/>
        <v>12765</v>
      </c>
      <c r="S613" s="22" t="s">
        <v>1410</v>
      </c>
      <c r="T613" s="22"/>
      <c r="U613" s="22"/>
      <c r="V613" s="22"/>
      <c r="W613" s="22">
        <f t="shared" ref="W613:Y613" si="1560">T613*60*24</f>
        <v>0</v>
      </c>
      <c r="X613" s="22">
        <f t="shared" si="1560"/>
        <v>0</v>
      </c>
      <c r="Y613" s="22">
        <f t="shared" si="1560"/>
        <v>0</v>
      </c>
      <c r="Z613" s="23" t="s">
        <v>1411</v>
      </c>
      <c r="AA613" s="10">
        <f t="shared" si="5"/>
        <v>1092960</v>
      </c>
      <c r="AB613" s="11"/>
      <c r="AC613" s="11"/>
    </row>
    <row r="614">
      <c r="A614" s="11"/>
      <c r="B614" s="11"/>
      <c r="C614" s="11"/>
      <c r="D614" s="43"/>
      <c r="E614" s="21"/>
      <c r="F614" s="21"/>
      <c r="G614" s="10"/>
      <c r="H614" s="11"/>
      <c r="I614" s="11"/>
      <c r="J614" s="10"/>
      <c r="K614" s="10"/>
      <c r="L614" s="10"/>
      <c r="M614" s="10"/>
      <c r="N614" s="10"/>
      <c r="O614" s="10"/>
      <c r="P614" s="22">
        <f t="shared" ref="P614:R614" si="1561">P613+M614</f>
        <v>11771800</v>
      </c>
      <c r="Q614" s="22">
        <f t="shared" si="1561"/>
        <v>7708400</v>
      </c>
      <c r="R614" s="22">
        <f t="shared" si="1561"/>
        <v>12765</v>
      </c>
      <c r="S614" s="22" t="s">
        <v>1412</v>
      </c>
      <c r="T614" s="22"/>
      <c r="U614" s="22"/>
      <c r="V614" s="22"/>
      <c r="W614" s="22">
        <f t="shared" ref="W614:Y614" si="1562">T614*60*24</f>
        <v>0</v>
      </c>
      <c r="X614" s="22">
        <f t="shared" si="1562"/>
        <v>0</v>
      </c>
      <c r="Y614" s="22">
        <f t="shared" si="1562"/>
        <v>0</v>
      </c>
      <c r="Z614" s="23" t="s">
        <v>1413</v>
      </c>
      <c r="AA614" s="10">
        <f t="shared" si="5"/>
        <v>1094400</v>
      </c>
      <c r="AB614" s="11"/>
      <c r="AC614" s="11"/>
    </row>
    <row r="615">
      <c r="A615" s="11"/>
      <c r="B615" s="11"/>
      <c r="C615" s="11"/>
      <c r="D615" s="43"/>
      <c r="E615" s="21"/>
      <c r="F615" s="21"/>
      <c r="G615" s="10"/>
      <c r="H615" s="11"/>
      <c r="I615" s="11"/>
      <c r="J615" s="10"/>
      <c r="K615" s="10"/>
      <c r="L615" s="10"/>
      <c r="M615" s="10"/>
      <c r="N615" s="10"/>
      <c r="O615" s="10"/>
      <c r="P615" s="22">
        <f t="shared" ref="P615:R615" si="1563">P614+M615</f>
        <v>11771800</v>
      </c>
      <c r="Q615" s="22">
        <f t="shared" si="1563"/>
        <v>7708400</v>
      </c>
      <c r="R615" s="22">
        <f t="shared" si="1563"/>
        <v>12765</v>
      </c>
      <c r="S615" s="22" t="s">
        <v>1414</v>
      </c>
      <c r="T615" s="22"/>
      <c r="U615" s="22"/>
      <c r="V615" s="22"/>
      <c r="W615" s="22">
        <f t="shared" ref="W615:Y615" si="1564">T615*60*24</f>
        <v>0</v>
      </c>
      <c r="X615" s="22">
        <f t="shared" si="1564"/>
        <v>0</v>
      </c>
      <c r="Y615" s="22">
        <f t="shared" si="1564"/>
        <v>0</v>
      </c>
      <c r="Z615" s="23" t="s">
        <v>1415</v>
      </c>
      <c r="AA615" s="10">
        <f t="shared" si="5"/>
        <v>1095840</v>
      </c>
      <c r="AB615" s="11"/>
      <c r="AC615" s="11"/>
    </row>
    <row r="616">
      <c r="A616" s="11"/>
      <c r="B616" s="11"/>
      <c r="C616" s="11"/>
      <c r="D616" s="43"/>
      <c r="E616" s="21"/>
      <c r="F616" s="21"/>
      <c r="G616" s="10"/>
      <c r="H616" s="11"/>
      <c r="I616" s="11"/>
      <c r="J616" s="10"/>
      <c r="K616" s="10"/>
      <c r="L616" s="10"/>
      <c r="M616" s="10"/>
      <c r="N616" s="10"/>
      <c r="O616" s="10"/>
      <c r="P616" s="22">
        <f t="shared" ref="P616:R616" si="1565">P615+M616</f>
        <v>11771800</v>
      </c>
      <c r="Q616" s="22">
        <f t="shared" si="1565"/>
        <v>7708400</v>
      </c>
      <c r="R616" s="22">
        <f t="shared" si="1565"/>
        <v>12765</v>
      </c>
      <c r="S616" s="22" t="s">
        <v>1416</v>
      </c>
      <c r="T616" s="22"/>
      <c r="U616" s="22"/>
      <c r="V616" s="22"/>
      <c r="W616" s="22">
        <f t="shared" ref="W616:Y616" si="1566">T616*60*24</f>
        <v>0</v>
      </c>
      <c r="X616" s="22">
        <f t="shared" si="1566"/>
        <v>0</v>
      </c>
      <c r="Y616" s="22">
        <f t="shared" si="1566"/>
        <v>0</v>
      </c>
      <c r="Z616" s="23" t="s">
        <v>1417</v>
      </c>
      <c r="AA616" s="10">
        <f t="shared" si="5"/>
        <v>1097280</v>
      </c>
      <c r="AB616" s="11"/>
      <c r="AC616" s="11"/>
    </row>
    <row r="617">
      <c r="A617" s="11"/>
      <c r="B617" s="11"/>
      <c r="C617" s="11"/>
      <c r="D617" s="43"/>
      <c r="E617" s="21"/>
      <c r="F617" s="21"/>
      <c r="G617" s="10"/>
      <c r="H617" s="11"/>
      <c r="I617" s="11"/>
      <c r="J617" s="10"/>
      <c r="K617" s="10"/>
      <c r="L617" s="10"/>
      <c r="M617" s="10"/>
      <c r="N617" s="10"/>
      <c r="O617" s="10"/>
      <c r="P617" s="22">
        <f t="shared" ref="P617:R617" si="1567">P616+M617</f>
        <v>11771800</v>
      </c>
      <c r="Q617" s="22">
        <f t="shared" si="1567"/>
        <v>7708400</v>
      </c>
      <c r="R617" s="22">
        <f t="shared" si="1567"/>
        <v>12765</v>
      </c>
      <c r="S617" s="22" t="s">
        <v>1418</v>
      </c>
      <c r="T617" s="22"/>
      <c r="U617" s="22"/>
      <c r="V617" s="22"/>
      <c r="W617" s="22">
        <f t="shared" ref="W617:Y617" si="1568">T617*60*24</f>
        <v>0</v>
      </c>
      <c r="X617" s="22">
        <f t="shared" si="1568"/>
        <v>0</v>
      </c>
      <c r="Y617" s="22">
        <f t="shared" si="1568"/>
        <v>0</v>
      </c>
      <c r="Z617" s="23" t="s">
        <v>1419</v>
      </c>
      <c r="AA617" s="10">
        <f t="shared" si="5"/>
        <v>1098720</v>
      </c>
      <c r="AB617" s="11"/>
      <c r="AC617" s="11"/>
    </row>
    <row r="618">
      <c r="A618" s="11"/>
      <c r="B618" s="11"/>
      <c r="C618" s="11"/>
      <c r="D618" s="43"/>
      <c r="E618" s="21"/>
      <c r="F618" s="21"/>
      <c r="G618" s="10"/>
      <c r="H618" s="11"/>
      <c r="I618" s="11"/>
      <c r="J618" s="10"/>
      <c r="K618" s="10"/>
      <c r="L618" s="10"/>
      <c r="M618" s="10"/>
      <c r="N618" s="10"/>
      <c r="O618" s="10"/>
      <c r="P618" s="22">
        <f t="shared" ref="P618:R618" si="1569">P617+M618</f>
        <v>11771800</v>
      </c>
      <c r="Q618" s="22">
        <f t="shared" si="1569"/>
        <v>7708400</v>
      </c>
      <c r="R618" s="22">
        <f t="shared" si="1569"/>
        <v>12765</v>
      </c>
      <c r="S618" s="22" t="s">
        <v>1420</v>
      </c>
      <c r="T618" s="22"/>
      <c r="U618" s="22"/>
      <c r="V618" s="22"/>
      <c r="W618" s="22">
        <f t="shared" ref="W618:Y618" si="1570">T618*60*24</f>
        <v>0</v>
      </c>
      <c r="X618" s="22">
        <f t="shared" si="1570"/>
        <v>0</v>
      </c>
      <c r="Y618" s="22">
        <f t="shared" si="1570"/>
        <v>0</v>
      </c>
      <c r="Z618" s="23" t="s">
        <v>1421</v>
      </c>
      <c r="AA618" s="10">
        <f t="shared" si="5"/>
        <v>1100160</v>
      </c>
      <c r="AB618" s="11"/>
      <c r="AC618" s="11"/>
    </row>
    <row r="619">
      <c r="A619" s="11"/>
      <c r="B619" s="11"/>
      <c r="C619" s="11"/>
      <c r="D619" s="43"/>
      <c r="E619" s="21"/>
      <c r="F619" s="21"/>
      <c r="G619" s="10"/>
      <c r="H619" s="11"/>
      <c r="I619" s="11"/>
      <c r="J619" s="10"/>
      <c r="K619" s="10"/>
      <c r="L619" s="10"/>
      <c r="M619" s="10"/>
      <c r="N619" s="10"/>
      <c r="O619" s="10"/>
      <c r="P619" s="22">
        <f t="shared" ref="P619:R619" si="1571">P618+M619</f>
        <v>11771800</v>
      </c>
      <c r="Q619" s="22">
        <f t="shared" si="1571"/>
        <v>7708400</v>
      </c>
      <c r="R619" s="22">
        <f t="shared" si="1571"/>
        <v>12765</v>
      </c>
      <c r="S619" s="22" t="s">
        <v>1422</v>
      </c>
      <c r="T619" s="22"/>
      <c r="U619" s="22"/>
      <c r="V619" s="22"/>
      <c r="W619" s="22">
        <f t="shared" ref="W619:Y619" si="1572">T619*60*24</f>
        <v>0</v>
      </c>
      <c r="X619" s="22">
        <f t="shared" si="1572"/>
        <v>0</v>
      </c>
      <c r="Y619" s="22">
        <f t="shared" si="1572"/>
        <v>0</v>
      </c>
      <c r="Z619" s="23" t="s">
        <v>1423</v>
      </c>
      <c r="AA619" s="10">
        <f t="shared" si="5"/>
        <v>1101600</v>
      </c>
      <c r="AB619" s="11"/>
      <c r="AC619" s="11"/>
    </row>
    <row r="620">
      <c r="A620" s="11"/>
      <c r="B620" s="11"/>
      <c r="C620" s="11"/>
      <c r="D620" s="43"/>
      <c r="E620" s="21"/>
      <c r="F620" s="21"/>
      <c r="G620" s="10"/>
      <c r="H620" s="11"/>
      <c r="I620" s="11"/>
      <c r="J620" s="10"/>
      <c r="K620" s="10"/>
      <c r="L620" s="10"/>
      <c r="M620" s="10"/>
      <c r="N620" s="10"/>
      <c r="O620" s="10"/>
      <c r="P620" s="22">
        <f t="shared" ref="P620:R620" si="1573">P619+M620</f>
        <v>11771800</v>
      </c>
      <c r="Q620" s="22">
        <f t="shared" si="1573"/>
        <v>7708400</v>
      </c>
      <c r="R620" s="22">
        <f t="shared" si="1573"/>
        <v>12765</v>
      </c>
      <c r="S620" s="22" t="s">
        <v>1424</v>
      </c>
      <c r="T620" s="22"/>
      <c r="U620" s="22"/>
      <c r="V620" s="22"/>
      <c r="W620" s="22">
        <f t="shared" ref="W620:Y620" si="1574">T620*60*24</f>
        <v>0</v>
      </c>
      <c r="X620" s="22">
        <f t="shared" si="1574"/>
        <v>0</v>
      </c>
      <c r="Y620" s="22">
        <f t="shared" si="1574"/>
        <v>0</v>
      </c>
      <c r="Z620" s="23" t="s">
        <v>1425</v>
      </c>
      <c r="AA620" s="10">
        <f t="shared" si="5"/>
        <v>1103040</v>
      </c>
      <c r="AB620" s="11"/>
      <c r="AC620" s="11"/>
    </row>
    <row r="621">
      <c r="A621" s="11"/>
      <c r="B621" s="11"/>
      <c r="C621" s="11"/>
      <c r="D621" s="43"/>
      <c r="E621" s="21"/>
      <c r="F621" s="21"/>
      <c r="G621" s="10"/>
      <c r="H621" s="11"/>
      <c r="I621" s="11"/>
      <c r="J621" s="10"/>
      <c r="K621" s="10"/>
      <c r="L621" s="10"/>
      <c r="M621" s="10"/>
      <c r="N621" s="10"/>
      <c r="O621" s="10"/>
      <c r="P621" s="22">
        <f t="shared" ref="P621:R621" si="1575">P620+M621</f>
        <v>11771800</v>
      </c>
      <c r="Q621" s="22">
        <f t="shared" si="1575"/>
        <v>7708400</v>
      </c>
      <c r="R621" s="22">
        <f t="shared" si="1575"/>
        <v>12765</v>
      </c>
      <c r="S621" s="22" t="s">
        <v>1426</v>
      </c>
      <c r="T621" s="22"/>
      <c r="U621" s="22"/>
      <c r="V621" s="22"/>
      <c r="W621" s="22">
        <f t="shared" ref="W621:Y621" si="1576">T621*60*24</f>
        <v>0</v>
      </c>
      <c r="X621" s="22">
        <f t="shared" si="1576"/>
        <v>0</v>
      </c>
      <c r="Y621" s="22">
        <f t="shared" si="1576"/>
        <v>0</v>
      </c>
      <c r="Z621" s="23" t="s">
        <v>1427</v>
      </c>
      <c r="AA621" s="10">
        <f t="shared" si="5"/>
        <v>1104480</v>
      </c>
      <c r="AB621" s="11"/>
      <c r="AC621" s="11"/>
    </row>
    <row r="622">
      <c r="A622" s="11"/>
      <c r="B622" s="11"/>
      <c r="C622" s="11"/>
      <c r="D622" s="43"/>
      <c r="E622" s="21"/>
      <c r="F622" s="21"/>
      <c r="G622" s="10"/>
      <c r="H622" s="11"/>
      <c r="I622" s="11"/>
      <c r="J622" s="10"/>
      <c r="K622" s="10"/>
      <c r="L622" s="10"/>
      <c r="M622" s="10"/>
      <c r="N622" s="10"/>
      <c r="O622" s="10"/>
      <c r="P622" s="22">
        <f t="shared" ref="P622:R622" si="1577">P621+M622</f>
        <v>11771800</v>
      </c>
      <c r="Q622" s="22">
        <f t="shared" si="1577"/>
        <v>7708400</v>
      </c>
      <c r="R622" s="22">
        <f t="shared" si="1577"/>
        <v>12765</v>
      </c>
      <c r="S622" s="22" t="s">
        <v>1428</v>
      </c>
      <c r="T622" s="22"/>
      <c r="U622" s="22"/>
      <c r="V622" s="22"/>
      <c r="W622" s="22">
        <f t="shared" ref="W622:Y622" si="1578">T622*60*24</f>
        <v>0</v>
      </c>
      <c r="X622" s="22">
        <f t="shared" si="1578"/>
        <v>0</v>
      </c>
      <c r="Y622" s="22">
        <f t="shared" si="1578"/>
        <v>0</v>
      </c>
      <c r="Z622" s="23" t="s">
        <v>1429</v>
      </c>
      <c r="AA622" s="10">
        <f t="shared" si="5"/>
        <v>1105920</v>
      </c>
      <c r="AB622" s="11"/>
      <c r="AC622" s="11"/>
    </row>
    <row r="623">
      <c r="A623" s="11"/>
      <c r="B623" s="11"/>
      <c r="C623" s="11"/>
      <c r="D623" s="43"/>
      <c r="E623" s="21"/>
      <c r="F623" s="21"/>
      <c r="G623" s="10"/>
      <c r="H623" s="11"/>
      <c r="I623" s="11"/>
      <c r="J623" s="10"/>
      <c r="K623" s="10"/>
      <c r="L623" s="10"/>
      <c r="M623" s="10"/>
      <c r="N623" s="10"/>
      <c r="O623" s="10"/>
      <c r="P623" s="22">
        <f t="shared" ref="P623:R623" si="1579">P622+M623</f>
        <v>11771800</v>
      </c>
      <c r="Q623" s="22">
        <f t="shared" si="1579"/>
        <v>7708400</v>
      </c>
      <c r="R623" s="22">
        <f t="shared" si="1579"/>
        <v>12765</v>
      </c>
      <c r="S623" s="22" t="s">
        <v>1430</v>
      </c>
      <c r="T623" s="22"/>
      <c r="U623" s="22"/>
      <c r="V623" s="22"/>
      <c r="W623" s="22">
        <f t="shared" ref="W623:Y623" si="1580">T623*60*24</f>
        <v>0</v>
      </c>
      <c r="X623" s="22">
        <f t="shared" si="1580"/>
        <v>0</v>
      </c>
      <c r="Y623" s="22">
        <f t="shared" si="1580"/>
        <v>0</v>
      </c>
      <c r="Z623" s="23" t="s">
        <v>1431</v>
      </c>
      <c r="AA623" s="10">
        <f t="shared" si="5"/>
        <v>1107360</v>
      </c>
      <c r="AB623" s="11"/>
      <c r="AC623" s="11"/>
    </row>
    <row r="624">
      <c r="A624" s="11"/>
      <c r="B624" s="11"/>
      <c r="C624" s="11"/>
      <c r="D624" s="43"/>
      <c r="E624" s="21"/>
      <c r="F624" s="21"/>
      <c r="G624" s="10"/>
      <c r="H624" s="11"/>
      <c r="I624" s="11"/>
      <c r="J624" s="10"/>
      <c r="K624" s="10"/>
      <c r="L624" s="10"/>
      <c r="M624" s="10"/>
      <c r="N624" s="10"/>
      <c r="O624" s="10"/>
      <c r="P624" s="22">
        <f t="shared" ref="P624:R624" si="1581">P623+M624</f>
        <v>11771800</v>
      </c>
      <c r="Q624" s="22">
        <f t="shared" si="1581"/>
        <v>7708400</v>
      </c>
      <c r="R624" s="22">
        <f t="shared" si="1581"/>
        <v>12765</v>
      </c>
      <c r="S624" s="22" t="s">
        <v>1432</v>
      </c>
      <c r="T624" s="22"/>
      <c r="U624" s="22"/>
      <c r="V624" s="22"/>
      <c r="W624" s="22">
        <f t="shared" ref="W624:Y624" si="1582">T624*60*24</f>
        <v>0</v>
      </c>
      <c r="X624" s="22">
        <f t="shared" si="1582"/>
        <v>0</v>
      </c>
      <c r="Y624" s="22">
        <f t="shared" si="1582"/>
        <v>0</v>
      </c>
      <c r="Z624" s="23" t="s">
        <v>1433</v>
      </c>
      <c r="AA624" s="10">
        <f t="shared" si="5"/>
        <v>1108800</v>
      </c>
      <c r="AB624" s="11"/>
      <c r="AC624" s="11"/>
    </row>
    <row r="625">
      <c r="A625" s="11"/>
      <c r="B625" s="11"/>
      <c r="C625" s="11"/>
      <c r="D625" s="43"/>
      <c r="E625" s="21"/>
      <c r="F625" s="21"/>
      <c r="G625" s="10"/>
      <c r="H625" s="11"/>
      <c r="I625" s="11"/>
      <c r="J625" s="10"/>
      <c r="K625" s="10"/>
      <c r="L625" s="10"/>
      <c r="M625" s="10"/>
      <c r="N625" s="10"/>
      <c r="O625" s="10"/>
      <c r="P625" s="22">
        <f t="shared" ref="P625:R625" si="1583">P624+M625</f>
        <v>11771800</v>
      </c>
      <c r="Q625" s="22">
        <f t="shared" si="1583"/>
        <v>7708400</v>
      </c>
      <c r="R625" s="22">
        <f t="shared" si="1583"/>
        <v>12765</v>
      </c>
      <c r="S625" s="22" t="s">
        <v>1434</v>
      </c>
      <c r="T625" s="22"/>
      <c r="U625" s="22"/>
      <c r="V625" s="22"/>
      <c r="W625" s="22">
        <f t="shared" ref="W625:Y625" si="1584">T625*60*24</f>
        <v>0</v>
      </c>
      <c r="X625" s="22">
        <f t="shared" si="1584"/>
        <v>0</v>
      </c>
      <c r="Y625" s="22">
        <f t="shared" si="1584"/>
        <v>0</v>
      </c>
      <c r="Z625" s="23" t="s">
        <v>1435</v>
      </c>
      <c r="AA625" s="10">
        <f t="shared" si="5"/>
        <v>1110240</v>
      </c>
      <c r="AB625" s="11"/>
      <c r="AC625" s="11"/>
    </row>
    <row r="626">
      <c r="A626" s="11"/>
      <c r="B626" s="11"/>
      <c r="C626" s="11"/>
      <c r="D626" s="43"/>
      <c r="E626" s="21"/>
      <c r="F626" s="21"/>
      <c r="G626" s="10"/>
      <c r="H626" s="11"/>
      <c r="I626" s="11"/>
      <c r="J626" s="10"/>
      <c r="K626" s="10"/>
      <c r="L626" s="10"/>
      <c r="M626" s="10"/>
      <c r="N626" s="10"/>
      <c r="O626" s="10"/>
      <c r="P626" s="22">
        <f t="shared" ref="P626:R626" si="1585">P625+M626</f>
        <v>11771800</v>
      </c>
      <c r="Q626" s="22">
        <f t="shared" si="1585"/>
        <v>7708400</v>
      </c>
      <c r="R626" s="22">
        <f t="shared" si="1585"/>
        <v>12765</v>
      </c>
      <c r="S626" s="22" t="s">
        <v>1436</v>
      </c>
      <c r="T626" s="22"/>
      <c r="U626" s="22"/>
      <c r="V626" s="22"/>
      <c r="W626" s="22">
        <f t="shared" ref="W626:Y626" si="1586">T626*60*24</f>
        <v>0</v>
      </c>
      <c r="X626" s="22">
        <f t="shared" si="1586"/>
        <v>0</v>
      </c>
      <c r="Y626" s="22">
        <f t="shared" si="1586"/>
        <v>0</v>
      </c>
      <c r="Z626" s="23" t="s">
        <v>1437</v>
      </c>
      <c r="AA626" s="10">
        <f t="shared" si="5"/>
        <v>1111680</v>
      </c>
      <c r="AB626" s="44">
        <f>AA626*40</f>
        <v>44467200</v>
      </c>
      <c r="AC626" s="11"/>
    </row>
    <row r="627">
      <c r="A627" s="11"/>
      <c r="B627" s="11"/>
      <c r="C627" s="11"/>
      <c r="D627" s="43"/>
      <c r="E627" s="21"/>
      <c r="F627" s="21"/>
      <c r="G627" s="10"/>
      <c r="H627" s="11"/>
      <c r="I627" s="11"/>
      <c r="J627" s="10"/>
      <c r="K627" s="10"/>
      <c r="L627" s="10"/>
      <c r="M627" s="10"/>
      <c r="N627" s="10"/>
      <c r="O627" s="10"/>
      <c r="P627" s="22">
        <f t="shared" ref="P627:R627" si="1587">P626+M627</f>
        <v>11771800</v>
      </c>
      <c r="Q627" s="22">
        <f t="shared" si="1587"/>
        <v>7708400</v>
      </c>
      <c r="R627" s="22">
        <f t="shared" si="1587"/>
        <v>12765</v>
      </c>
      <c r="S627" s="22" t="s">
        <v>1438</v>
      </c>
      <c r="T627" s="22"/>
      <c r="U627" s="22"/>
      <c r="V627" s="22"/>
      <c r="W627" s="22">
        <f t="shared" ref="W627:Y627" si="1588">T627*60*24</f>
        <v>0</v>
      </c>
      <c r="X627" s="22">
        <f t="shared" si="1588"/>
        <v>0</v>
      </c>
      <c r="Y627" s="22">
        <f t="shared" si="1588"/>
        <v>0</v>
      </c>
      <c r="Z627" s="23" t="s">
        <v>1439</v>
      </c>
      <c r="AA627" s="10">
        <f t="shared" si="5"/>
        <v>1113120</v>
      </c>
      <c r="AB627" s="11"/>
      <c r="AC627" s="11"/>
    </row>
    <row r="628">
      <c r="A628" s="11"/>
      <c r="B628" s="11"/>
      <c r="C628" s="11"/>
      <c r="D628" s="43"/>
      <c r="E628" s="21"/>
      <c r="F628" s="21"/>
      <c r="G628" s="10"/>
      <c r="H628" s="11"/>
      <c r="I628" s="11"/>
      <c r="J628" s="10"/>
      <c r="K628" s="10"/>
      <c r="L628" s="10"/>
      <c r="M628" s="10"/>
      <c r="N628" s="10"/>
      <c r="O628" s="10"/>
      <c r="P628" s="22">
        <f t="shared" ref="P628:R628" si="1589">P627+M628</f>
        <v>11771800</v>
      </c>
      <c r="Q628" s="22">
        <f t="shared" si="1589"/>
        <v>7708400</v>
      </c>
      <c r="R628" s="22">
        <f t="shared" si="1589"/>
        <v>12765</v>
      </c>
      <c r="S628" s="22" t="s">
        <v>1440</v>
      </c>
      <c r="T628" s="22"/>
      <c r="U628" s="22"/>
      <c r="V628" s="22"/>
      <c r="W628" s="22">
        <f t="shared" ref="W628:Y628" si="1590">T628*60*24</f>
        <v>0</v>
      </c>
      <c r="X628" s="22">
        <f t="shared" si="1590"/>
        <v>0</v>
      </c>
      <c r="Y628" s="22">
        <f t="shared" si="1590"/>
        <v>0</v>
      </c>
      <c r="Z628" s="23" t="s">
        <v>1441</v>
      </c>
      <c r="AA628" s="10">
        <f t="shared" si="5"/>
        <v>1114560</v>
      </c>
      <c r="AB628" s="11"/>
      <c r="AC628" s="11"/>
    </row>
    <row r="629">
      <c r="A629" s="11"/>
      <c r="B629" s="11"/>
      <c r="C629" s="11"/>
      <c r="D629" s="43"/>
      <c r="E629" s="21"/>
      <c r="F629" s="21"/>
      <c r="G629" s="10"/>
      <c r="H629" s="11"/>
      <c r="I629" s="11"/>
      <c r="J629" s="10"/>
      <c r="K629" s="10"/>
      <c r="L629" s="10"/>
      <c r="M629" s="10"/>
      <c r="N629" s="10"/>
      <c r="O629" s="10"/>
      <c r="P629" s="22">
        <f t="shared" ref="P629:R629" si="1591">P628+M629</f>
        <v>11771800</v>
      </c>
      <c r="Q629" s="22">
        <f t="shared" si="1591"/>
        <v>7708400</v>
      </c>
      <c r="R629" s="22">
        <f t="shared" si="1591"/>
        <v>12765</v>
      </c>
      <c r="S629" s="22" t="s">
        <v>1442</v>
      </c>
      <c r="T629" s="22"/>
      <c r="U629" s="22"/>
      <c r="V629" s="22"/>
      <c r="W629" s="22">
        <f t="shared" ref="W629:Y629" si="1592">T629*60*24</f>
        <v>0</v>
      </c>
      <c r="X629" s="22">
        <f t="shared" si="1592"/>
        <v>0</v>
      </c>
      <c r="Y629" s="22">
        <f t="shared" si="1592"/>
        <v>0</v>
      </c>
      <c r="Z629" s="23" t="s">
        <v>1443</v>
      </c>
      <c r="AA629" s="10">
        <f t="shared" si="5"/>
        <v>1116000</v>
      </c>
      <c r="AB629" s="11"/>
      <c r="AC629" s="11"/>
    </row>
    <row r="630">
      <c r="A630" s="11"/>
      <c r="B630" s="11"/>
      <c r="C630" s="11"/>
      <c r="D630" s="43"/>
      <c r="E630" s="21"/>
      <c r="F630" s="21"/>
      <c r="G630" s="10"/>
      <c r="H630" s="11"/>
      <c r="I630" s="11"/>
      <c r="J630" s="10"/>
      <c r="K630" s="10"/>
      <c r="L630" s="10"/>
      <c r="M630" s="10"/>
      <c r="N630" s="10"/>
      <c r="O630" s="10"/>
      <c r="P630" s="22">
        <f t="shared" ref="P630:R630" si="1593">P629+M630</f>
        <v>11771800</v>
      </c>
      <c r="Q630" s="22">
        <f t="shared" si="1593"/>
        <v>7708400</v>
      </c>
      <c r="R630" s="22">
        <f t="shared" si="1593"/>
        <v>12765</v>
      </c>
      <c r="S630" s="22" t="s">
        <v>1444</v>
      </c>
      <c r="T630" s="22"/>
      <c r="U630" s="22"/>
      <c r="V630" s="22"/>
      <c r="W630" s="22">
        <f t="shared" ref="W630:Y630" si="1594">T630*60*24</f>
        <v>0</v>
      </c>
      <c r="X630" s="22">
        <f t="shared" si="1594"/>
        <v>0</v>
      </c>
      <c r="Y630" s="22">
        <f t="shared" si="1594"/>
        <v>0</v>
      </c>
      <c r="Z630" s="23" t="s">
        <v>1445</v>
      </c>
      <c r="AA630" s="10">
        <f t="shared" si="5"/>
        <v>1117440</v>
      </c>
      <c r="AB630" s="11"/>
      <c r="AC630" s="11"/>
    </row>
    <row r="631">
      <c r="A631" s="11"/>
      <c r="B631" s="11"/>
      <c r="C631" s="11"/>
      <c r="D631" s="43"/>
      <c r="E631" s="21"/>
      <c r="F631" s="21"/>
      <c r="G631" s="10"/>
      <c r="H631" s="11"/>
      <c r="I631" s="11"/>
      <c r="J631" s="10"/>
      <c r="K631" s="10"/>
      <c r="L631" s="10"/>
      <c r="M631" s="10"/>
      <c r="N631" s="10"/>
      <c r="O631" s="10"/>
      <c r="P631" s="22">
        <f t="shared" ref="P631:R631" si="1595">P630+M631</f>
        <v>11771800</v>
      </c>
      <c r="Q631" s="22">
        <f t="shared" si="1595"/>
        <v>7708400</v>
      </c>
      <c r="R631" s="22">
        <f t="shared" si="1595"/>
        <v>12765</v>
      </c>
      <c r="S631" s="22" t="s">
        <v>1446</v>
      </c>
      <c r="T631" s="22"/>
      <c r="U631" s="22"/>
      <c r="V631" s="22"/>
      <c r="W631" s="22">
        <f t="shared" ref="W631:Y631" si="1596">T631*60*24</f>
        <v>0</v>
      </c>
      <c r="X631" s="22">
        <f t="shared" si="1596"/>
        <v>0</v>
      </c>
      <c r="Y631" s="22">
        <f t="shared" si="1596"/>
        <v>0</v>
      </c>
      <c r="Z631" s="23" t="s">
        <v>1447</v>
      </c>
      <c r="AA631" s="10">
        <f t="shared" si="5"/>
        <v>1118880</v>
      </c>
      <c r="AB631" s="11"/>
      <c r="AC631" s="11"/>
    </row>
    <row r="632">
      <c r="A632" s="11"/>
      <c r="B632" s="11"/>
      <c r="C632" s="11"/>
      <c r="D632" s="43"/>
      <c r="E632" s="21"/>
      <c r="F632" s="21"/>
      <c r="G632" s="10"/>
      <c r="H632" s="11"/>
      <c r="I632" s="11"/>
      <c r="J632" s="10"/>
      <c r="K632" s="10"/>
      <c r="L632" s="10"/>
      <c r="M632" s="10"/>
      <c r="N632" s="10"/>
      <c r="O632" s="10"/>
      <c r="P632" s="22">
        <f t="shared" ref="P632:R632" si="1597">P631+M632</f>
        <v>11771800</v>
      </c>
      <c r="Q632" s="22">
        <f t="shared" si="1597"/>
        <v>7708400</v>
      </c>
      <c r="R632" s="22">
        <f t="shared" si="1597"/>
        <v>12765</v>
      </c>
      <c r="S632" s="22" t="s">
        <v>1448</v>
      </c>
      <c r="T632" s="22"/>
      <c r="U632" s="22"/>
      <c r="V632" s="22"/>
      <c r="W632" s="22">
        <f t="shared" ref="W632:Y632" si="1598">T632*60*24</f>
        <v>0</v>
      </c>
      <c r="X632" s="22">
        <f t="shared" si="1598"/>
        <v>0</v>
      </c>
      <c r="Y632" s="22">
        <f t="shared" si="1598"/>
        <v>0</v>
      </c>
      <c r="Z632" s="23" t="s">
        <v>1449</v>
      </c>
      <c r="AA632" s="10">
        <f t="shared" si="5"/>
        <v>1120320</v>
      </c>
      <c r="AB632" s="11"/>
      <c r="AC632" s="11"/>
    </row>
    <row r="633">
      <c r="A633" s="11"/>
      <c r="B633" s="11"/>
      <c r="C633" s="11"/>
      <c r="D633" s="43"/>
      <c r="E633" s="21"/>
      <c r="F633" s="21"/>
      <c r="G633" s="10"/>
      <c r="H633" s="11"/>
      <c r="I633" s="11"/>
      <c r="J633" s="10"/>
      <c r="K633" s="10"/>
      <c r="L633" s="10"/>
      <c r="M633" s="10"/>
      <c r="N633" s="10"/>
      <c r="O633" s="10"/>
      <c r="P633" s="22">
        <f t="shared" ref="P633:R633" si="1599">P632+M633</f>
        <v>11771800</v>
      </c>
      <c r="Q633" s="22">
        <f t="shared" si="1599"/>
        <v>7708400</v>
      </c>
      <c r="R633" s="22">
        <f t="shared" si="1599"/>
        <v>12765</v>
      </c>
      <c r="S633" s="22" t="s">
        <v>1450</v>
      </c>
      <c r="T633" s="22"/>
      <c r="U633" s="22"/>
      <c r="V633" s="22"/>
      <c r="W633" s="22">
        <f t="shared" ref="W633:Y633" si="1600">T633*60*24</f>
        <v>0</v>
      </c>
      <c r="X633" s="22">
        <f t="shared" si="1600"/>
        <v>0</v>
      </c>
      <c r="Y633" s="22">
        <f t="shared" si="1600"/>
        <v>0</v>
      </c>
      <c r="Z633" s="23" t="s">
        <v>1451</v>
      </c>
      <c r="AA633" s="10">
        <f t="shared" si="5"/>
        <v>1121760</v>
      </c>
      <c r="AB633" s="11"/>
      <c r="AC633" s="11"/>
    </row>
    <row r="634">
      <c r="A634" s="11"/>
      <c r="B634" s="11"/>
      <c r="C634" s="11"/>
      <c r="D634" s="43"/>
      <c r="E634" s="21"/>
      <c r="F634" s="21"/>
      <c r="G634" s="10"/>
      <c r="H634" s="11"/>
      <c r="I634" s="11"/>
      <c r="J634" s="10"/>
      <c r="K634" s="10"/>
      <c r="L634" s="10"/>
      <c r="M634" s="10"/>
      <c r="N634" s="10"/>
      <c r="O634" s="10"/>
      <c r="P634" s="22">
        <f t="shared" ref="P634:R634" si="1601">P633+M634</f>
        <v>11771800</v>
      </c>
      <c r="Q634" s="22">
        <f t="shared" si="1601"/>
        <v>7708400</v>
      </c>
      <c r="R634" s="22">
        <f t="shared" si="1601"/>
        <v>12765</v>
      </c>
      <c r="S634" s="22" t="s">
        <v>1452</v>
      </c>
      <c r="T634" s="22"/>
      <c r="U634" s="22"/>
      <c r="V634" s="22"/>
      <c r="W634" s="22">
        <f t="shared" ref="W634:Y634" si="1602">T634*60*24</f>
        <v>0</v>
      </c>
      <c r="X634" s="22">
        <f t="shared" si="1602"/>
        <v>0</v>
      </c>
      <c r="Y634" s="22">
        <f t="shared" si="1602"/>
        <v>0</v>
      </c>
      <c r="Z634" s="23" t="s">
        <v>1453</v>
      </c>
      <c r="AA634" s="10">
        <f t="shared" si="5"/>
        <v>1123200</v>
      </c>
      <c r="AB634" s="11"/>
      <c r="AC634" s="11"/>
    </row>
    <row r="635">
      <c r="A635" s="11"/>
      <c r="B635" s="11"/>
      <c r="C635" s="11"/>
      <c r="D635" s="43"/>
      <c r="E635" s="21"/>
      <c r="F635" s="21"/>
      <c r="G635" s="10"/>
      <c r="H635" s="11"/>
      <c r="I635" s="11"/>
      <c r="J635" s="10"/>
      <c r="K635" s="10"/>
      <c r="L635" s="10"/>
      <c r="M635" s="10"/>
      <c r="N635" s="10"/>
      <c r="O635" s="10"/>
      <c r="P635" s="22">
        <f t="shared" ref="P635:R635" si="1603">P634+M635</f>
        <v>11771800</v>
      </c>
      <c r="Q635" s="22">
        <f t="shared" si="1603"/>
        <v>7708400</v>
      </c>
      <c r="R635" s="22">
        <f t="shared" si="1603"/>
        <v>12765</v>
      </c>
      <c r="S635" s="22" t="s">
        <v>1454</v>
      </c>
      <c r="T635" s="22"/>
      <c r="U635" s="22"/>
      <c r="V635" s="22"/>
      <c r="W635" s="22">
        <f t="shared" ref="W635:Y635" si="1604">T635*60*24</f>
        <v>0</v>
      </c>
      <c r="X635" s="22">
        <f t="shared" si="1604"/>
        <v>0</v>
      </c>
      <c r="Y635" s="22">
        <f t="shared" si="1604"/>
        <v>0</v>
      </c>
      <c r="Z635" s="23" t="s">
        <v>1455</v>
      </c>
      <c r="AA635" s="10">
        <f t="shared" si="5"/>
        <v>1124640</v>
      </c>
      <c r="AB635" s="11"/>
      <c r="AC635" s="11"/>
    </row>
    <row r="636">
      <c r="A636" s="11"/>
      <c r="B636" s="11"/>
      <c r="C636" s="11"/>
      <c r="D636" s="43"/>
      <c r="E636" s="21"/>
      <c r="F636" s="21"/>
      <c r="G636" s="10"/>
      <c r="H636" s="11"/>
      <c r="I636" s="11"/>
      <c r="J636" s="10"/>
      <c r="K636" s="10"/>
      <c r="L636" s="10"/>
      <c r="M636" s="10"/>
      <c r="N636" s="10"/>
      <c r="O636" s="10"/>
      <c r="P636" s="22">
        <f t="shared" ref="P636:R636" si="1605">P635+M636</f>
        <v>11771800</v>
      </c>
      <c r="Q636" s="22">
        <f t="shared" si="1605"/>
        <v>7708400</v>
      </c>
      <c r="R636" s="22">
        <f t="shared" si="1605"/>
        <v>12765</v>
      </c>
      <c r="S636" s="22" t="s">
        <v>1456</v>
      </c>
      <c r="T636" s="22"/>
      <c r="U636" s="22"/>
      <c r="V636" s="22"/>
      <c r="W636" s="22">
        <f t="shared" ref="W636:Y636" si="1606">T636*60*24</f>
        <v>0</v>
      </c>
      <c r="X636" s="22">
        <f t="shared" si="1606"/>
        <v>0</v>
      </c>
      <c r="Y636" s="22">
        <f t="shared" si="1606"/>
        <v>0</v>
      </c>
      <c r="Z636" s="23" t="s">
        <v>1457</v>
      </c>
      <c r="AA636" s="10">
        <f t="shared" si="5"/>
        <v>1126080</v>
      </c>
      <c r="AB636" s="11"/>
      <c r="AC636" s="11"/>
    </row>
    <row r="637">
      <c r="A637" s="11"/>
      <c r="B637" s="11"/>
      <c r="C637" s="11"/>
      <c r="D637" s="43"/>
      <c r="E637" s="21"/>
      <c r="F637" s="21"/>
      <c r="G637" s="10"/>
      <c r="H637" s="11"/>
      <c r="I637" s="11"/>
      <c r="J637" s="10"/>
      <c r="K637" s="10"/>
      <c r="L637" s="10"/>
      <c r="M637" s="10"/>
      <c r="N637" s="10"/>
      <c r="O637" s="10"/>
      <c r="P637" s="22">
        <f t="shared" ref="P637:R637" si="1607">P636+M637</f>
        <v>11771800</v>
      </c>
      <c r="Q637" s="22">
        <f t="shared" si="1607"/>
        <v>7708400</v>
      </c>
      <c r="R637" s="22">
        <f t="shared" si="1607"/>
        <v>12765</v>
      </c>
      <c r="S637" s="22" t="s">
        <v>1458</v>
      </c>
      <c r="T637" s="22"/>
      <c r="U637" s="22"/>
      <c r="V637" s="22"/>
      <c r="W637" s="22">
        <f t="shared" ref="W637:Y637" si="1608">T637*60*24</f>
        <v>0</v>
      </c>
      <c r="X637" s="22">
        <f t="shared" si="1608"/>
        <v>0</v>
      </c>
      <c r="Y637" s="22">
        <f t="shared" si="1608"/>
        <v>0</v>
      </c>
      <c r="Z637" s="23" t="s">
        <v>1459</v>
      </c>
      <c r="AA637" s="10">
        <f t="shared" si="5"/>
        <v>1127520</v>
      </c>
      <c r="AB637" s="11"/>
      <c r="AC637" s="11"/>
    </row>
    <row r="638">
      <c r="A638" s="11"/>
      <c r="B638" s="11"/>
      <c r="C638" s="11"/>
      <c r="D638" s="43"/>
      <c r="E638" s="21"/>
      <c r="F638" s="21"/>
      <c r="G638" s="10"/>
      <c r="H638" s="11"/>
      <c r="I638" s="11"/>
      <c r="J638" s="10"/>
      <c r="K638" s="10"/>
      <c r="L638" s="10"/>
      <c r="M638" s="10"/>
      <c r="N638" s="10"/>
      <c r="O638" s="10"/>
      <c r="P638" s="22">
        <f t="shared" ref="P638:R638" si="1609">P637+M638</f>
        <v>11771800</v>
      </c>
      <c r="Q638" s="22">
        <f t="shared" si="1609"/>
        <v>7708400</v>
      </c>
      <c r="R638" s="22">
        <f t="shared" si="1609"/>
        <v>12765</v>
      </c>
      <c r="S638" s="22" t="s">
        <v>1460</v>
      </c>
      <c r="T638" s="22"/>
      <c r="U638" s="22"/>
      <c r="V638" s="22"/>
      <c r="W638" s="22">
        <f t="shared" ref="W638:Y638" si="1610">T638*60*24</f>
        <v>0</v>
      </c>
      <c r="X638" s="22">
        <f t="shared" si="1610"/>
        <v>0</v>
      </c>
      <c r="Y638" s="22">
        <f t="shared" si="1610"/>
        <v>0</v>
      </c>
      <c r="Z638" s="23" t="s">
        <v>1461</v>
      </c>
      <c r="AA638" s="10">
        <f t="shared" si="5"/>
        <v>1128960</v>
      </c>
      <c r="AB638" s="11"/>
      <c r="AC638" s="11"/>
    </row>
    <row r="639">
      <c r="A639" s="11"/>
      <c r="B639" s="11"/>
      <c r="C639" s="11"/>
      <c r="D639" s="43"/>
      <c r="E639" s="21"/>
      <c r="F639" s="21"/>
      <c r="G639" s="10"/>
      <c r="H639" s="11"/>
      <c r="I639" s="11"/>
      <c r="J639" s="10"/>
      <c r="K639" s="10"/>
      <c r="L639" s="10"/>
      <c r="M639" s="10"/>
      <c r="N639" s="10"/>
      <c r="O639" s="10"/>
      <c r="P639" s="22">
        <f t="shared" ref="P639:R639" si="1611">P638+M639</f>
        <v>11771800</v>
      </c>
      <c r="Q639" s="22">
        <f t="shared" si="1611"/>
        <v>7708400</v>
      </c>
      <c r="R639" s="22">
        <f t="shared" si="1611"/>
        <v>12765</v>
      </c>
      <c r="S639" s="22" t="s">
        <v>1462</v>
      </c>
      <c r="T639" s="22"/>
      <c r="U639" s="22"/>
      <c r="V639" s="22"/>
      <c r="W639" s="22">
        <f t="shared" ref="W639:Y639" si="1612">T639*60*24</f>
        <v>0</v>
      </c>
      <c r="X639" s="22">
        <f t="shared" si="1612"/>
        <v>0</v>
      </c>
      <c r="Y639" s="22">
        <f t="shared" si="1612"/>
        <v>0</v>
      </c>
      <c r="Z639" s="23" t="s">
        <v>1463</v>
      </c>
      <c r="AA639" s="10">
        <f t="shared" si="5"/>
        <v>1130400</v>
      </c>
      <c r="AB639" s="11"/>
      <c r="AC639" s="11"/>
    </row>
    <row r="640">
      <c r="A640" s="11"/>
      <c r="B640" s="11"/>
      <c r="C640" s="11"/>
      <c r="D640" s="43"/>
      <c r="E640" s="21"/>
      <c r="F640" s="21"/>
      <c r="G640" s="10"/>
      <c r="H640" s="11"/>
      <c r="I640" s="11"/>
      <c r="J640" s="10"/>
      <c r="K640" s="10"/>
      <c r="L640" s="10"/>
      <c r="M640" s="10"/>
      <c r="N640" s="10"/>
      <c r="O640" s="10"/>
      <c r="P640" s="22">
        <f t="shared" ref="P640:R640" si="1613">P639+M640</f>
        <v>11771800</v>
      </c>
      <c r="Q640" s="22">
        <f t="shared" si="1613"/>
        <v>7708400</v>
      </c>
      <c r="R640" s="22">
        <f t="shared" si="1613"/>
        <v>12765</v>
      </c>
      <c r="S640" s="22" t="s">
        <v>1464</v>
      </c>
      <c r="T640" s="22"/>
      <c r="U640" s="22"/>
      <c r="V640" s="22"/>
      <c r="W640" s="22">
        <f t="shared" ref="W640:Y640" si="1614">T640*60*24</f>
        <v>0</v>
      </c>
      <c r="X640" s="22">
        <f t="shared" si="1614"/>
        <v>0</v>
      </c>
      <c r="Y640" s="22">
        <f t="shared" si="1614"/>
        <v>0</v>
      </c>
      <c r="Z640" s="23" t="s">
        <v>1465</v>
      </c>
      <c r="AA640" s="10">
        <f t="shared" si="5"/>
        <v>1131840</v>
      </c>
      <c r="AB640" s="11"/>
      <c r="AC640" s="11"/>
    </row>
    <row r="641">
      <c r="A641" s="11"/>
      <c r="B641" s="11"/>
      <c r="C641" s="11"/>
      <c r="D641" s="43"/>
      <c r="E641" s="21"/>
      <c r="F641" s="21"/>
      <c r="G641" s="10"/>
      <c r="H641" s="11"/>
      <c r="I641" s="11"/>
      <c r="J641" s="10"/>
      <c r="K641" s="10"/>
      <c r="L641" s="10"/>
      <c r="M641" s="10"/>
      <c r="N641" s="10"/>
      <c r="O641" s="10"/>
      <c r="P641" s="22">
        <f t="shared" ref="P641:R641" si="1615">P640+M641</f>
        <v>11771800</v>
      </c>
      <c r="Q641" s="22">
        <f t="shared" si="1615"/>
        <v>7708400</v>
      </c>
      <c r="R641" s="22">
        <f t="shared" si="1615"/>
        <v>12765</v>
      </c>
      <c r="S641" s="22" t="s">
        <v>1466</v>
      </c>
      <c r="T641" s="22"/>
      <c r="U641" s="22"/>
      <c r="V641" s="22"/>
      <c r="W641" s="22">
        <f t="shared" ref="W641:Y641" si="1616">T641*60*24</f>
        <v>0</v>
      </c>
      <c r="X641" s="22">
        <f t="shared" si="1616"/>
        <v>0</v>
      </c>
      <c r="Y641" s="22">
        <f t="shared" si="1616"/>
        <v>0</v>
      </c>
      <c r="Z641" s="23" t="s">
        <v>1467</v>
      </c>
      <c r="AA641" s="10">
        <f t="shared" si="5"/>
        <v>1133280</v>
      </c>
      <c r="AB641" s="11"/>
      <c r="AC641" s="11"/>
    </row>
    <row r="642">
      <c r="A642" s="11"/>
      <c r="B642" s="11"/>
      <c r="C642" s="11"/>
      <c r="D642" s="43"/>
      <c r="E642" s="21"/>
      <c r="F642" s="21"/>
      <c r="G642" s="10"/>
      <c r="H642" s="11"/>
      <c r="I642" s="11"/>
      <c r="J642" s="10"/>
      <c r="K642" s="10"/>
      <c r="L642" s="10"/>
      <c r="M642" s="10"/>
      <c r="N642" s="10"/>
      <c r="O642" s="10"/>
      <c r="P642" s="22">
        <f t="shared" ref="P642:R642" si="1617">P641+M642</f>
        <v>11771800</v>
      </c>
      <c r="Q642" s="22">
        <f t="shared" si="1617"/>
        <v>7708400</v>
      </c>
      <c r="R642" s="22">
        <f t="shared" si="1617"/>
        <v>12765</v>
      </c>
      <c r="S642" s="22" t="s">
        <v>1468</v>
      </c>
      <c r="T642" s="22"/>
      <c r="U642" s="22"/>
      <c r="V642" s="22"/>
      <c r="W642" s="22">
        <f t="shared" ref="W642:Y642" si="1618">T642*60*24</f>
        <v>0</v>
      </c>
      <c r="X642" s="22">
        <f t="shared" si="1618"/>
        <v>0</v>
      </c>
      <c r="Y642" s="22">
        <f t="shared" si="1618"/>
        <v>0</v>
      </c>
      <c r="Z642" s="23" t="s">
        <v>1469</v>
      </c>
      <c r="AA642" s="10">
        <f t="shared" si="5"/>
        <v>1134720</v>
      </c>
      <c r="AB642" s="11"/>
      <c r="AC642" s="11"/>
    </row>
    <row r="643">
      <c r="A643" s="11"/>
      <c r="B643" s="11"/>
      <c r="C643" s="11"/>
      <c r="D643" s="43"/>
      <c r="E643" s="21"/>
      <c r="F643" s="21"/>
      <c r="G643" s="10"/>
      <c r="H643" s="11"/>
      <c r="I643" s="11"/>
      <c r="J643" s="10"/>
      <c r="K643" s="10"/>
      <c r="L643" s="10"/>
      <c r="M643" s="10"/>
      <c r="N643" s="10"/>
      <c r="O643" s="10"/>
      <c r="P643" s="22">
        <f t="shared" ref="P643:R643" si="1619">P642+M643</f>
        <v>11771800</v>
      </c>
      <c r="Q643" s="22">
        <f t="shared" si="1619"/>
        <v>7708400</v>
      </c>
      <c r="R643" s="22">
        <f t="shared" si="1619"/>
        <v>12765</v>
      </c>
      <c r="S643" s="22" t="s">
        <v>1470</v>
      </c>
      <c r="T643" s="22"/>
      <c r="U643" s="22"/>
      <c r="V643" s="22"/>
      <c r="W643" s="22">
        <f t="shared" ref="W643:Y643" si="1620">T643*60*24</f>
        <v>0</v>
      </c>
      <c r="X643" s="22">
        <f t="shared" si="1620"/>
        <v>0</v>
      </c>
      <c r="Y643" s="22">
        <f t="shared" si="1620"/>
        <v>0</v>
      </c>
      <c r="Z643" s="23" t="s">
        <v>1471</v>
      </c>
      <c r="AA643" s="10">
        <f t="shared" si="5"/>
        <v>1136160</v>
      </c>
      <c r="AB643" s="11"/>
      <c r="AC643" s="11"/>
    </row>
    <row r="644">
      <c r="A644" s="11"/>
      <c r="B644" s="11"/>
      <c r="C644" s="11"/>
      <c r="D644" s="43"/>
      <c r="E644" s="21"/>
      <c r="F644" s="21"/>
      <c r="G644" s="10"/>
      <c r="H644" s="11"/>
      <c r="I644" s="11"/>
      <c r="J644" s="10"/>
      <c r="K644" s="10"/>
      <c r="L644" s="10"/>
      <c r="M644" s="10"/>
      <c r="N644" s="10"/>
      <c r="O644" s="10"/>
      <c r="P644" s="22">
        <f t="shared" ref="P644:R644" si="1621">P643+M644</f>
        <v>11771800</v>
      </c>
      <c r="Q644" s="22">
        <f t="shared" si="1621"/>
        <v>7708400</v>
      </c>
      <c r="R644" s="22">
        <f t="shared" si="1621"/>
        <v>12765</v>
      </c>
      <c r="S644" s="22" t="s">
        <v>1472</v>
      </c>
      <c r="T644" s="22"/>
      <c r="U644" s="22"/>
      <c r="V644" s="22"/>
      <c r="W644" s="22">
        <f t="shared" ref="W644:Y644" si="1622">T644*60*24</f>
        <v>0</v>
      </c>
      <c r="X644" s="22">
        <f t="shared" si="1622"/>
        <v>0</v>
      </c>
      <c r="Y644" s="22">
        <f t="shared" si="1622"/>
        <v>0</v>
      </c>
      <c r="Z644" s="23" t="s">
        <v>1473</v>
      </c>
      <c r="AA644" s="10">
        <f t="shared" si="5"/>
        <v>1137600</v>
      </c>
      <c r="AB644" s="11"/>
      <c r="AC644" s="11"/>
    </row>
    <row r="645">
      <c r="A645" s="11"/>
      <c r="B645" s="11"/>
      <c r="C645" s="11"/>
      <c r="D645" s="43"/>
      <c r="E645" s="21"/>
      <c r="F645" s="21"/>
      <c r="G645" s="10"/>
      <c r="H645" s="11"/>
      <c r="I645" s="11"/>
      <c r="J645" s="10"/>
      <c r="K645" s="10"/>
      <c r="L645" s="10"/>
      <c r="M645" s="10"/>
      <c r="N645" s="10"/>
      <c r="O645" s="10"/>
      <c r="P645" s="22">
        <f t="shared" ref="P645:R645" si="1623">P644+M645</f>
        <v>11771800</v>
      </c>
      <c r="Q645" s="22">
        <f t="shared" si="1623"/>
        <v>7708400</v>
      </c>
      <c r="R645" s="22">
        <f t="shared" si="1623"/>
        <v>12765</v>
      </c>
      <c r="S645" s="22" t="s">
        <v>1474</v>
      </c>
      <c r="T645" s="22"/>
      <c r="U645" s="22"/>
      <c r="V645" s="22"/>
      <c r="W645" s="22">
        <f t="shared" ref="W645:Y645" si="1624">T645*60*24</f>
        <v>0</v>
      </c>
      <c r="X645" s="22">
        <f t="shared" si="1624"/>
        <v>0</v>
      </c>
      <c r="Y645" s="22">
        <f t="shared" si="1624"/>
        <v>0</v>
      </c>
      <c r="Z645" s="23" t="s">
        <v>1475</v>
      </c>
      <c r="AA645" s="10">
        <f t="shared" si="5"/>
        <v>1139040</v>
      </c>
      <c r="AB645" s="11"/>
      <c r="AC645" s="11"/>
    </row>
    <row r="646">
      <c r="A646" s="11"/>
      <c r="B646" s="11"/>
      <c r="C646" s="11"/>
      <c r="D646" s="43"/>
      <c r="E646" s="21"/>
      <c r="F646" s="21"/>
      <c r="G646" s="10"/>
      <c r="H646" s="11"/>
      <c r="I646" s="11"/>
      <c r="J646" s="10"/>
      <c r="K646" s="10"/>
      <c r="L646" s="10"/>
      <c r="M646" s="10"/>
      <c r="N646" s="10"/>
      <c r="O646" s="10"/>
      <c r="P646" s="22">
        <f t="shared" ref="P646:R646" si="1625">P645+M646</f>
        <v>11771800</v>
      </c>
      <c r="Q646" s="22">
        <f t="shared" si="1625"/>
        <v>7708400</v>
      </c>
      <c r="R646" s="22">
        <f t="shared" si="1625"/>
        <v>12765</v>
      </c>
      <c r="S646" s="22" t="s">
        <v>1476</v>
      </c>
      <c r="T646" s="22"/>
      <c r="U646" s="22"/>
      <c r="V646" s="22"/>
      <c r="W646" s="22">
        <f t="shared" ref="W646:Y646" si="1626">T646*60*24</f>
        <v>0</v>
      </c>
      <c r="X646" s="22">
        <f t="shared" si="1626"/>
        <v>0</v>
      </c>
      <c r="Y646" s="22">
        <f t="shared" si="1626"/>
        <v>0</v>
      </c>
      <c r="Z646" s="23" t="s">
        <v>1477</v>
      </c>
      <c r="AA646" s="10">
        <f t="shared" si="5"/>
        <v>1140480</v>
      </c>
      <c r="AB646" s="11"/>
      <c r="AC646" s="11"/>
    </row>
    <row r="647">
      <c r="A647" s="11"/>
      <c r="B647" s="11"/>
      <c r="C647" s="11"/>
      <c r="D647" s="43"/>
      <c r="E647" s="21"/>
      <c r="F647" s="21"/>
      <c r="G647" s="10"/>
      <c r="H647" s="11"/>
      <c r="I647" s="11"/>
      <c r="J647" s="10"/>
      <c r="K647" s="10"/>
      <c r="L647" s="10"/>
      <c r="M647" s="10"/>
      <c r="N647" s="10"/>
      <c r="O647" s="10"/>
      <c r="P647" s="22">
        <f t="shared" ref="P647:R647" si="1627">P646+M647</f>
        <v>11771800</v>
      </c>
      <c r="Q647" s="22">
        <f t="shared" si="1627"/>
        <v>7708400</v>
      </c>
      <c r="R647" s="22">
        <f t="shared" si="1627"/>
        <v>12765</v>
      </c>
      <c r="S647" s="22" t="s">
        <v>1478</v>
      </c>
      <c r="T647" s="22"/>
      <c r="U647" s="22"/>
      <c r="V647" s="22"/>
      <c r="W647" s="22">
        <f t="shared" ref="W647:Y647" si="1628">T647*60*24</f>
        <v>0</v>
      </c>
      <c r="X647" s="22">
        <f t="shared" si="1628"/>
        <v>0</v>
      </c>
      <c r="Y647" s="22">
        <f t="shared" si="1628"/>
        <v>0</v>
      </c>
      <c r="Z647" s="23" t="s">
        <v>1479</v>
      </c>
      <c r="AA647" s="10">
        <f t="shared" si="5"/>
        <v>1141920</v>
      </c>
      <c r="AB647" s="11"/>
      <c r="AC647" s="11"/>
    </row>
    <row r="648">
      <c r="A648" s="11"/>
      <c r="B648" s="11"/>
      <c r="C648" s="11"/>
      <c r="D648" s="43"/>
      <c r="E648" s="21"/>
      <c r="F648" s="21"/>
      <c r="G648" s="10"/>
      <c r="H648" s="11"/>
      <c r="I648" s="11"/>
      <c r="J648" s="10"/>
      <c r="K648" s="10"/>
      <c r="L648" s="10"/>
      <c r="M648" s="10"/>
      <c r="N648" s="10"/>
      <c r="O648" s="10"/>
      <c r="P648" s="22">
        <f t="shared" ref="P648:R648" si="1629">P647+M648</f>
        <v>11771800</v>
      </c>
      <c r="Q648" s="22">
        <f t="shared" si="1629"/>
        <v>7708400</v>
      </c>
      <c r="R648" s="22">
        <f t="shared" si="1629"/>
        <v>12765</v>
      </c>
      <c r="S648" s="22" t="s">
        <v>1480</v>
      </c>
      <c r="T648" s="22"/>
      <c r="U648" s="22"/>
      <c r="V648" s="22"/>
      <c r="W648" s="22">
        <f t="shared" ref="W648:Y648" si="1630">T648*60*24</f>
        <v>0</v>
      </c>
      <c r="X648" s="22">
        <f t="shared" si="1630"/>
        <v>0</v>
      </c>
      <c r="Y648" s="22">
        <f t="shared" si="1630"/>
        <v>0</v>
      </c>
      <c r="Z648" s="23" t="s">
        <v>1481</v>
      </c>
      <c r="AA648" s="10">
        <f t="shared" si="5"/>
        <v>1143360</v>
      </c>
      <c r="AB648" s="11"/>
      <c r="AC648" s="11"/>
    </row>
    <row r="649">
      <c r="A649" s="11"/>
      <c r="B649" s="11"/>
      <c r="C649" s="11"/>
      <c r="D649" s="43"/>
      <c r="E649" s="21"/>
      <c r="F649" s="21"/>
      <c r="G649" s="10"/>
      <c r="H649" s="11"/>
      <c r="I649" s="11"/>
      <c r="J649" s="10"/>
      <c r="K649" s="10"/>
      <c r="L649" s="10"/>
      <c r="M649" s="10"/>
      <c r="N649" s="10"/>
      <c r="O649" s="10"/>
      <c r="P649" s="22">
        <f t="shared" ref="P649:R649" si="1631">P648+M649</f>
        <v>11771800</v>
      </c>
      <c r="Q649" s="22">
        <f t="shared" si="1631"/>
        <v>7708400</v>
      </c>
      <c r="R649" s="22">
        <f t="shared" si="1631"/>
        <v>12765</v>
      </c>
      <c r="S649" s="22" t="s">
        <v>1482</v>
      </c>
      <c r="T649" s="22"/>
      <c r="U649" s="22"/>
      <c r="V649" s="22"/>
      <c r="W649" s="22">
        <f t="shared" ref="W649:Y649" si="1632">T649*60*24</f>
        <v>0</v>
      </c>
      <c r="X649" s="22">
        <f t="shared" si="1632"/>
        <v>0</v>
      </c>
      <c r="Y649" s="22">
        <f t="shared" si="1632"/>
        <v>0</v>
      </c>
      <c r="Z649" s="23" t="s">
        <v>1483</v>
      </c>
      <c r="AA649" s="10">
        <f t="shared" si="5"/>
        <v>1144800</v>
      </c>
      <c r="AB649" s="11"/>
      <c r="AC649" s="11"/>
    </row>
    <row r="650">
      <c r="A650" s="11"/>
      <c r="B650" s="11"/>
      <c r="C650" s="11"/>
      <c r="D650" s="43"/>
      <c r="E650" s="21"/>
      <c r="F650" s="21"/>
      <c r="G650" s="10"/>
      <c r="H650" s="11"/>
      <c r="I650" s="11"/>
      <c r="J650" s="10"/>
      <c r="K650" s="10"/>
      <c r="L650" s="10"/>
      <c r="M650" s="10"/>
      <c r="N650" s="10"/>
      <c r="O650" s="10"/>
      <c r="P650" s="22">
        <f t="shared" ref="P650:R650" si="1633">P649+M650</f>
        <v>11771800</v>
      </c>
      <c r="Q650" s="22">
        <f t="shared" si="1633"/>
        <v>7708400</v>
      </c>
      <c r="R650" s="22">
        <f t="shared" si="1633"/>
        <v>12765</v>
      </c>
      <c r="S650" s="22" t="s">
        <v>1484</v>
      </c>
      <c r="T650" s="22"/>
      <c r="U650" s="22"/>
      <c r="V650" s="22"/>
      <c r="W650" s="22">
        <f t="shared" ref="W650:Y650" si="1634">T650*60*24</f>
        <v>0</v>
      </c>
      <c r="X650" s="22">
        <f t="shared" si="1634"/>
        <v>0</v>
      </c>
      <c r="Y650" s="22">
        <f t="shared" si="1634"/>
        <v>0</v>
      </c>
      <c r="Z650" s="23" t="s">
        <v>1485</v>
      </c>
      <c r="AA650" s="10">
        <f t="shared" si="5"/>
        <v>1146240</v>
      </c>
      <c r="AB650" s="11"/>
      <c r="AC650" s="11"/>
    </row>
    <row r="651">
      <c r="A651" s="11"/>
      <c r="B651" s="11"/>
      <c r="C651" s="11"/>
      <c r="D651" s="43"/>
      <c r="E651" s="21"/>
      <c r="F651" s="21"/>
      <c r="G651" s="10"/>
      <c r="H651" s="11"/>
      <c r="I651" s="11"/>
      <c r="J651" s="10"/>
      <c r="K651" s="10"/>
      <c r="L651" s="10"/>
      <c r="M651" s="10"/>
      <c r="N651" s="10"/>
      <c r="O651" s="10"/>
      <c r="P651" s="22">
        <f t="shared" ref="P651:R651" si="1635">P650+M651</f>
        <v>11771800</v>
      </c>
      <c r="Q651" s="22">
        <f t="shared" si="1635"/>
        <v>7708400</v>
      </c>
      <c r="R651" s="22">
        <f t="shared" si="1635"/>
        <v>12765</v>
      </c>
      <c r="S651" s="22" t="s">
        <v>1486</v>
      </c>
      <c r="T651" s="22"/>
      <c r="U651" s="22"/>
      <c r="V651" s="22"/>
      <c r="W651" s="22">
        <f t="shared" ref="W651:Y651" si="1636">T651*60*24</f>
        <v>0</v>
      </c>
      <c r="X651" s="22">
        <f t="shared" si="1636"/>
        <v>0</v>
      </c>
      <c r="Y651" s="22">
        <f t="shared" si="1636"/>
        <v>0</v>
      </c>
      <c r="Z651" s="23" t="s">
        <v>1487</v>
      </c>
      <c r="AA651" s="10">
        <f t="shared" si="5"/>
        <v>1147680</v>
      </c>
      <c r="AB651" s="11"/>
      <c r="AC651" s="11"/>
    </row>
    <row r="652">
      <c r="A652" s="11"/>
      <c r="B652" s="11"/>
      <c r="C652" s="11"/>
      <c r="D652" s="43"/>
      <c r="E652" s="21"/>
      <c r="F652" s="21"/>
      <c r="G652" s="10"/>
      <c r="H652" s="11"/>
      <c r="I652" s="11"/>
      <c r="J652" s="10"/>
      <c r="K652" s="10"/>
      <c r="L652" s="10"/>
      <c r="M652" s="10"/>
      <c r="N652" s="10"/>
      <c r="O652" s="10"/>
      <c r="P652" s="22">
        <f t="shared" ref="P652:R652" si="1637">P651+M652</f>
        <v>11771800</v>
      </c>
      <c r="Q652" s="22">
        <f t="shared" si="1637"/>
        <v>7708400</v>
      </c>
      <c r="R652" s="22">
        <f t="shared" si="1637"/>
        <v>12765</v>
      </c>
      <c r="S652" s="22" t="s">
        <v>1488</v>
      </c>
      <c r="T652" s="22"/>
      <c r="U652" s="22"/>
      <c r="V652" s="22"/>
      <c r="W652" s="22">
        <f t="shared" ref="W652:Y652" si="1638">T652*60*24</f>
        <v>0</v>
      </c>
      <c r="X652" s="22">
        <f t="shared" si="1638"/>
        <v>0</v>
      </c>
      <c r="Y652" s="22">
        <f t="shared" si="1638"/>
        <v>0</v>
      </c>
      <c r="Z652" s="23" t="s">
        <v>1489</v>
      </c>
      <c r="AA652" s="10">
        <f t="shared" si="5"/>
        <v>1149120</v>
      </c>
      <c r="AB652" s="11"/>
      <c r="AC652" s="11"/>
    </row>
    <row r="653">
      <c r="A653" s="11"/>
      <c r="B653" s="11"/>
      <c r="C653" s="11"/>
      <c r="D653" s="43"/>
      <c r="E653" s="21"/>
      <c r="F653" s="21"/>
      <c r="G653" s="10"/>
      <c r="H653" s="11"/>
      <c r="I653" s="11"/>
      <c r="J653" s="10"/>
      <c r="K653" s="10"/>
      <c r="L653" s="10"/>
      <c r="M653" s="10"/>
      <c r="N653" s="10"/>
      <c r="O653" s="10"/>
      <c r="P653" s="22">
        <f t="shared" ref="P653:R653" si="1639">P652+M653</f>
        <v>11771800</v>
      </c>
      <c r="Q653" s="22">
        <f t="shared" si="1639"/>
        <v>7708400</v>
      </c>
      <c r="R653" s="22">
        <f t="shared" si="1639"/>
        <v>12765</v>
      </c>
      <c r="S653" s="22" t="s">
        <v>1490</v>
      </c>
      <c r="T653" s="22"/>
      <c r="U653" s="22"/>
      <c r="V653" s="22"/>
      <c r="W653" s="22">
        <f t="shared" ref="W653:Y653" si="1640">T653*60*24</f>
        <v>0</v>
      </c>
      <c r="X653" s="22">
        <f t="shared" si="1640"/>
        <v>0</v>
      </c>
      <c r="Y653" s="22">
        <f t="shared" si="1640"/>
        <v>0</v>
      </c>
      <c r="Z653" s="23" t="s">
        <v>1491</v>
      </c>
      <c r="AA653" s="10">
        <f t="shared" si="5"/>
        <v>1150560</v>
      </c>
      <c r="AB653" s="11"/>
      <c r="AC653" s="11"/>
    </row>
    <row r="654">
      <c r="A654" s="11"/>
      <c r="B654" s="11"/>
      <c r="C654" s="11"/>
      <c r="D654" s="43"/>
      <c r="E654" s="21"/>
      <c r="F654" s="21"/>
      <c r="G654" s="10"/>
      <c r="H654" s="11"/>
      <c r="I654" s="11"/>
      <c r="J654" s="10"/>
      <c r="K654" s="10"/>
      <c r="L654" s="10"/>
      <c r="M654" s="10"/>
      <c r="N654" s="10"/>
      <c r="O654" s="10"/>
      <c r="P654" s="22">
        <f t="shared" ref="P654:R654" si="1641">P653+M654</f>
        <v>11771800</v>
      </c>
      <c r="Q654" s="22">
        <f t="shared" si="1641"/>
        <v>7708400</v>
      </c>
      <c r="R654" s="22">
        <f t="shared" si="1641"/>
        <v>12765</v>
      </c>
      <c r="S654" s="22" t="s">
        <v>1492</v>
      </c>
      <c r="T654" s="22"/>
      <c r="U654" s="22"/>
      <c r="V654" s="22"/>
      <c r="W654" s="22">
        <f t="shared" ref="W654:Y654" si="1642">T654*60*24</f>
        <v>0</v>
      </c>
      <c r="X654" s="22">
        <f t="shared" si="1642"/>
        <v>0</v>
      </c>
      <c r="Y654" s="22">
        <f t="shared" si="1642"/>
        <v>0</v>
      </c>
      <c r="Z654" s="23" t="s">
        <v>1493</v>
      </c>
      <c r="AA654" s="10">
        <f t="shared" si="5"/>
        <v>1152000</v>
      </c>
      <c r="AB654" s="11"/>
      <c r="AC654" s="11"/>
    </row>
    <row r="655">
      <c r="A655" s="11"/>
      <c r="B655" s="11"/>
      <c r="C655" s="11"/>
      <c r="D655" s="43"/>
      <c r="E655" s="21"/>
      <c r="F655" s="21"/>
      <c r="G655" s="10"/>
      <c r="H655" s="11"/>
      <c r="I655" s="11"/>
      <c r="J655" s="10"/>
      <c r="K655" s="10"/>
      <c r="L655" s="10"/>
      <c r="M655" s="10"/>
      <c r="N655" s="10"/>
      <c r="O655" s="10"/>
      <c r="P655" s="22">
        <f t="shared" ref="P655:R655" si="1643">P654+M655</f>
        <v>11771800</v>
      </c>
      <c r="Q655" s="22">
        <f t="shared" si="1643"/>
        <v>7708400</v>
      </c>
      <c r="R655" s="22">
        <f t="shared" si="1643"/>
        <v>12765</v>
      </c>
      <c r="S655" s="22" t="s">
        <v>1494</v>
      </c>
      <c r="T655" s="22"/>
      <c r="U655" s="22"/>
      <c r="V655" s="22"/>
      <c r="W655" s="22">
        <f t="shared" ref="W655:Y655" si="1644">T655*60*24</f>
        <v>0</v>
      </c>
      <c r="X655" s="22">
        <f t="shared" si="1644"/>
        <v>0</v>
      </c>
      <c r="Y655" s="22">
        <f t="shared" si="1644"/>
        <v>0</v>
      </c>
      <c r="Z655" s="23" t="s">
        <v>1495</v>
      </c>
      <c r="AA655" s="10">
        <f t="shared" si="5"/>
        <v>1153440</v>
      </c>
      <c r="AB655" s="11"/>
      <c r="AC655" s="11"/>
    </row>
    <row r="656">
      <c r="A656" s="11"/>
      <c r="B656" s="11"/>
      <c r="C656" s="11"/>
      <c r="D656" s="43"/>
      <c r="E656" s="21"/>
      <c r="F656" s="21"/>
      <c r="G656" s="10"/>
      <c r="H656" s="11"/>
      <c r="I656" s="11"/>
      <c r="J656" s="10"/>
      <c r="K656" s="10"/>
      <c r="L656" s="10"/>
      <c r="M656" s="10"/>
      <c r="N656" s="10"/>
      <c r="O656" s="10"/>
      <c r="P656" s="22">
        <f t="shared" ref="P656:R656" si="1645">P655+M656</f>
        <v>11771800</v>
      </c>
      <c r="Q656" s="22">
        <f t="shared" si="1645"/>
        <v>7708400</v>
      </c>
      <c r="R656" s="22">
        <f t="shared" si="1645"/>
        <v>12765</v>
      </c>
      <c r="S656" s="22" t="s">
        <v>1496</v>
      </c>
      <c r="T656" s="22"/>
      <c r="U656" s="22"/>
      <c r="V656" s="22"/>
      <c r="W656" s="22">
        <f t="shared" ref="W656:Y656" si="1646">T656*60*24</f>
        <v>0</v>
      </c>
      <c r="X656" s="22">
        <f t="shared" si="1646"/>
        <v>0</v>
      </c>
      <c r="Y656" s="22">
        <f t="shared" si="1646"/>
        <v>0</v>
      </c>
      <c r="Z656" s="23" t="s">
        <v>1497</v>
      </c>
      <c r="AA656" s="10">
        <f t="shared" si="5"/>
        <v>1154880</v>
      </c>
      <c r="AB656" s="11"/>
      <c r="AC656" s="11"/>
    </row>
    <row r="657">
      <c r="A657" s="11"/>
      <c r="B657" s="11"/>
      <c r="C657" s="11"/>
      <c r="D657" s="43"/>
      <c r="E657" s="21"/>
      <c r="F657" s="21"/>
      <c r="G657" s="10"/>
      <c r="H657" s="11"/>
      <c r="I657" s="11"/>
      <c r="J657" s="10"/>
      <c r="K657" s="10"/>
      <c r="L657" s="10"/>
      <c r="M657" s="10"/>
      <c r="N657" s="10"/>
      <c r="O657" s="10"/>
      <c r="P657" s="22">
        <f t="shared" ref="P657:R657" si="1647">P656+M657</f>
        <v>11771800</v>
      </c>
      <c r="Q657" s="22">
        <f t="shared" si="1647"/>
        <v>7708400</v>
      </c>
      <c r="R657" s="22">
        <f t="shared" si="1647"/>
        <v>12765</v>
      </c>
      <c r="S657" s="22" t="s">
        <v>1498</v>
      </c>
      <c r="T657" s="22"/>
      <c r="U657" s="22"/>
      <c r="V657" s="22"/>
      <c r="W657" s="22">
        <f t="shared" ref="W657:Y657" si="1648">T657*60*24</f>
        <v>0</v>
      </c>
      <c r="X657" s="22">
        <f t="shared" si="1648"/>
        <v>0</v>
      </c>
      <c r="Y657" s="22">
        <f t="shared" si="1648"/>
        <v>0</v>
      </c>
      <c r="Z657" s="23" t="s">
        <v>1499</v>
      </c>
      <c r="AA657" s="10">
        <f t="shared" si="5"/>
        <v>1156320</v>
      </c>
      <c r="AB657" s="11"/>
      <c r="AC657" s="11"/>
    </row>
    <row r="658">
      <c r="A658" s="11"/>
      <c r="B658" s="11"/>
      <c r="C658" s="11"/>
      <c r="D658" s="43"/>
      <c r="E658" s="21"/>
      <c r="F658" s="21"/>
      <c r="G658" s="10"/>
      <c r="H658" s="11"/>
      <c r="I658" s="11"/>
      <c r="J658" s="10"/>
      <c r="K658" s="10"/>
      <c r="L658" s="10"/>
      <c r="M658" s="10"/>
      <c r="N658" s="10"/>
      <c r="O658" s="10"/>
      <c r="P658" s="22">
        <f t="shared" ref="P658:R658" si="1649">P657+M658</f>
        <v>11771800</v>
      </c>
      <c r="Q658" s="22">
        <f t="shared" si="1649"/>
        <v>7708400</v>
      </c>
      <c r="R658" s="22">
        <f t="shared" si="1649"/>
        <v>12765</v>
      </c>
      <c r="S658" s="22" t="s">
        <v>1500</v>
      </c>
      <c r="T658" s="22"/>
      <c r="U658" s="22"/>
      <c r="V658" s="22"/>
      <c r="W658" s="22">
        <f t="shared" ref="W658:Y658" si="1650">T658*60*24</f>
        <v>0</v>
      </c>
      <c r="X658" s="22">
        <f t="shared" si="1650"/>
        <v>0</v>
      </c>
      <c r="Y658" s="22">
        <f t="shared" si="1650"/>
        <v>0</v>
      </c>
      <c r="Z658" s="23" t="s">
        <v>1501</v>
      </c>
      <c r="AA658" s="10">
        <f t="shared" si="5"/>
        <v>1157760</v>
      </c>
      <c r="AB658" s="11"/>
      <c r="AC658" s="11"/>
    </row>
    <row r="659">
      <c r="A659" s="11"/>
      <c r="B659" s="11"/>
      <c r="C659" s="11"/>
      <c r="D659" s="43"/>
      <c r="E659" s="21"/>
      <c r="F659" s="21"/>
      <c r="G659" s="10"/>
      <c r="H659" s="11"/>
      <c r="I659" s="11"/>
      <c r="J659" s="10"/>
      <c r="K659" s="10"/>
      <c r="L659" s="10"/>
      <c r="M659" s="10"/>
      <c r="N659" s="10"/>
      <c r="O659" s="10"/>
      <c r="P659" s="22">
        <f t="shared" ref="P659:R659" si="1651">P658+M659</f>
        <v>11771800</v>
      </c>
      <c r="Q659" s="22">
        <f t="shared" si="1651"/>
        <v>7708400</v>
      </c>
      <c r="R659" s="22">
        <f t="shared" si="1651"/>
        <v>12765</v>
      </c>
      <c r="S659" s="22" t="s">
        <v>1502</v>
      </c>
      <c r="T659" s="22"/>
      <c r="U659" s="22"/>
      <c r="V659" s="22"/>
      <c r="W659" s="22">
        <f t="shared" ref="W659:Y659" si="1652">T659*60*24</f>
        <v>0</v>
      </c>
      <c r="X659" s="22">
        <f t="shared" si="1652"/>
        <v>0</v>
      </c>
      <c r="Y659" s="22">
        <f t="shared" si="1652"/>
        <v>0</v>
      </c>
      <c r="Z659" s="23" t="s">
        <v>1503</v>
      </c>
      <c r="AA659" s="10">
        <f t="shared" si="5"/>
        <v>1159200</v>
      </c>
      <c r="AB659" s="11"/>
      <c r="AC659" s="11"/>
    </row>
    <row r="660">
      <c r="A660" s="11"/>
      <c r="B660" s="11"/>
      <c r="C660" s="11"/>
      <c r="D660" s="43"/>
      <c r="E660" s="21"/>
      <c r="F660" s="21"/>
      <c r="G660" s="10"/>
      <c r="H660" s="11"/>
      <c r="I660" s="11"/>
      <c r="J660" s="10"/>
      <c r="K660" s="10"/>
      <c r="L660" s="10"/>
      <c r="M660" s="10"/>
      <c r="N660" s="10"/>
      <c r="O660" s="10"/>
      <c r="P660" s="22">
        <f t="shared" ref="P660:R660" si="1653">P659+M660</f>
        <v>11771800</v>
      </c>
      <c r="Q660" s="22">
        <f t="shared" si="1653"/>
        <v>7708400</v>
      </c>
      <c r="R660" s="22">
        <f t="shared" si="1653"/>
        <v>12765</v>
      </c>
      <c r="S660" s="22" t="s">
        <v>1504</v>
      </c>
      <c r="T660" s="22"/>
      <c r="U660" s="22"/>
      <c r="V660" s="22"/>
      <c r="W660" s="22">
        <f t="shared" ref="W660:Y660" si="1654">T660*60*24</f>
        <v>0</v>
      </c>
      <c r="X660" s="22">
        <f t="shared" si="1654"/>
        <v>0</v>
      </c>
      <c r="Y660" s="22">
        <f t="shared" si="1654"/>
        <v>0</v>
      </c>
      <c r="Z660" s="23" t="s">
        <v>1505</v>
      </c>
      <c r="AA660" s="10">
        <f t="shared" si="5"/>
        <v>1160640</v>
      </c>
      <c r="AB660" s="11"/>
      <c r="AC660" s="11"/>
    </row>
    <row r="661">
      <c r="A661" s="11"/>
      <c r="B661" s="11"/>
      <c r="C661" s="11"/>
      <c r="D661" s="43"/>
      <c r="E661" s="21"/>
      <c r="F661" s="21"/>
      <c r="G661" s="10"/>
      <c r="H661" s="11"/>
      <c r="I661" s="11"/>
      <c r="J661" s="10"/>
      <c r="K661" s="10"/>
      <c r="L661" s="10"/>
      <c r="M661" s="10"/>
      <c r="N661" s="10"/>
      <c r="O661" s="10"/>
      <c r="P661" s="22">
        <f t="shared" ref="P661:R661" si="1655">P660+M661</f>
        <v>11771800</v>
      </c>
      <c r="Q661" s="22">
        <f t="shared" si="1655"/>
        <v>7708400</v>
      </c>
      <c r="R661" s="22">
        <f t="shared" si="1655"/>
        <v>12765</v>
      </c>
      <c r="S661" s="22" t="s">
        <v>1506</v>
      </c>
      <c r="T661" s="22"/>
      <c r="U661" s="22"/>
      <c r="V661" s="22"/>
      <c r="W661" s="22">
        <f t="shared" ref="W661:Y661" si="1656">T661*60*24</f>
        <v>0</v>
      </c>
      <c r="X661" s="22">
        <f t="shared" si="1656"/>
        <v>0</v>
      </c>
      <c r="Y661" s="22">
        <f t="shared" si="1656"/>
        <v>0</v>
      </c>
      <c r="Z661" s="23" t="s">
        <v>1507</v>
      </c>
      <c r="AA661" s="10">
        <f t="shared" si="5"/>
        <v>1162080</v>
      </c>
      <c r="AB661" s="11"/>
      <c r="AC661" s="11"/>
    </row>
    <row r="662">
      <c r="A662" s="11"/>
      <c r="B662" s="11"/>
      <c r="C662" s="11"/>
      <c r="D662" s="43"/>
      <c r="E662" s="21"/>
      <c r="F662" s="21"/>
      <c r="G662" s="10"/>
      <c r="H662" s="11"/>
      <c r="I662" s="11"/>
      <c r="J662" s="10"/>
      <c r="K662" s="10"/>
      <c r="L662" s="10"/>
      <c r="M662" s="10"/>
      <c r="N662" s="10"/>
      <c r="O662" s="10"/>
      <c r="P662" s="22">
        <f t="shared" ref="P662:R662" si="1657">P661+M662</f>
        <v>11771800</v>
      </c>
      <c r="Q662" s="22">
        <f t="shared" si="1657"/>
        <v>7708400</v>
      </c>
      <c r="R662" s="22">
        <f t="shared" si="1657"/>
        <v>12765</v>
      </c>
      <c r="S662" s="22" t="s">
        <v>1508</v>
      </c>
      <c r="T662" s="22"/>
      <c r="U662" s="22"/>
      <c r="V662" s="22"/>
      <c r="W662" s="22">
        <f t="shared" ref="W662:Y662" si="1658">T662*60*24</f>
        <v>0</v>
      </c>
      <c r="X662" s="22">
        <f t="shared" si="1658"/>
        <v>0</v>
      </c>
      <c r="Y662" s="22">
        <f t="shared" si="1658"/>
        <v>0</v>
      </c>
      <c r="Z662" s="23" t="s">
        <v>1509</v>
      </c>
      <c r="AA662" s="10">
        <f t="shared" si="5"/>
        <v>1163520</v>
      </c>
      <c r="AB662" s="11"/>
      <c r="AC662" s="11"/>
    </row>
    <row r="663">
      <c r="A663" s="11"/>
      <c r="B663" s="11"/>
      <c r="C663" s="11"/>
      <c r="D663" s="43"/>
      <c r="E663" s="21"/>
      <c r="F663" s="21"/>
      <c r="G663" s="10"/>
      <c r="H663" s="11"/>
      <c r="I663" s="11"/>
      <c r="J663" s="10"/>
      <c r="K663" s="10"/>
      <c r="L663" s="10"/>
      <c r="M663" s="10"/>
      <c r="N663" s="10"/>
      <c r="O663" s="10"/>
      <c r="P663" s="22">
        <f t="shared" ref="P663:R663" si="1659">P662+M663</f>
        <v>11771800</v>
      </c>
      <c r="Q663" s="22">
        <f t="shared" si="1659"/>
        <v>7708400</v>
      </c>
      <c r="R663" s="22">
        <f t="shared" si="1659"/>
        <v>12765</v>
      </c>
      <c r="S663" s="22" t="s">
        <v>1510</v>
      </c>
      <c r="T663" s="22"/>
      <c r="U663" s="22"/>
      <c r="V663" s="22"/>
      <c r="W663" s="22">
        <f t="shared" ref="W663:Y663" si="1660">T663*60*24</f>
        <v>0</v>
      </c>
      <c r="X663" s="22">
        <f t="shared" si="1660"/>
        <v>0</v>
      </c>
      <c r="Y663" s="22">
        <f t="shared" si="1660"/>
        <v>0</v>
      </c>
      <c r="Z663" s="23" t="s">
        <v>1511</v>
      </c>
      <c r="AA663" s="10">
        <f t="shared" si="5"/>
        <v>1164960</v>
      </c>
      <c r="AB663" s="11"/>
      <c r="AC663" s="11"/>
    </row>
    <row r="664">
      <c r="A664" s="11"/>
      <c r="B664" s="11"/>
      <c r="C664" s="11"/>
      <c r="D664" s="43"/>
      <c r="E664" s="21"/>
      <c r="F664" s="21"/>
      <c r="G664" s="10"/>
      <c r="H664" s="11"/>
      <c r="I664" s="11"/>
      <c r="J664" s="10"/>
      <c r="K664" s="10"/>
      <c r="L664" s="10"/>
      <c r="M664" s="10"/>
      <c r="N664" s="10"/>
      <c r="O664" s="10"/>
      <c r="P664" s="22">
        <f t="shared" ref="P664:R664" si="1661">P663+M664</f>
        <v>11771800</v>
      </c>
      <c r="Q664" s="22">
        <f t="shared" si="1661"/>
        <v>7708400</v>
      </c>
      <c r="R664" s="22">
        <f t="shared" si="1661"/>
        <v>12765</v>
      </c>
      <c r="S664" s="22" t="s">
        <v>1512</v>
      </c>
      <c r="T664" s="22"/>
      <c r="U664" s="22"/>
      <c r="V664" s="22"/>
      <c r="W664" s="22">
        <f t="shared" ref="W664:Y664" si="1662">T664*60*24</f>
        <v>0</v>
      </c>
      <c r="X664" s="22">
        <f t="shared" si="1662"/>
        <v>0</v>
      </c>
      <c r="Y664" s="22">
        <f t="shared" si="1662"/>
        <v>0</v>
      </c>
      <c r="Z664" s="23" t="s">
        <v>1513</v>
      </c>
      <c r="AA664" s="10">
        <f t="shared" si="5"/>
        <v>1166400</v>
      </c>
      <c r="AB664" s="11"/>
      <c r="AC664" s="11"/>
    </row>
    <row r="665">
      <c r="A665" s="11"/>
      <c r="B665" s="11"/>
      <c r="C665" s="11"/>
      <c r="D665" s="43"/>
      <c r="E665" s="21"/>
      <c r="F665" s="21"/>
      <c r="G665" s="10"/>
      <c r="H665" s="11"/>
      <c r="I665" s="11"/>
      <c r="J665" s="10"/>
      <c r="K665" s="10"/>
      <c r="L665" s="10"/>
      <c r="M665" s="10"/>
      <c r="N665" s="10"/>
      <c r="O665" s="10"/>
      <c r="P665" s="22">
        <f t="shared" ref="P665:R665" si="1663">P664+M665</f>
        <v>11771800</v>
      </c>
      <c r="Q665" s="22">
        <f t="shared" si="1663"/>
        <v>7708400</v>
      </c>
      <c r="R665" s="22">
        <f t="shared" si="1663"/>
        <v>12765</v>
      </c>
      <c r="S665" s="22" t="s">
        <v>1514</v>
      </c>
      <c r="T665" s="22"/>
      <c r="U665" s="22"/>
      <c r="V665" s="22"/>
      <c r="W665" s="22">
        <f t="shared" ref="W665:Y665" si="1664">T665*60*24</f>
        <v>0</v>
      </c>
      <c r="X665" s="22">
        <f t="shared" si="1664"/>
        <v>0</v>
      </c>
      <c r="Y665" s="22">
        <f t="shared" si="1664"/>
        <v>0</v>
      </c>
      <c r="Z665" s="23" t="s">
        <v>1515</v>
      </c>
      <c r="AA665" s="10">
        <f t="shared" si="5"/>
        <v>1167840</v>
      </c>
      <c r="AB665" s="11"/>
      <c r="AC665" s="11"/>
    </row>
    <row r="666">
      <c r="A666" s="11"/>
      <c r="B666" s="11"/>
      <c r="C666" s="11"/>
      <c r="D666" s="43"/>
      <c r="E666" s="21"/>
      <c r="F666" s="21"/>
      <c r="G666" s="10"/>
      <c r="H666" s="11"/>
      <c r="I666" s="11"/>
      <c r="J666" s="10"/>
      <c r="K666" s="10"/>
      <c r="L666" s="10"/>
      <c r="M666" s="10"/>
      <c r="N666" s="10"/>
      <c r="O666" s="10"/>
      <c r="P666" s="22">
        <f t="shared" ref="P666:R666" si="1665">P665+M666</f>
        <v>11771800</v>
      </c>
      <c r="Q666" s="22">
        <f t="shared" si="1665"/>
        <v>7708400</v>
      </c>
      <c r="R666" s="22">
        <f t="shared" si="1665"/>
        <v>12765</v>
      </c>
      <c r="S666" s="22" t="s">
        <v>1516</v>
      </c>
      <c r="T666" s="22"/>
      <c r="U666" s="22"/>
      <c r="V666" s="22"/>
      <c r="W666" s="22">
        <f t="shared" ref="W666:Y666" si="1666">T666*60*24</f>
        <v>0</v>
      </c>
      <c r="X666" s="22">
        <f t="shared" si="1666"/>
        <v>0</v>
      </c>
      <c r="Y666" s="22">
        <f t="shared" si="1666"/>
        <v>0</v>
      </c>
      <c r="Z666" s="23" t="s">
        <v>1517</v>
      </c>
      <c r="AA666" s="10">
        <f t="shared" si="5"/>
        <v>1169280</v>
      </c>
      <c r="AB666" s="11"/>
      <c r="AC666" s="11"/>
    </row>
    <row r="667">
      <c r="A667" s="11"/>
      <c r="B667" s="11"/>
      <c r="C667" s="11"/>
      <c r="D667" s="43"/>
      <c r="E667" s="21"/>
      <c r="F667" s="21"/>
      <c r="G667" s="10"/>
      <c r="H667" s="11"/>
      <c r="I667" s="11"/>
      <c r="J667" s="10"/>
      <c r="K667" s="10"/>
      <c r="L667" s="10"/>
      <c r="M667" s="10"/>
      <c r="N667" s="10"/>
      <c r="O667" s="10"/>
      <c r="P667" s="22">
        <f t="shared" ref="P667:R667" si="1667">P666+M667</f>
        <v>11771800</v>
      </c>
      <c r="Q667" s="22">
        <f t="shared" si="1667"/>
        <v>7708400</v>
      </c>
      <c r="R667" s="22">
        <f t="shared" si="1667"/>
        <v>12765</v>
      </c>
      <c r="S667" s="22" t="s">
        <v>1518</v>
      </c>
      <c r="T667" s="22"/>
      <c r="U667" s="22"/>
      <c r="V667" s="22"/>
      <c r="W667" s="22">
        <f t="shared" ref="W667:Y667" si="1668">T667*60*24</f>
        <v>0</v>
      </c>
      <c r="X667" s="22">
        <f t="shared" si="1668"/>
        <v>0</v>
      </c>
      <c r="Y667" s="22">
        <f t="shared" si="1668"/>
        <v>0</v>
      </c>
      <c r="Z667" s="23" t="s">
        <v>1519</v>
      </c>
      <c r="AA667" s="10">
        <f t="shared" si="5"/>
        <v>1170720</v>
      </c>
      <c r="AB667" s="11"/>
      <c r="AC667" s="11"/>
    </row>
    <row r="668">
      <c r="A668" s="11"/>
      <c r="B668" s="11"/>
      <c r="C668" s="11"/>
      <c r="D668" s="43"/>
      <c r="E668" s="21"/>
      <c r="F668" s="21"/>
      <c r="G668" s="10"/>
      <c r="H668" s="11"/>
      <c r="I668" s="11"/>
      <c r="J668" s="10"/>
      <c r="K668" s="10"/>
      <c r="L668" s="10"/>
      <c r="M668" s="10"/>
      <c r="N668" s="10"/>
      <c r="O668" s="10"/>
      <c r="P668" s="22">
        <f t="shared" ref="P668:R668" si="1669">P667+M668</f>
        <v>11771800</v>
      </c>
      <c r="Q668" s="22">
        <f t="shared" si="1669"/>
        <v>7708400</v>
      </c>
      <c r="R668" s="22">
        <f t="shared" si="1669"/>
        <v>12765</v>
      </c>
      <c r="S668" s="22" t="s">
        <v>1520</v>
      </c>
      <c r="T668" s="22"/>
      <c r="U668" s="22"/>
      <c r="V668" s="22"/>
      <c r="W668" s="22">
        <f t="shared" ref="W668:Y668" si="1670">T668*60*24</f>
        <v>0</v>
      </c>
      <c r="X668" s="22">
        <f t="shared" si="1670"/>
        <v>0</v>
      </c>
      <c r="Y668" s="22">
        <f t="shared" si="1670"/>
        <v>0</v>
      </c>
      <c r="Z668" s="23" t="s">
        <v>1521</v>
      </c>
      <c r="AA668" s="10">
        <f t="shared" si="5"/>
        <v>1172160</v>
      </c>
      <c r="AB668" s="11"/>
      <c r="AC668" s="11"/>
    </row>
    <row r="669">
      <c r="A669" s="11"/>
      <c r="B669" s="11"/>
      <c r="C669" s="11"/>
      <c r="D669" s="43"/>
      <c r="E669" s="21"/>
      <c r="F669" s="21"/>
      <c r="G669" s="10"/>
      <c r="H669" s="11"/>
      <c r="I669" s="11"/>
      <c r="J669" s="10"/>
      <c r="K669" s="10"/>
      <c r="L669" s="10"/>
      <c r="M669" s="10"/>
      <c r="N669" s="10"/>
      <c r="O669" s="10"/>
      <c r="P669" s="22">
        <f t="shared" ref="P669:R669" si="1671">P668+M669</f>
        <v>11771800</v>
      </c>
      <c r="Q669" s="22">
        <f t="shared" si="1671"/>
        <v>7708400</v>
      </c>
      <c r="R669" s="22">
        <f t="shared" si="1671"/>
        <v>12765</v>
      </c>
      <c r="S669" s="22" t="s">
        <v>1522</v>
      </c>
      <c r="T669" s="22"/>
      <c r="U669" s="22"/>
      <c r="V669" s="22"/>
      <c r="W669" s="22">
        <f t="shared" ref="W669:Y669" si="1672">T669*60*24</f>
        <v>0</v>
      </c>
      <c r="X669" s="22">
        <f t="shared" si="1672"/>
        <v>0</v>
      </c>
      <c r="Y669" s="22">
        <f t="shared" si="1672"/>
        <v>0</v>
      </c>
      <c r="Z669" s="23" t="s">
        <v>1523</v>
      </c>
      <c r="AA669" s="10">
        <f t="shared" si="5"/>
        <v>1173600</v>
      </c>
      <c r="AB669" s="11"/>
      <c r="AC669" s="11"/>
    </row>
    <row r="670">
      <c r="A670" s="11"/>
      <c r="B670" s="11"/>
      <c r="C670" s="11"/>
      <c r="D670" s="43"/>
      <c r="E670" s="21"/>
      <c r="F670" s="21"/>
      <c r="G670" s="10"/>
      <c r="H670" s="11"/>
      <c r="I670" s="11"/>
      <c r="J670" s="10"/>
      <c r="K670" s="10"/>
      <c r="L670" s="10"/>
      <c r="M670" s="10"/>
      <c r="N670" s="10"/>
      <c r="O670" s="10"/>
      <c r="P670" s="22">
        <f t="shared" ref="P670:R670" si="1673">P669+M670</f>
        <v>11771800</v>
      </c>
      <c r="Q670" s="22">
        <f t="shared" si="1673"/>
        <v>7708400</v>
      </c>
      <c r="R670" s="22">
        <f t="shared" si="1673"/>
        <v>12765</v>
      </c>
      <c r="S670" s="22" t="s">
        <v>1524</v>
      </c>
      <c r="T670" s="22"/>
      <c r="U670" s="22"/>
      <c r="V670" s="22"/>
      <c r="W670" s="22">
        <f t="shared" ref="W670:Y670" si="1674">T670*60*24</f>
        <v>0</v>
      </c>
      <c r="X670" s="22">
        <f t="shared" si="1674"/>
        <v>0</v>
      </c>
      <c r="Y670" s="22">
        <f t="shared" si="1674"/>
        <v>0</v>
      </c>
      <c r="Z670" s="23" t="s">
        <v>1525</v>
      </c>
      <c r="AA670" s="10">
        <f t="shared" si="5"/>
        <v>1175040</v>
      </c>
      <c r="AB670" s="11"/>
      <c r="AC670" s="11"/>
    </row>
    <row r="671">
      <c r="A671" s="11"/>
      <c r="B671" s="11"/>
      <c r="C671" s="11"/>
      <c r="D671" s="43"/>
      <c r="E671" s="21"/>
      <c r="F671" s="21"/>
      <c r="G671" s="10"/>
      <c r="H671" s="11"/>
      <c r="I671" s="11"/>
      <c r="J671" s="10"/>
      <c r="K671" s="10"/>
      <c r="L671" s="10"/>
      <c r="M671" s="10"/>
      <c r="N671" s="10"/>
      <c r="O671" s="10"/>
      <c r="P671" s="22">
        <f t="shared" ref="P671:R671" si="1675">P670+M671</f>
        <v>11771800</v>
      </c>
      <c r="Q671" s="22">
        <f t="shared" si="1675"/>
        <v>7708400</v>
      </c>
      <c r="R671" s="22">
        <f t="shared" si="1675"/>
        <v>12765</v>
      </c>
      <c r="S671" s="22" t="s">
        <v>1526</v>
      </c>
      <c r="T671" s="22"/>
      <c r="U671" s="22"/>
      <c r="V671" s="22"/>
      <c r="W671" s="22">
        <f t="shared" ref="W671:Y671" si="1676">T671*60*24</f>
        <v>0</v>
      </c>
      <c r="X671" s="22">
        <f t="shared" si="1676"/>
        <v>0</v>
      </c>
      <c r="Y671" s="22">
        <f t="shared" si="1676"/>
        <v>0</v>
      </c>
      <c r="Z671" s="23" t="s">
        <v>1527</v>
      </c>
      <c r="AA671" s="10">
        <f t="shared" si="5"/>
        <v>1176480</v>
      </c>
      <c r="AB671" s="11"/>
      <c r="AC671" s="11"/>
    </row>
    <row r="672">
      <c r="A672" s="11"/>
      <c r="B672" s="11"/>
      <c r="C672" s="11"/>
      <c r="D672" s="43"/>
      <c r="E672" s="21"/>
      <c r="F672" s="21"/>
      <c r="G672" s="10"/>
      <c r="H672" s="11"/>
      <c r="I672" s="11"/>
      <c r="J672" s="10"/>
      <c r="K672" s="10"/>
      <c r="L672" s="10"/>
      <c r="M672" s="10"/>
      <c r="N672" s="10"/>
      <c r="O672" s="10"/>
      <c r="P672" s="22">
        <f t="shared" ref="P672:R672" si="1677">P671+M672</f>
        <v>11771800</v>
      </c>
      <c r="Q672" s="22">
        <f t="shared" si="1677"/>
        <v>7708400</v>
      </c>
      <c r="R672" s="22">
        <f t="shared" si="1677"/>
        <v>12765</v>
      </c>
      <c r="S672" s="22" t="s">
        <v>1528</v>
      </c>
      <c r="T672" s="22"/>
      <c r="U672" s="22"/>
      <c r="V672" s="22"/>
      <c r="W672" s="22">
        <f t="shared" ref="W672:Y672" si="1678">T672*60*24</f>
        <v>0</v>
      </c>
      <c r="X672" s="22">
        <f t="shared" si="1678"/>
        <v>0</v>
      </c>
      <c r="Y672" s="22">
        <f t="shared" si="1678"/>
        <v>0</v>
      </c>
      <c r="Z672" s="23" t="s">
        <v>1529</v>
      </c>
      <c r="AA672" s="10">
        <f t="shared" si="5"/>
        <v>1177920</v>
      </c>
      <c r="AB672" s="11"/>
      <c r="AC672" s="11"/>
    </row>
    <row r="673">
      <c r="A673" s="11"/>
      <c r="B673" s="11"/>
      <c r="C673" s="11"/>
      <c r="D673" s="43"/>
      <c r="E673" s="21"/>
      <c r="F673" s="21"/>
      <c r="G673" s="10"/>
      <c r="H673" s="11"/>
      <c r="I673" s="11"/>
      <c r="J673" s="10"/>
      <c r="K673" s="10"/>
      <c r="L673" s="10"/>
      <c r="M673" s="10"/>
      <c r="N673" s="10"/>
      <c r="O673" s="10"/>
      <c r="P673" s="22">
        <f t="shared" ref="P673:R673" si="1679">P672+M673</f>
        <v>11771800</v>
      </c>
      <c r="Q673" s="22">
        <f t="shared" si="1679"/>
        <v>7708400</v>
      </c>
      <c r="R673" s="22">
        <f t="shared" si="1679"/>
        <v>12765</v>
      </c>
      <c r="S673" s="22" t="s">
        <v>1530</v>
      </c>
      <c r="T673" s="22"/>
      <c r="U673" s="22"/>
      <c r="V673" s="22"/>
      <c r="W673" s="22">
        <f t="shared" ref="W673:Y673" si="1680">T673*60*24</f>
        <v>0</v>
      </c>
      <c r="X673" s="22">
        <f t="shared" si="1680"/>
        <v>0</v>
      </c>
      <c r="Y673" s="22">
        <f t="shared" si="1680"/>
        <v>0</v>
      </c>
      <c r="Z673" s="23" t="s">
        <v>1531</v>
      </c>
      <c r="AA673" s="10">
        <f t="shared" si="5"/>
        <v>1179360</v>
      </c>
      <c r="AB673" s="11"/>
      <c r="AC673" s="11"/>
    </row>
    <row r="674">
      <c r="A674" s="11"/>
      <c r="B674" s="11"/>
      <c r="C674" s="11"/>
      <c r="D674" s="43"/>
      <c r="E674" s="21"/>
      <c r="F674" s="21"/>
      <c r="G674" s="10"/>
      <c r="H674" s="11"/>
      <c r="I674" s="11"/>
      <c r="J674" s="10"/>
      <c r="K674" s="10"/>
      <c r="L674" s="10"/>
      <c r="M674" s="10"/>
      <c r="N674" s="10"/>
      <c r="O674" s="10"/>
      <c r="P674" s="22">
        <f t="shared" ref="P674:R674" si="1681">P673+M674</f>
        <v>11771800</v>
      </c>
      <c r="Q674" s="22">
        <f t="shared" si="1681"/>
        <v>7708400</v>
      </c>
      <c r="R674" s="22">
        <f t="shared" si="1681"/>
        <v>12765</v>
      </c>
      <c r="S674" s="22" t="s">
        <v>1532</v>
      </c>
      <c r="T674" s="22"/>
      <c r="U674" s="22"/>
      <c r="V674" s="22"/>
      <c r="W674" s="22">
        <f t="shared" ref="W674:Y674" si="1682">T674*60*24</f>
        <v>0</v>
      </c>
      <c r="X674" s="22">
        <f t="shared" si="1682"/>
        <v>0</v>
      </c>
      <c r="Y674" s="22">
        <f t="shared" si="1682"/>
        <v>0</v>
      </c>
      <c r="Z674" s="23" t="s">
        <v>1533</v>
      </c>
      <c r="AA674" s="10">
        <f t="shared" si="5"/>
        <v>1180800</v>
      </c>
      <c r="AB674" s="44">
        <f>AA674*40</f>
        <v>47232000</v>
      </c>
      <c r="AC674" s="11"/>
    </row>
    <row r="675">
      <c r="A675" s="11"/>
      <c r="B675" s="11"/>
      <c r="C675" s="11"/>
      <c r="D675" s="43"/>
      <c r="E675" s="21"/>
      <c r="F675" s="21"/>
      <c r="G675" s="10"/>
      <c r="H675" s="11"/>
      <c r="I675" s="11"/>
      <c r="J675" s="10"/>
      <c r="K675" s="10"/>
      <c r="L675" s="10"/>
      <c r="M675" s="10"/>
      <c r="N675" s="10"/>
      <c r="O675" s="10"/>
      <c r="P675" s="22">
        <f t="shared" ref="P675:R675" si="1683">P674+M675</f>
        <v>11771800</v>
      </c>
      <c r="Q675" s="22">
        <f t="shared" si="1683"/>
        <v>7708400</v>
      </c>
      <c r="R675" s="22">
        <f t="shared" si="1683"/>
        <v>12765</v>
      </c>
      <c r="S675" s="22" t="s">
        <v>1534</v>
      </c>
      <c r="T675" s="22"/>
      <c r="U675" s="22"/>
      <c r="V675" s="22"/>
      <c r="W675" s="22">
        <f t="shared" ref="W675:Y675" si="1684">T675*60*24</f>
        <v>0</v>
      </c>
      <c r="X675" s="22">
        <f t="shared" si="1684"/>
        <v>0</v>
      </c>
      <c r="Y675" s="22">
        <f t="shared" si="1684"/>
        <v>0</v>
      </c>
      <c r="Z675" s="23" t="s">
        <v>1535</v>
      </c>
      <c r="AA675" s="10">
        <f t="shared" si="5"/>
        <v>1182240</v>
      </c>
      <c r="AB675" s="11"/>
      <c r="AC675" s="11"/>
    </row>
    <row r="676">
      <c r="A676" s="11"/>
      <c r="B676" s="11"/>
      <c r="C676" s="11"/>
      <c r="D676" s="43"/>
      <c r="E676" s="21"/>
      <c r="F676" s="21"/>
      <c r="G676" s="10"/>
      <c r="H676" s="11"/>
      <c r="I676" s="11"/>
      <c r="J676" s="10"/>
      <c r="K676" s="10"/>
      <c r="L676" s="10"/>
      <c r="M676" s="10"/>
      <c r="N676" s="10"/>
      <c r="O676" s="10"/>
      <c r="P676" s="22">
        <f t="shared" ref="P676:R676" si="1685">P675+M676</f>
        <v>11771800</v>
      </c>
      <c r="Q676" s="22">
        <f t="shared" si="1685"/>
        <v>7708400</v>
      </c>
      <c r="R676" s="22">
        <f t="shared" si="1685"/>
        <v>12765</v>
      </c>
      <c r="S676" s="22" t="s">
        <v>1536</v>
      </c>
      <c r="T676" s="22"/>
      <c r="U676" s="22"/>
      <c r="V676" s="22"/>
      <c r="W676" s="22">
        <f t="shared" ref="W676:Y676" si="1686">T676*60*24</f>
        <v>0</v>
      </c>
      <c r="X676" s="22">
        <f t="shared" si="1686"/>
        <v>0</v>
      </c>
      <c r="Y676" s="22">
        <f t="shared" si="1686"/>
        <v>0</v>
      </c>
      <c r="Z676" s="23" t="s">
        <v>1537</v>
      </c>
      <c r="AA676" s="10">
        <f t="shared" si="5"/>
        <v>1183680</v>
      </c>
      <c r="AB676" s="11"/>
      <c r="AC676" s="11"/>
    </row>
    <row r="677">
      <c r="A677" s="11"/>
      <c r="B677" s="11"/>
      <c r="C677" s="11"/>
      <c r="D677" s="43"/>
      <c r="E677" s="21"/>
      <c r="F677" s="21"/>
      <c r="G677" s="10"/>
      <c r="H677" s="11"/>
      <c r="I677" s="11"/>
      <c r="J677" s="10"/>
      <c r="K677" s="10"/>
      <c r="L677" s="10"/>
      <c r="M677" s="10"/>
      <c r="N677" s="10"/>
      <c r="O677" s="10"/>
      <c r="P677" s="22">
        <f t="shared" ref="P677:R677" si="1687">P676+M677</f>
        <v>11771800</v>
      </c>
      <c r="Q677" s="22">
        <f t="shared" si="1687"/>
        <v>7708400</v>
      </c>
      <c r="R677" s="22">
        <f t="shared" si="1687"/>
        <v>12765</v>
      </c>
      <c r="S677" s="22" t="s">
        <v>1538</v>
      </c>
      <c r="T677" s="22"/>
      <c r="U677" s="22"/>
      <c r="V677" s="22"/>
      <c r="W677" s="22">
        <f t="shared" ref="W677:Y677" si="1688">T677*60*24</f>
        <v>0</v>
      </c>
      <c r="X677" s="22">
        <f t="shared" si="1688"/>
        <v>0</v>
      </c>
      <c r="Y677" s="22">
        <f t="shared" si="1688"/>
        <v>0</v>
      </c>
      <c r="Z677" s="23" t="s">
        <v>1539</v>
      </c>
      <c r="AA677" s="10">
        <f t="shared" si="5"/>
        <v>1185120</v>
      </c>
      <c r="AB677" s="11"/>
      <c r="AC677" s="11"/>
    </row>
    <row r="678">
      <c r="A678" s="11"/>
      <c r="B678" s="11"/>
      <c r="C678" s="11"/>
      <c r="D678" s="43"/>
      <c r="E678" s="21"/>
      <c r="F678" s="21"/>
      <c r="G678" s="10"/>
      <c r="H678" s="11"/>
      <c r="I678" s="11"/>
      <c r="J678" s="10"/>
      <c r="K678" s="10"/>
      <c r="L678" s="10"/>
      <c r="M678" s="10"/>
      <c r="N678" s="10"/>
      <c r="O678" s="10"/>
      <c r="P678" s="22">
        <f t="shared" ref="P678:R678" si="1689">P677+M678</f>
        <v>11771800</v>
      </c>
      <c r="Q678" s="22">
        <f t="shared" si="1689"/>
        <v>7708400</v>
      </c>
      <c r="R678" s="22">
        <f t="shared" si="1689"/>
        <v>12765</v>
      </c>
      <c r="S678" s="22" t="s">
        <v>1540</v>
      </c>
      <c r="T678" s="22"/>
      <c r="U678" s="22"/>
      <c r="V678" s="22"/>
      <c r="W678" s="22">
        <f t="shared" ref="W678:Y678" si="1690">T678*60*24</f>
        <v>0</v>
      </c>
      <c r="X678" s="22">
        <f t="shared" si="1690"/>
        <v>0</v>
      </c>
      <c r="Y678" s="22">
        <f t="shared" si="1690"/>
        <v>0</v>
      </c>
      <c r="Z678" s="23" t="s">
        <v>1541</v>
      </c>
      <c r="AA678" s="10">
        <f t="shared" si="5"/>
        <v>1186560</v>
      </c>
      <c r="AB678" s="11"/>
      <c r="AC678" s="11"/>
    </row>
    <row r="679">
      <c r="A679" s="11"/>
      <c r="B679" s="11"/>
      <c r="C679" s="11"/>
      <c r="D679" s="43"/>
      <c r="E679" s="21"/>
      <c r="F679" s="21"/>
      <c r="G679" s="10"/>
      <c r="H679" s="11"/>
      <c r="I679" s="11"/>
      <c r="J679" s="10"/>
      <c r="K679" s="10"/>
      <c r="L679" s="10"/>
      <c r="M679" s="10"/>
      <c r="N679" s="10"/>
      <c r="O679" s="10"/>
      <c r="P679" s="22">
        <f t="shared" ref="P679:R679" si="1691">P678+M679</f>
        <v>11771800</v>
      </c>
      <c r="Q679" s="22">
        <f t="shared" si="1691"/>
        <v>7708400</v>
      </c>
      <c r="R679" s="22">
        <f t="shared" si="1691"/>
        <v>12765</v>
      </c>
      <c r="S679" s="22" t="s">
        <v>1542</v>
      </c>
      <c r="T679" s="22"/>
      <c r="U679" s="22"/>
      <c r="V679" s="22"/>
      <c r="W679" s="22">
        <f t="shared" ref="W679:Y679" si="1692">T679*60*24</f>
        <v>0</v>
      </c>
      <c r="X679" s="22">
        <f t="shared" si="1692"/>
        <v>0</v>
      </c>
      <c r="Y679" s="22">
        <f t="shared" si="1692"/>
        <v>0</v>
      </c>
      <c r="Z679" s="23" t="s">
        <v>1543</v>
      </c>
      <c r="AA679" s="10">
        <f t="shared" si="5"/>
        <v>1188000</v>
      </c>
      <c r="AB679" s="11"/>
      <c r="AC679" s="11"/>
    </row>
    <row r="680">
      <c r="A680" s="11"/>
      <c r="B680" s="11"/>
      <c r="C680" s="11"/>
      <c r="D680" s="43"/>
      <c r="E680" s="21"/>
      <c r="F680" s="21"/>
      <c r="G680" s="10"/>
      <c r="H680" s="11"/>
      <c r="I680" s="11"/>
      <c r="J680" s="10"/>
      <c r="K680" s="10"/>
      <c r="L680" s="10"/>
      <c r="M680" s="10"/>
      <c r="N680" s="10"/>
      <c r="O680" s="10"/>
      <c r="P680" s="22">
        <f t="shared" ref="P680:R680" si="1693">P679+M680</f>
        <v>11771800</v>
      </c>
      <c r="Q680" s="22">
        <f t="shared" si="1693"/>
        <v>7708400</v>
      </c>
      <c r="R680" s="22">
        <f t="shared" si="1693"/>
        <v>12765</v>
      </c>
      <c r="S680" s="22" t="s">
        <v>1544</v>
      </c>
      <c r="T680" s="22"/>
      <c r="U680" s="22"/>
      <c r="V680" s="22"/>
      <c r="W680" s="22">
        <f t="shared" ref="W680:Y680" si="1694">T680*60*24</f>
        <v>0</v>
      </c>
      <c r="X680" s="22">
        <f t="shared" si="1694"/>
        <v>0</v>
      </c>
      <c r="Y680" s="22">
        <f t="shared" si="1694"/>
        <v>0</v>
      </c>
      <c r="Z680" s="23" t="s">
        <v>1545</v>
      </c>
      <c r="AA680" s="10">
        <f t="shared" si="5"/>
        <v>1189440</v>
      </c>
      <c r="AB680" s="11"/>
      <c r="AC680" s="11"/>
    </row>
    <row r="681">
      <c r="A681" s="11"/>
      <c r="B681" s="11"/>
      <c r="C681" s="11"/>
      <c r="D681" s="43"/>
      <c r="E681" s="21"/>
      <c r="F681" s="21"/>
      <c r="G681" s="10"/>
      <c r="H681" s="11"/>
      <c r="I681" s="11"/>
      <c r="J681" s="10"/>
      <c r="K681" s="10"/>
      <c r="L681" s="10"/>
      <c r="M681" s="10"/>
      <c r="N681" s="10"/>
      <c r="O681" s="10"/>
      <c r="P681" s="22">
        <f t="shared" ref="P681:R681" si="1695">P680+M681</f>
        <v>11771800</v>
      </c>
      <c r="Q681" s="22">
        <f t="shared" si="1695"/>
        <v>7708400</v>
      </c>
      <c r="R681" s="22">
        <f t="shared" si="1695"/>
        <v>12765</v>
      </c>
      <c r="S681" s="22" t="s">
        <v>1546</v>
      </c>
      <c r="T681" s="22"/>
      <c r="U681" s="22"/>
      <c r="V681" s="22"/>
      <c r="W681" s="22">
        <f t="shared" ref="W681:Y681" si="1696">T681*60*24</f>
        <v>0</v>
      </c>
      <c r="X681" s="22">
        <f t="shared" si="1696"/>
        <v>0</v>
      </c>
      <c r="Y681" s="22">
        <f t="shared" si="1696"/>
        <v>0</v>
      </c>
      <c r="Z681" s="23" t="s">
        <v>1547</v>
      </c>
      <c r="AA681" s="10">
        <f t="shared" si="5"/>
        <v>1190880</v>
      </c>
      <c r="AB681" s="11"/>
      <c r="AC681" s="11"/>
    </row>
    <row r="682">
      <c r="A682" s="11"/>
      <c r="B682" s="11"/>
      <c r="C682" s="11"/>
      <c r="D682" s="43"/>
      <c r="E682" s="21"/>
      <c r="F682" s="21"/>
      <c r="G682" s="10"/>
      <c r="H682" s="11"/>
      <c r="I682" s="11"/>
      <c r="J682" s="10"/>
      <c r="K682" s="10"/>
      <c r="L682" s="10"/>
      <c r="M682" s="10"/>
      <c r="N682" s="10"/>
      <c r="O682" s="10"/>
      <c r="P682" s="22">
        <f t="shared" ref="P682:R682" si="1697">P681+M682</f>
        <v>11771800</v>
      </c>
      <c r="Q682" s="22">
        <f t="shared" si="1697"/>
        <v>7708400</v>
      </c>
      <c r="R682" s="22">
        <f t="shared" si="1697"/>
        <v>12765</v>
      </c>
      <c r="S682" s="22" t="s">
        <v>1548</v>
      </c>
      <c r="T682" s="22"/>
      <c r="U682" s="22"/>
      <c r="V682" s="22"/>
      <c r="W682" s="22">
        <f t="shared" ref="W682:Y682" si="1698">T682*60*24</f>
        <v>0</v>
      </c>
      <c r="X682" s="22">
        <f t="shared" si="1698"/>
        <v>0</v>
      </c>
      <c r="Y682" s="22">
        <f t="shared" si="1698"/>
        <v>0</v>
      </c>
      <c r="Z682" s="23" t="s">
        <v>1549</v>
      </c>
      <c r="AA682" s="10">
        <f t="shared" si="5"/>
        <v>1192320</v>
      </c>
      <c r="AB682" s="11"/>
      <c r="AC682" s="11"/>
    </row>
    <row r="683">
      <c r="A683" s="11"/>
      <c r="B683" s="11"/>
      <c r="C683" s="11"/>
      <c r="D683" s="43"/>
      <c r="E683" s="21"/>
      <c r="F683" s="21"/>
      <c r="G683" s="10"/>
      <c r="H683" s="11"/>
      <c r="I683" s="11"/>
      <c r="J683" s="10"/>
      <c r="K683" s="10"/>
      <c r="L683" s="10"/>
      <c r="M683" s="10"/>
      <c r="N683" s="10"/>
      <c r="O683" s="10"/>
      <c r="P683" s="22">
        <f t="shared" ref="P683:R683" si="1699">P682+M683</f>
        <v>11771800</v>
      </c>
      <c r="Q683" s="22">
        <f t="shared" si="1699"/>
        <v>7708400</v>
      </c>
      <c r="R683" s="22">
        <f t="shared" si="1699"/>
        <v>12765</v>
      </c>
      <c r="S683" s="22" t="s">
        <v>1550</v>
      </c>
      <c r="T683" s="22"/>
      <c r="U683" s="22"/>
      <c r="V683" s="22"/>
      <c r="W683" s="22">
        <f t="shared" ref="W683:Y683" si="1700">T683*60*24</f>
        <v>0</v>
      </c>
      <c r="X683" s="22">
        <f t="shared" si="1700"/>
        <v>0</v>
      </c>
      <c r="Y683" s="22">
        <f t="shared" si="1700"/>
        <v>0</v>
      </c>
      <c r="Z683" s="23" t="s">
        <v>1551</v>
      </c>
      <c r="AA683" s="10">
        <f t="shared" si="5"/>
        <v>1193760</v>
      </c>
      <c r="AB683" s="11"/>
      <c r="AC683" s="11"/>
    </row>
    <row r="684">
      <c r="A684" s="11"/>
      <c r="B684" s="11"/>
      <c r="C684" s="11"/>
      <c r="D684" s="43"/>
      <c r="E684" s="21"/>
      <c r="F684" s="21"/>
      <c r="G684" s="10"/>
      <c r="H684" s="11"/>
      <c r="I684" s="11"/>
      <c r="J684" s="10"/>
      <c r="K684" s="10"/>
      <c r="L684" s="10"/>
      <c r="M684" s="10"/>
      <c r="N684" s="10"/>
      <c r="O684" s="10"/>
      <c r="P684" s="22">
        <f t="shared" ref="P684:R684" si="1701">P683+M684</f>
        <v>11771800</v>
      </c>
      <c r="Q684" s="22">
        <f t="shared" si="1701"/>
        <v>7708400</v>
      </c>
      <c r="R684" s="22">
        <f t="shared" si="1701"/>
        <v>12765</v>
      </c>
      <c r="S684" s="22" t="s">
        <v>1552</v>
      </c>
      <c r="T684" s="22"/>
      <c r="U684" s="22"/>
      <c r="V684" s="22"/>
      <c r="W684" s="22">
        <f t="shared" ref="W684:Y684" si="1702">T684*60*24</f>
        <v>0</v>
      </c>
      <c r="X684" s="22">
        <f t="shared" si="1702"/>
        <v>0</v>
      </c>
      <c r="Y684" s="22">
        <f t="shared" si="1702"/>
        <v>0</v>
      </c>
      <c r="Z684" s="23" t="s">
        <v>1553</v>
      </c>
      <c r="AA684" s="10">
        <f t="shared" si="5"/>
        <v>1195200</v>
      </c>
      <c r="AB684" s="11"/>
      <c r="AC684" s="11"/>
    </row>
    <row r="685">
      <c r="A685" s="11"/>
      <c r="B685" s="11"/>
      <c r="C685" s="11"/>
      <c r="D685" s="43"/>
      <c r="E685" s="21"/>
      <c r="F685" s="21"/>
      <c r="G685" s="10"/>
      <c r="H685" s="11"/>
      <c r="I685" s="11"/>
      <c r="J685" s="10"/>
      <c r="K685" s="10"/>
      <c r="L685" s="10"/>
      <c r="M685" s="10"/>
      <c r="N685" s="10"/>
      <c r="O685" s="10"/>
      <c r="P685" s="22">
        <f t="shared" ref="P685:R685" si="1703">P684+M685</f>
        <v>11771800</v>
      </c>
      <c r="Q685" s="22">
        <f t="shared" si="1703"/>
        <v>7708400</v>
      </c>
      <c r="R685" s="22">
        <f t="shared" si="1703"/>
        <v>12765</v>
      </c>
      <c r="S685" s="22" t="s">
        <v>1554</v>
      </c>
      <c r="T685" s="22"/>
      <c r="U685" s="22"/>
      <c r="V685" s="22"/>
      <c r="W685" s="22">
        <f t="shared" ref="W685:Y685" si="1704">T685*60*24</f>
        <v>0</v>
      </c>
      <c r="X685" s="22">
        <f t="shared" si="1704"/>
        <v>0</v>
      </c>
      <c r="Y685" s="22">
        <f t="shared" si="1704"/>
        <v>0</v>
      </c>
      <c r="Z685" s="23" t="s">
        <v>1555</v>
      </c>
      <c r="AA685" s="10">
        <f t="shared" si="5"/>
        <v>1196640</v>
      </c>
      <c r="AB685" s="11"/>
      <c r="AC685" s="11"/>
    </row>
    <row r="686">
      <c r="A686" s="11"/>
      <c r="B686" s="11"/>
      <c r="C686" s="11"/>
      <c r="D686" s="43"/>
      <c r="E686" s="21"/>
      <c r="F686" s="21"/>
      <c r="G686" s="10"/>
      <c r="H686" s="11"/>
      <c r="I686" s="11"/>
      <c r="J686" s="10"/>
      <c r="K686" s="10"/>
      <c r="L686" s="10"/>
      <c r="M686" s="10"/>
      <c r="N686" s="10"/>
      <c r="O686" s="10"/>
      <c r="P686" s="22">
        <f t="shared" ref="P686:R686" si="1705">P685+M686</f>
        <v>11771800</v>
      </c>
      <c r="Q686" s="22">
        <f t="shared" si="1705"/>
        <v>7708400</v>
      </c>
      <c r="R686" s="22">
        <f t="shared" si="1705"/>
        <v>12765</v>
      </c>
      <c r="S686" s="22" t="s">
        <v>1556</v>
      </c>
      <c r="T686" s="22"/>
      <c r="U686" s="22"/>
      <c r="V686" s="22"/>
      <c r="W686" s="22">
        <f t="shared" ref="W686:Y686" si="1706">T686*60*24</f>
        <v>0</v>
      </c>
      <c r="X686" s="22">
        <f t="shared" si="1706"/>
        <v>0</v>
      </c>
      <c r="Y686" s="22">
        <f t="shared" si="1706"/>
        <v>0</v>
      </c>
      <c r="Z686" s="23" t="s">
        <v>1557</v>
      </c>
      <c r="AA686" s="10">
        <f t="shared" si="5"/>
        <v>1198080</v>
      </c>
      <c r="AB686" s="11"/>
      <c r="AC686" s="11"/>
    </row>
    <row r="687">
      <c r="A687" s="11"/>
      <c r="B687" s="11"/>
      <c r="C687" s="11"/>
      <c r="D687" s="43"/>
      <c r="E687" s="21"/>
      <c r="F687" s="21"/>
      <c r="G687" s="10"/>
      <c r="H687" s="11"/>
      <c r="I687" s="11"/>
      <c r="J687" s="10"/>
      <c r="K687" s="10"/>
      <c r="L687" s="10"/>
      <c r="M687" s="10"/>
      <c r="N687" s="10"/>
      <c r="O687" s="10"/>
      <c r="P687" s="22">
        <f t="shared" ref="P687:R687" si="1707">P686+M687</f>
        <v>11771800</v>
      </c>
      <c r="Q687" s="22">
        <f t="shared" si="1707"/>
        <v>7708400</v>
      </c>
      <c r="R687" s="22">
        <f t="shared" si="1707"/>
        <v>12765</v>
      </c>
      <c r="S687" s="22" t="s">
        <v>1558</v>
      </c>
      <c r="T687" s="22"/>
      <c r="U687" s="22"/>
      <c r="V687" s="22"/>
      <c r="W687" s="22">
        <f t="shared" ref="W687:Y687" si="1708">T687*60*24</f>
        <v>0</v>
      </c>
      <c r="X687" s="22">
        <f t="shared" si="1708"/>
        <v>0</v>
      </c>
      <c r="Y687" s="22">
        <f t="shared" si="1708"/>
        <v>0</v>
      </c>
      <c r="Z687" s="23" t="s">
        <v>1559</v>
      </c>
      <c r="AA687" s="10">
        <f t="shared" si="5"/>
        <v>1199520</v>
      </c>
      <c r="AB687" s="11"/>
      <c r="AC687" s="11"/>
    </row>
    <row r="688">
      <c r="A688" s="11"/>
      <c r="B688" s="11"/>
      <c r="C688" s="11"/>
      <c r="D688" s="43"/>
      <c r="E688" s="21"/>
      <c r="F688" s="21"/>
      <c r="G688" s="10"/>
      <c r="H688" s="11"/>
      <c r="I688" s="11"/>
      <c r="J688" s="10"/>
      <c r="K688" s="10"/>
      <c r="L688" s="10"/>
      <c r="M688" s="10"/>
      <c r="N688" s="10"/>
      <c r="O688" s="10"/>
      <c r="P688" s="22">
        <f t="shared" ref="P688:R688" si="1709">P687+M688</f>
        <v>11771800</v>
      </c>
      <c r="Q688" s="22">
        <f t="shared" si="1709"/>
        <v>7708400</v>
      </c>
      <c r="R688" s="22">
        <f t="shared" si="1709"/>
        <v>12765</v>
      </c>
      <c r="S688" s="22" t="s">
        <v>1560</v>
      </c>
      <c r="T688" s="22"/>
      <c r="U688" s="22"/>
      <c r="V688" s="22"/>
      <c r="W688" s="22">
        <f t="shared" ref="W688:Y688" si="1710">T688*60*24</f>
        <v>0</v>
      </c>
      <c r="X688" s="22">
        <f t="shared" si="1710"/>
        <v>0</v>
      </c>
      <c r="Y688" s="22">
        <f t="shared" si="1710"/>
        <v>0</v>
      </c>
      <c r="Z688" s="23" t="s">
        <v>1561</v>
      </c>
      <c r="AA688" s="10">
        <f t="shared" si="5"/>
        <v>1200960</v>
      </c>
      <c r="AB688" s="11"/>
      <c r="AC688" s="11"/>
    </row>
    <row r="689">
      <c r="A689" s="11"/>
      <c r="B689" s="11"/>
      <c r="C689" s="11"/>
      <c r="D689" s="43"/>
      <c r="E689" s="21"/>
      <c r="F689" s="21"/>
      <c r="G689" s="10"/>
      <c r="H689" s="11"/>
      <c r="I689" s="11"/>
      <c r="J689" s="10"/>
      <c r="K689" s="10"/>
      <c r="L689" s="10"/>
      <c r="M689" s="10"/>
      <c r="N689" s="10"/>
      <c r="O689" s="10"/>
      <c r="P689" s="22">
        <f t="shared" ref="P689:R689" si="1711">P688+M689</f>
        <v>11771800</v>
      </c>
      <c r="Q689" s="22">
        <f t="shared" si="1711"/>
        <v>7708400</v>
      </c>
      <c r="R689" s="22">
        <f t="shared" si="1711"/>
        <v>12765</v>
      </c>
      <c r="S689" s="22" t="s">
        <v>1562</v>
      </c>
      <c r="T689" s="22"/>
      <c r="U689" s="22"/>
      <c r="V689" s="22"/>
      <c r="W689" s="22">
        <f t="shared" ref="W689:Y689" si="1712">T689*60*24</f>
        <v>0</v>
      </c>
      <c r="X689" s="22">
        <f t="shared" si="1712"/>
        <v>0</v>
      </c>
      <c r="Y689" s="22">
        <f t="shared" si="1712"/>
        <v>0</v>
      </c>
      <c r="Z689" s="23" t="s">
        <v>1563</v>
      </c>
      <c r="AA689" s="10">
        <f t="shared" si="5"/>
        <v>1202400</v>
      </c>
      <c r="AB689" s="11"/>
      <c r="AC689" s="11"/>
    </row>
    <row r="690">
      <c r="A690" s="11"/>
      <c r="B690" s="11"/>
      <c r="C690" s="11"/>
      <c r="D690" s="43"/>
      <c r="E690" s="21"/>
      <c r="F690" s="21"/>
      <c r="G690" s="10"/>
      <c r="H690" s="11"/>
      <c r="I690" s="11"/>
      <c r="J690" s="10"/>
      <c r="K690" s="10"/>
      <c r="L690" s="10"/>
      <c r="M690" s="10"/>
      <c r="N690" s="10"/>
      <c r="O690" s="10"/>
      <c r="P690" s="22">
        <f t="shared" ref="P690:R690" si="1713">P689+M690</f>
        <v>11771800</v>
      </c>
      <c r="Q690" s="22">
        <f t="shared" si="1713"/>
        <v>7708400</v>
      </c>
      <c r="R690" s="22">
        <f t="shared" si="1713"/>
        <v>12765</v>
      </c>
      <c r="S690" s="22" t="s">
        <v>1564</v>
      </c>
      <c r="T690" s="22"/>
      <c r="U690" s="22"/>
      <c r="V690" s="22"/>
      <c r="W690" s="22">
        <f t="shared" ref="W690:Y690" si="1714">T690*60*24</f>
        <v>0</v>
      </c>
      <c r="X690" s="22">
        <f t="shared" si="1714"/>
        <v>0</v>
      </c>
      <c r="Y690" s="22">
        <f t="shared" si="1714"/>
        <v>0</v>
      </c>
      <c r="Z690" s="23" t="s">
        <v>1565</v>
      </c>
      <c r="AA690" s="10">
        <f t="shared" si="5"/>
        <v>1203840</v>
      </c>
      <c r="AB690" s="11"/>
      <c r="AC690" s="11"/>
    </row>
    <row r="691">
      <c r="A691" s="11"/>
      <c r="B691" s="11"/>
      <c r="C691" s="11"/>
      <c r="D691" s="43"/>
      <c r="E691" s="21"/>
      <c r="F691" s="21"/>
      <c r="G691" s="10"/>
      <c r="H691" s="11"/>
      <c r="I691" s="11"/>
      <c r="J691" s="10"/>
      <c r="K691" s="10"/>
      <c r="L691" s="10"/>
      <c r="M691" s="10"/>
      <c r="N691" s="10"/>
      <c r="O691" s="10"/>
      <c r="P691" s="22">
        <f t="shared" ref="P691:R691" si="1715">P690+M691</f>
        <v>11771800</v>
      </c>
      <c r="Q691" s="22">
        <f t="shared" si="1715"/>
        <v>7708400</v>
      </c>
      <c r="R691" s="22">
        <f t="shared" si="1715"/>
        <v>12765</v>
      </c>
      <c r="S691" s="22" t="s">
        <v>1566</v>
      </c>
      <c r="T691" s="22"/>
      <c r="U691" s="22"/>
      <c r="V691" s="22"/>
      <c r="W691" s="22">
        <f t="shared" ref="W691:Y691" si="1716">T691*60*24</f>
        <v>0</v>
      </c>
      <c r="X691" s="22">
        <f t="shared" si="1716"/>
        <v>0</v>
      </c>
      <c r="Y691" s="22">
        <f t="shared" si="1716"/>
        <v>0</v>
      </c>
      <c r="Z691" s="23" t="s">
        <v>1567</v>
      </c>
      <c r="AA691" s="10">
        <f t="shared" si="5"/>
        <v>1205280</v>
      </c>
      <c r="AB691" s="11"/>
      <c r="AC691" s="11"/>
    </row>
    <row r="692">
      <c r="A692" s="11"/>
      <c r="B692" s="11"/>
      <c r="C692" s="11"/>
      <c r="D692" s="43"/>
      <c r="E692" s="21"/>
      <c r="F692" s="21"/>
      <c r="G692" s="10"/>
      <c r="H692" s="11"/>
      <c r="I692" s="11"/>
      <c r="J692" s="10"/>
      <c r="K692" s="10"/>
      <c r="L692" s="10"/>
      <c r="M692" s="10"/>
      <c r="N692" s="10"/>
      <c r="O692" s="10"/>
      <c r="P692" s="22">
        <f t="shared" ref="P692:R692" si="1717">P691+M692</f>
        <v>11771800</v>
      </c>
      <c r="Q692" s="22">
        <f t="shared" si="1717"/>
        <v>7708400</v>
      </c>
      <c r="R692" s="22">
        <f t="shared" si="1717"/>
        <v>12765</v>
      </c>
      <c r="S692" s="22" t="s">
        <v>1568</v>
      </c>
      <c r="T692" s="22"/>
      <c r="U692" s="22"/>
      <c r="V692" s="22"/>
      <c r="W692" s="22">
        <f t="shared" ref="W692:Y692" si="1718">T692*60*24</f>
        <v>0</v>
      </c>
      <c r="X692" s="22">
        <f t="shared" si="1718"/>
        <v>0</v>
      </c>
      <c r="Y692" s="22">
        <f t="shared" si="1718"/>
        <v>0</v>
      </c>
      <c r="Z692" s="23" t="s">
        <v>1569</v>
      </c>
      <c r="AA692" s="10">
        <f t="shared" si="5"/>
        <v>1206720</v>
      </c>
      <c r="AB692" s="11"/>
      <c r="AC692" s="11"/>
    </row>
    <row r="693">
      <c r="A693" s="11"/>
      <c r="B693" s="11"/>
      <c r="C693" s="11"/>
      <c r="D693" s="43"/>
      <c r="E693" s="21"/>
      <c r="F693" s="21"/>
      <c r="G693" s="10"/>
      <c r="H693" s="11"/>
      <c r="I693" s="11"/>
      <c r="J693" s="10"/>
      <c r="K693" s="10"/>
      <c r="L693" s="10"/>
      <c r="M693" s="10"/>
      <c r="N693" s="10"/>
      <c r="O693" s="10"/>
      <c r="P693" s="22">
        <f t="shared" ref="P693:R693" si="1719">P692+M693</f>
        <v>11771800</v>
      </c>
      <c r="Q693" s="22">
        <f t="shared" si="1719"/>
        <v>7708400</v>
      </c>
      <c r="R693" s="22">
        <f t="shared" si="1719"/>
        <v>12765</v>
      </c>
      <c r="S693" s="22" t="s">
        <v>1570</v>
      </c>
      <c r="T693" s="22"/>
      <c r="U693" s="22"/>
      <c r="V693" s="22"/>
      <c r="W693" s="22">
        <f t="shared" ref="W693:Y693" si="1720">T693*60*24</f>
        <v>0</v>
      </c>
      <c r="X693" s="22">
        <f t="shared" si="1720"/>
        <v>0</v>
      </c>
      <c r="Y693" s="22">
        <f t="shared" si="1720"/>
        <v>0</v>
      </c>
      <c r="Z693" s="23" t="s">
        <v>1571</v>
      </c>
      <c r="AA693" s="10">
        <f t="shared" si="5"/>
        <v>1208160</v>
      </c>
      <c r="AB693" s="11"/>
      <c r="AC693" s="11"/>
    </row>
    <row r="694">
      <c r="A694" s="11"/>
      <c r="B694" s="11"/>
      <c r="C694" s="11"/>
      <c r="D694" s="43"/>
      <c r="E694" s="21"/>
      <c r="F694" s="21"/>
      <c r="G694" s="10"/>
      <c r="H694" s="11"/>
      <c r="I694" s="11"/>
      <c r="J694" s="10"/>
      <c r="K694" s="10"/>
      <c r="L694" s="10"/>
      <c r="M694" s="10"/>
      <c r="N694" s="10"/>
      <c r="O694" s="10"/>
      <c r="P694" s="22">
        <f t="shared" ref="P694:R694" si="1721">P693+M694</f>
        <v>11771800</v>
      </c>
      <c r="Q694" s="22">
        <f t="shared" si="1721"/>
        <v>7708400</v>
      </c>
      <c r="R694" s="22">
        <f t="shared" si="1721"/>
        <v>12765</v>
      </c>
      <c r="S694" s="22" t="s">
        <v>1572</v>
      </c>
      <c r="T694" s="22"/>
      <c r="U694" s="22"/>
      <c r="V694" s="22"/>
      <c r="W694" s="22">
        <f t="shared" ref="W694:Y694" si="1722">T694*60*24</f>
        <v>0</v>
      </c>
      <c r="X694" s="22">
        <f t="shared" si="1722"/>
        <v>0</v>
      </c>
      <c r="Y694" s="22">
        <f t="shared" si="1722"/>
        <v>0</v>
      </c>
      <c r="Z694" s="23" t="s">
        <v>1573</v>
      </c>
      <c r="AA694" s="10">
        <f t="shared" si="5"/>
        <v>1209600</v>
      </c>
      <c r="AB694" s="11"/>
      <c r="AC694" s="11"/>
    </row>
    <row r="695">
      <c r="A695" s="11"/>
      <c r="B695" s="11"/>
      <c r="C695" s="11"/>
      <c r="D695" s="43"/>
      <c r="E695" s="21"/>
      <c r="F695" s="21"/>
      <c r="G695" s="10"/>
      <c r="H695" s="11"/>
      <c r="I695" s="11"/>
      <c r="J695" s="10"/>
      <c r="K695" s="10"/>
      <c r="L695" s="10"/>
      <c r="M695" s="10"/>
      <c r="N695" s="10"/>
      <c r="O695" s="10"/>
      <c r="P695" s="22">
        <f t="shared" ref="P695:R695" si="1723">P694+M695</f>
        <v>11771800</v>
      </c>
      <c r="Q695" s="22">
        <f t="shared" si="1723"/>
        <v>7708400</v>
      </c>
      <c r="R695" s="22">
        <f t="shared" si="1723"/>
        <v>12765</v>
      </c>
      <c r="S695" s="22" t="s">
        <v>1574</v>
      </c>
      <c r="T695" s="22"/>
      <c r="U695" s="22"/>
      <c r="V695" s="22"/>
      <c r="W695" s="22">
        <f t="shared" ref="W695:Y695" si="1724">T695*60*24</f>
        <v>0</v>
      </c>
      <c r="X695" s="22">
        <f t="shared" si="1724"/>
        <v>0</v>
      </c>
      <c r="Y695" s="22">
        <f t="shared" si="1724"/>
        <v>0</v>
      </c>
      <c r="Z695" s="23" t="s">
        <v>1575</v>
      </c>
      <c r="AA695" s="10">
        <f t="shared" si="5"/>
        <v>1211040</v>
      </c>
      <c r="AB695" s="11"/>
      <c r="AC695" s="11"/>
    </row>
    <row r="696">
      <c r="A696" s="11"/>
      <c r="B696" s="11"/>
      <c r="C696" s="11"/>
      <c r="D696" s="43"/>
      <c r="E696" s="21"/>
      <c r="F696" s="21"/>
      <c r="G696" s="10"/>
      <c r="H696" s="11"/>
      <c r="I696" s="11"/>
      <c r="J696" s="10"/>
      <c r="K696" s="10"/>
      <c r="L696" s="10"/>
      <c r="M696" s="10"/>
      <c r="N696" s="10"/>
      <c r="O696" s="10"/>
      <c r="P696" s="22">
        <f t="shared" ref="P696:R696" si="1725">P695+M696</f>
        <v>11771800</v>
      </c>
      <c r="Q696" s="22">
        <f t="shared" si="1725"/>
        <v>7708400</v>
      </c>
      <c r="R696" s="22">
        <f t="shared" si="1725"/>
        <v>12765</v>
      </c>
      <c r="S696" s="22" t="s">
        <v>1576</v>
      </c>
      <c r="T696" s="22"/>
      <c r="U696" s="22"/>
      <c r="V696" s="22"/>
      <c r="W696" s="22">
        <f t="shared" ref="W696:Y696" si="1726">T696*60*24</f>
        <v>0</v>
      </c>
      <c r="X696" s="22">
        <f t="shared" si="1726"/>
        <v>0</v>
      </c>
      <c r="Y696" s="22">
        <f t="shared" si="1726"/>
        <v>0</v>
      </c>
      <c r="Z696" s="23" t="s">
        <v>1577</v>
      </c>
      <c r="AA696" s="10">
        <f t="shared" si="5"/>
        <v>1212480</v>
      </c>
      <c r="AB696" s="11"/>
      <c r="AC696" s="11"/>
    </row>
    <row r="697">
      <c r="A697" s="11"/>
      <c r="B697" s="11"/>
      <c r="C697" s="11"/>
      <c r="D697" s="43"/>
      <c r="E697" s="21"/>
      <c r="F697" s="21"/>
      <c r="G697" s="10"/>
      <c r="H697" s="11"/>
      <c r="I697" s="11"/>
      <c r="J697" s="10"/>
      <c r="K697" s="10"/>
      <c r="L697" s="10"/>
      <c r="M697" s="10"/>
      <c r="N697" s="10"/>
      <c r="O697" s="10"/>
      <c r="P697" s="22">
        <f t="shared" ref="P697:R697" si="1727">P696+M697</f>
        <v>11771800</v>
      </c>
      <c r="Q697" s="22">
        <f t="shared" si="1727"/>
        <v>7708400</v>
      </c>
      <c r="R697" s="22">
        <f t="shared" si="1727"/>
        <v>12765</v>
      </c>
      <c r="S697" s="22" t="s">
        <v>1578</v>
      </c>
      <c r="T697" s="22"/>
      <c r="U697" s="22"/>
      <c r="V697" s="22"/>
      <c r="W697" s="22">
        <f t="shared" ref="W697:Y697" si="1728">T697*60*24</f>
        <v>0</v>
      </c>
      <c r="X697" s="22">
        <f t="shared" si="1728"/>
        <v>0</v>
      </c>
      <c r="Y697" s="22">
        <f t="shared" si="1728"/>
        <v>0</v>
      </c>
      <c r="Z697" s="23" t="s">
        <v>1579</v>
      </c>
      <c r="AA697" s="10">
        <f t="shared" si="5"/>
        <v>1213920</v>
      </c>
      <c r="AB697" s="11"/>
      <c r="AC697" s="11"/>
    </row>
    <row r="698">
      <c r="A698" s="11"/>
      <c r="B698" s="11"/>
      <c r="C698" s="11"/>
      <c r="D698" s="43"/>
      <c r="E698" s="21"/>
      <c r="F698" s="21"/>
      <c r="G698" s="10"/>
      <c r="H698" s="11"/>
      <c r="I698" s="11"/>
      <c r="J698" s="10"/>
      <c r="K698" s="10"/>
      <c r="L698" s="10"/>
      <c r="M698" s="10"/>
      <c r="N698" s="10"/>
      <c r="O698" s="10"/>
      <c r="P698" s="22">
        <f t="shared" ref="P698:R698" si="1729">P697+M698</f>
        <v>11771800</v>
      </c>
      <c r="Q698" s="22">
        <f t="shared" si="1729"/>
        <v>7708400</v>
      </c>
      <c r="R698" s="22">
        <f t="shared" si="1729"/>
        <v>12765</v>
      </c>
      <c r="S698" s="22" t="s">
        <v>1580</v>
      </c>
      <c r="T698" s="22"/>
      <c r="U698" s="22"/>
      <c r="V698" s="22"/>
      <c r="W698" s="22">
        <f t="shared" ref="W698:Y698" si="1730">T698*60*24</f>
        <v>0</v>
      </c>
      <c r="X698" s="22">
        <f t="shared" si="1730"/>
        <v>0</v>
      </c>
      <c r="Y698" s="22">
        <f t="shared" si="1730"/>
        <v>0</v>
      </c>
      <c r="Z698" s="23" t="s">
        <v>1581</v>
      </c>
      <c r="AA698" s="10">
        <f t="shared" si="5"/>
        <v>1215360</v>
      </c>
      <c r="AB698" s="11"/>
      <c r="AC698" s="11"/>
    </row>
    <row r="699">
      <c r="A699" s="11"/>
      <c r="B699" s="11"/>
      <c r="C699" s="11"/>
      <c r="D699" s="43"/>
      <c r="E699" s="21"/>
      <c r="F699" s="21"/>
      <c r="G699" s="10"/>
      <c r="H699" s="11"/>
      <c r="I699" s="11"/>
      <c r="J699" s="10"/>
      <c r="K699" s="10"/>
      <c r="L699" s="10"/>
      <c r="M699" s="10"/>
      <c r="N699" s="10"/>
      <c r="O699" s="10"/>
      <c r="P699" s="22">
        <f t="shared" ref="P699:R699" si="1731">P698+M699</f>
        <v>11771800</v>
      </c>
      <c r="Q699" s="22">
        <f t="shared" si="1731"/>
        <v>7708400</v>
      </c>
      <c r="R699" s="22">
        <f t="shared" si="1731"/>
        <v>12765</v>
      </c>
      <c r="S699" s="22" t="s">
        <v>1582</v>
      </c>
      <c r="T699" s="22"/>
      <c r="U699" s="22"/>
      <c r="V699" s="22"/>
      <c r="W699" s="22">
        <f t="shared" ref="W699:Y699" si="1732">T699*60*24</f>
        <v>0</v>
      </c>
      <c r="X699" s="22">
        <f t="shared" si="1732"/>
        <v>0</v>
      </c>
      <c r="Y699" s="22">
        <f t="shared" si="1732"/>
        <v>0</v>
      </c>
      <c r="Z699" s="23" t="s">
        <v>1583</v>
      </c>
      <c r="AA699" s="10">
        <f t="shared" si="5"/>
        <v>1216800</v>
      </c>
      <c r="AB699" s="11"/>
      <c r="AC699" s="11"/>
    </row>
    <row r="700">
      <c r="A700" s="11"/>
      <c r="B700" s="11"/>
      <c r="C700" s="11"/>
      <c r="D700" s="43"/>
      <c r="E700" s="21"/>
      <c r="F700" s="21"/>
      <c r="G700" s="10"/>
      <c r="H700" s="11"/>
      <c r="I700" s="11"/>
      <c r="J700" s="10"/>
      <c r="K700" s="10"/>
      <c r="L700" s="10"/>
      <c r="M700" s="10"/>
      <c r="N700" s="10"/>
      <c r="O700" s="10"/>
      <c r="P700" s="22">
        <f t="shared" ref="P700:R700" si="1733">P699+M700</f>
        <v>11771800</v>
      </c>
      <c r="Q700" s="22">
        <f t="shared" si="1733"/>
        <v>7708400</v>
      </c>
      <c r="R700" s="22">
        <f t="shared" si="1733"/>
        <v>12765</v>
      </c>
      <c r="S700" s="22" t="s">
        <v>1584</v>
      </c>
      <c r="T700" s="22"/>
      <c r="U700" s="22"/>
      <c r="V700" s="22"/>
      <c r="W700" s="22">
        <f t="shared" ref="W700:Y700" si="1734">T700*60*24</f>
        <v>0</v>
      </c>
      <c r="X700" s="22">
        <f t="shared" si="1734"/>
        <v>0</v>
      </c>
      <c r="Y700" s="22">
        <f t="shared" si="1734"/>
        <v>0</v>
      </c>
      <c r="Z700" s="23" t="s">
        <v>1585</v>
      </c>
      <c r="AA700" s="10">
        <f t="shared" si="5"/>
        <v>1218240</v>
      </c>
      <c r="AB700" s="11"/>
      <c r="AC700" s="11"/>
    </row>
    <row r="701">
      <c r="A701" s="11"/>
      <c r="B701" s="11"/>
      <c r="C701" s="11"/>
      <c r="D701" s="43"/>
      <c r="E701" s="21"/>
      <c r="F701" s="21"/>
      <c r="G701" s="10"/>
      <c r="H701" s="11"/>
      <c r="I701" s="11"/>
      <c r="J701" s="10"/>
      <c r="K701" s="10"/>
      <c r="L701" s="10"/>
      <c r="M701" s="10"/>
      <c r="N701" s="10"/>
      <c r="O701" s="10"/>
      <c r="P701" s="22">
        <f t="shared" ref="P701:R701" si="1735">P700+M701</f>
        <v>11771800</v>
      </c>
      <c r="Q701" s="22">
        <f t="shared" si="1735"/>
        <v>7708400</v>
      </c>
      <c r="R701" s="22">
        <f t="shared" si="1735"/>
        <v>12765</v>
      </c>
      <c r="S701" s="22" t="s">
        <v>1586</v>
      </c>
      <c r="T701" s="22"/>
      <c r="U701" s="22"/>
      <c r="V701" s="22"/>
      <c r="W701" s="22">
        <f t="shared" ref="W701:Y701" si="1736">T701*60*24</f>
        <v>0</v>
      </c>
      <c r="X701" s="22">
        <f t="shared" si="1736"/>
        <v>0</v>
      </c>
      <c r="Y701" s="22">
        <f t="shared" si="1736"/>
        <v>0</v>
      </c>
      <c r="Z701" s="23" t="s">
        <v>1587</v>
      </c>
      <c r="AA701" s="10">
        <f t="shared" si="5"/>
        <v>1219680</v>
      </c>
      <c r="AB701" s="11"/>
      <c r="AC701" s="11"/>
    </row>
    <row r="702">
      <c r="A702" s="11"/>
      <c r="B702" s="11"/>
      <c r="C702" s="11"/>
      <c r="D702" s="43"/>
      <c r="E702" s="21"/>
      <c r="F702" s="21"/>
      <c r="G702" s="10"/>
      <c r="H702" s="11"/>
      <c r="I702" s="11"/>
      <c r="J702" s="10"/>
      <c r="K702" s="10"/>
      <c r="L702" s="10"/>
      <c r="M702" s="10"/>
      <c r="N702" s="10"/>
      <c r="O702" s="10"/>
      <c r="P702" s="22">
        <f t="shared" ref="P702:R702" si="1737">P701+M702</f>
        <v>11771800</v>
      </c>
      <c r="Q702" s="22">
        <f t="shared" si="1737"/>
        <v>7708400</v>
      </c>
      <c r="R702" s="22">
        <f t="shared" si="1737"/>
        <v>12765</v>
      </c>
      <c r="S702" s="22" t="s">
        <v>1588</v>
      </c>
      <c r="T702" s="22"/>
      <c r="U702" s="22"/>
      <c r="V702" s="22"/>
      <c r="W702" s="22">
        <f t="shared" ref="W702:Y702" si="1738">T702*60*24</f>
        <v>0</v>
      </c>
      <c r="X702" s="22">
        <f t="shared" si="1738"/>
        <v>0</v>
      </c>
      <c r="Y702" s="22">
        <f t="shared" si="1738"/>
        <v>0</v>
      </c>
      <c r="Z702" s="23" t="s">
        <v>1589</v>
      </c>
      <c r="AA702" s="10">
        <f t="shared" si="5"/>
        <v>1221120</v>
      </c>
      <c r="AB702" s="11"/>
      <c r="AC702" s="11"/>
    </row>
    <row r="703">
      <c r="A703" s="11"/>
      <c r="B703" s="11"/>
      <c r="C703" s="11"/>
      <c r="D703" s="43"/>
      <c r="E703" s="21"/>
      <c r="F703" s="21"/>
      <c r="G703" s="10"/>
      <c r="H703" s="11"/>
      <c r="I703" s="11"/>
      <c r="J703" s="10"/>
      <c r="K703" s="10"/>
      <c r="L703" s="10"/>
      <c r="M703" s="10"/>
      <c r="N703" s="10"/>
      <c r="O703" s="10"/>
      <c r="P703" s="22">
        <f t="shared" ref="P703:R703" si="1739">P702+M703</f>
        <v>11771800</v>
      </c>
      <c r="Q703" s="22">
        <f t="shared" si="1739"/>
        <v>7708400</v>
      </c>
      <c r="R703" s="22">
        <f t="shared" si="1739"/>
        <v>12765</v>
      </c>
      <c r="S703" s="22" t="s">
        <v>1590</v>
      </c>
      <c r="T703" s="22"/>
      <c r="U703" s="22"/>
      <c r="V703" s="22"/>
      <c r="W703" s="22">
        <f t="shared" ref="W703:Y703" si="1740">T703*60*24</f>
        <v>0</v>
      </c>
      <c r="X703" s="22">
        <f t="shared" si="1740"/>
        <v>0</v>
      </c>
      <c r="Y703" s="22">
        <f t="shared" si="1740"/>
        <v>0</v>
      </c>
      <c r="Z703" s="23" t="s">
        <v>1591</v>
      </c>
      <c r="AA703" s="10">
        <f t="shared" si="5"/>
        <v>1222560</v>
      </c>
      <c r="AB703" s="11"/>
      <c r="AC703" s="11"/>
    </row>
    <row r="704">
      <c r="A704" s="11"/>
      <c r="B704" s="11"/>
      <c r="C704" s="11"/>
      <c r="D704" s="43"/>
      <c r="E704" s="21"/>
      <c r="F704" s="21"/>
      <c r="G704" s="10"/>
      <c r="H704" s="11"/>
      <c r="I704" s="11"/>
      <c r="J704" s="10"/>
      <c r="K704" s="10"/>
      <c r="L704" s="10"/>
      <c r="M704" s="10"/>
      <c r="N704" s="10"/>
      <c r="O704" s="10"/>
      <c r="P704" s="22">
        <f t="shared" ref="P704:R704" si="1741">P703+M704</f>
        <v>11771800</v>
      </c>
      <c r="Q704" s="22">
        <f t="shared" si="1741"/>
        <v>7708400</v>
      </c>
      <c r="R704" s="22">
        <f t="shared" si="1741"/>
        <v>12765</v>
      </c>
      <c r="S704" s="22" t="s">
        <v>1592</v>
      </c>
      <c r="T704" s="22"/>
      <c r="U704" s="22"/>
      <c r="V704" s="22"/>
      <c r="W704" s="22">
        <f t="shared" ref="W704:Y704" si="1742">T704*60*24</f>
        <v>0</v>
      </c>
      <c r="X704" s="22">
        <f t="shared" si="1742"/>
        <v>0</v>
      </c>
      <c r="Y704" s="22">
        <f t="shared" si="1742"/>
        <v>0</v>
      </c>
      <c r="Z704" s="23" t="s">
        <v>1593</v>
      </c>
      <c r="AA704" s="10">
        <f t="shared" si="5"/>
        <v>1224000</v>
      </c>
      <c r="AB704" s="11"/>
      <c r="AC704" s="11"/>
    </row>
    <row r="705">
      <c r="A705" s="11"/>
      <c r="B705" s="11"/>
      <c r="C705" s="11"/>
      <c r="D705" s="43"/>
      <c r="E705" s="21"/>
      <c r="F705" s="21"/>
      <c r="G705" s="10"/>
      <c r="H705" s="11"/>
      <c r="I705" s="11"/>
      <c r="J705" s="10"/>
      <c r="K705" s="10"/>
      <c r="L705" s="10"/>
      <c r="M705" s="10"/>
      <c r="N705" s="10"/>
      <c r="O705" s="10"/>
      <c r="P705" s="22">
        <f t="shared" ref="P705:R705" si="1743">P704+M705</f>
        <v>11771800</v>
      </c>
      <c r="Q705" s="22">
        <f t="shared" si="1743"/>
        <v>7708400</v>
      </c>
      <c r="R705" s="22">
        <f t="shared" si="1743"/>
        <v>12765</v>
      </c>
      <c r="S705" s="22" t="s">
        <v>1594</v>
      </c>
      <c r="T705" s="22"/>
      <c r="U705" s="22"/>
      <c r="V705" s="22"/>
      <c r="W705" s="22">
        <f t="shared" ref="W705:Y705" si="1744">T705*60*24</f>
        <v>0</v>
      </c>
      <c r="X705" s="22">
        <f t="shared" si="1744"/>
        <v>0</v>
      </c>
      <c r="Y705" s="22">
        <f t="shared" si="1744"/>
        <v>0</v>
      </c>
      <c r="Z705" s="23" t="s">
        <v>1595</v>
      </c>
      <c r="AA705" s="10">
        <f t="shared" si="5"/>
        <v>1225440</v>
      </c>
      <c r="AB705" s="11"/>
      <c r="AC705" s="11"/>
    </row>
    <row r="706">
      <c r="A706" s="11"/>
      <c r="B706" s="11"/>
      <c r="C706" s="11"/>
      <c r="D706" s="43"/>
      <c r="E706" s="21"/>
      <c r="F706" s="21"/>
      <c r="G706" s="10"/>
      <c r="H706" s="11"/>
      <c r="I706" s="11"/>
      <c r="J706" s="10"/>
      <c r="K706" s="10"/>
      <c r="L706" s="10"/>
      <c r="M706" s="10"/>
      <c r="N706" s="10"/>
      <c r="O706" s="10"/>
      <c r="P706" s="22">
        <f t="shared" ref="P706:R706" si="1745">P705+M706</f>
        <v>11771800</v>
      </c>
      <c r="Q706" s="22">
        <f t="shared" si="1745"/>
        <v>7708400</v>
      </c>
      <c r="R706" s="22">
        <f t="shared" si="1745"/>
        <v>12765</v>
      </c>
      <c r="S706" s="22" t="s">
        <v>1596</v>
      </c>
      <c r="T706" s="22"/>
      <c r="U706" s="22"/>
      <c r="V706" s="22"/>
      <c r="W706" s="22">
        <f t="shared" ref="W706:Y706" si="1746">T706*60*24</f>
        <v>0</v>
      </c>
      <c r="X706" s="22">
        <f t="shared" si="1746"/>
        <v>0</v>
      </c>
      <c r="Y706" s="22">
        <f t="shared" si="1746"/>
        <v>0</v>
      </c>
      <c r="Z706" s="23" t="s">
        <v>1597</v>
      </c>
      <c r="AA706" s="10">
        <f t="shared" si="5"/>
        <v>1226880</v>
      </c>
      <c r="AB706" s="11"/>
      <c r="AC706" s="11"/>
    </row>
    <row r="707">
      <c r="A707" s="11"/>
      <c r="B707" s="11"/>
      <c r="C707" s="11"/>
      <c r="D707" s="43"/>
      <c r="E707" s="21"/>
      <c r="F707" s="21"/>
      <c r="G707" s="10"/>
      <c r="H707" s="11"/>
      <c r="I707" s="11"/>
      <c r="J707" s="10"/>
      <c r="K707" s="10"/>
      <c r="L707" s="10"/>
      <c r="M707" s="10"/>
      <c r="N707" s="10"/>
      <c r="O707" s="10"/>
      <c r="P707" s="22">
        <f t="shared" ref="P707:R707" si="1747">P706+M707</f>
        <v>11771800</v>
      </c>
      <c r="Q707" s="22">
        <f t="shared" si="1747"/>
        <v>7708400</v>
      </c>
      <c r="R707" s="22">
        <f t="shared" si="1747"/>
        <v>12765</v>
      </c>
      <c r="S707" s="22" t="s">
        <v>1598</v>
      </c>
      <c r="T707" s="22"/>
      <c r="U707" s="22"/>
      <c r="V707" s="22"/>
      <c r="W707" s="22">
        <f t="shared" ref="W707:Y707" si="1748">T707*60*24</f>
        <v>0</v>
      </c>
      <c r="X707" s="22">
        <f t="shared" si="1748"/>
        <v>0</v>
      </c>
      <c r="Y707" s="22">
        <f t="shared" si="1748"/>
        <v>0</v>
      </c>
      <c r="Z707" s="23" t="s">
        <v>1599</v>
      </c>
      <c r="AA707" s="10">
        <f t="shared" si="5"/>
        <v>1228320</v>
      </c>
      <c r="AB707" s="11"/>
      <c r="AC707" s="11"/>
    </row>
    <row r="708">
      <c r="A708" s="11"/>
      <c r="B708" s="11"/>
      <c r="C708" s="11"/>
      <c r="D708" s="43"/>
      <c r="E708" s="21"/>
      <c r="F708" s="21"/>
      <c r="G708" s="10"/>
      <c r="H708" s="11"/>
      <c r="I708" s="11"/>
      <c r="J708" s="10"/>
      <c r="K708" s="10"/>
      <c r="L708" s="10"/>
      <c r="M708" s="10"/>
      <c r="N708" s="10"/>
      <c r="O708" s="10"/>
      <c r="P708" s="22">
        <f t="shared" ref="P708:R708" si="1749">P707+M708</f>
        <v>11771800</v>
      </c>
      <c r="Q708" s="22">
        <f t="shared" si="1749"/>
        <v>7708400</v>
      </c>
      <c r="R708" s="22">
        <f t="shared" si="1749"/>
        <v>12765</v>
      </c>
      <c r="S708" s="22" t="s">
        <v>1600</v>
      </c>
      <c r="T708" s="22"/>
      <c r="U708" s="22"/>
      <c r="V708" s="22"/>
      <c r="W708" s="22">
        <f t="shared" ref="W708:Y708" si="1750">T708*60*24</f>
        <v>0</v>
      </c>
      <c r="X708" s="22">
        <f t="shared" si="1750"/>
        <v>0</v>
      </c>
      <c r="Y708" s="22">
        <f t="shared" si="1750"/>
        <v>0</v>
      </c>
      <c r="Z708" s="23" t="s">
        <v>1601</v>
      </c>
      <c r="AA708" s="10">
        <f t="shared" si="5"/>
        <v>1229760</v>
      </c>
      <c r="AB708" s="11"/>
      <c r="AC708" s="11"/>
    </row>
    <row r="709">
      <c r="A709" s="11"/>
      <c r="B709" s="11"/>
      <c r="C709" s="11"/>
      <c r="D709" s="43"/>
      <c r="E709" s="21"/>
      <c r="F709" s="21"/>
      <c r="G709" s="10"/>
      <c r="H709" s="11"/>
      <c r="I709" s="11"/>
      <c r="J709" s="10"/>
      <c r="K709" s="10"/>
      <c r="L709" s="10"/>
      <c r="M709" s="10"/>
      <c r="N709" s="10"/>
      <c r="O709" s="10"/>
      <c r="P709" s="22">
        <f t="shared" ref="P709:R709" si="1751">P708+M709</f>
        <v>11771800</v>
      </c>
      <c r="Q709" s="22">
        <f t="shared" si="1751"/>
        <v>7708400</v>
      </c>
      <c r="R709" s="22">
        <f t="shared" si="1751"/>
        <v>12765</v>
      </c>
      <c r="S709" s="22" t="s">
        <v>1602</v>
      </c>
      <c r="T709" s="22"/>
      <c r="U709" s="22"/>
      <c r="V709" s="22"/>
      <c r="W709" s="22">
        <f t="shared" ref="W709:Y709" si="1752">T709*60*24</f>
        <v>0</v>
      </c>
      <c r="X709" s="22">
        <f t="shared" si="1752"/>
        <v>0</v>
      </c>
      <c r="Y709" s="22">
        <f t="shared" si="1752"/>
        <v>0</v>
      </c>
      <c r="Z709" s="23" t="s">
        <v>1603</v>
      </c>
      <c r="AA709" s="10">
        <f t="shared" si="5"/>
        <v>1231200</v>
      </c>
      <c r="AB709" s="11"/>
      <c r="AC709" s="11"/>
    </row>
    <row r="710">
      <c r="A710" s="11"/>
      <c r="B710" s="11"/>
      <c r="C710" s="11"/>
      <c r="D710" s="43"/>
      <c r="E710" s="21"/>
      <c r="F710" s="21"/>
      <c r="G710" s="10"/>
      <c r="H710" s="11"/>
      <c r="I710" s="11"/>
      <c r="J710" s="10"/>
      <c r="K710" s="10"/>
      <c r="L710" s="10"/>
      <c r="M710" s="10"/>
      <c r="N710" s="10"/>
      <c r="O710" s="10"/>
      <c r="P710" s="22">
        <f t="shared" ref="P710:R710" si="1753">P709+M710</f>
        <v>11771800</v>
      </c>
      <c r="Q710" s="22">
        <f t="shared" si="1753"/>
        <v>7708400</v>
      </c>
      <c r="R710" s="22">
        <f t="shared" si="1753"/>
        <v>12765</v>
      </c>
      <c r="S710" s="22" t="s">
        <v>1604</v>
      </c>
      <c r="T710" s="22"/>
      <c r="U710" s="22"/>
      <c r="V710" s="22"/>
      <c r="W710" s="22">
        <f t="shared" ref="W710:Y710" si="1754">T710*60*24</f>
        <v>0</v>
      </c>
      <c r="X710" s="22">
        <f t="shared" si="1754"/>
        <v>0</v>
      </c>
      <c r="Y710" s="22">
        <f t="shared" si="1754"/>
        <v>0</v>
      </c>
      <c r="Z710" s="23" t="s">
        <v>1605</v>
      </c>
      <c r="AA710" s="10">
        <f t="shared" si="5"/>
        <v>1232640</v>
      </c>
      <c r="AB710" s="11"/>
      <c r="AC710" s="11"/>
    </row>
    <row r="711">
      <c r="A711" s="11"/>
      <c r="B711" s="11"/>
      <c r="C711" s="11"/>
      <c r="D711" s="43"/>
      <c r="E711" s="21"/>
      <c r="F711" s="21"/>
      <c r="G711" s="10"/>
      <c r="H711" s="11"/>
      <c r="I711" s="11"/>
      <c r="J711" s="10"/>
      <c r="K711" s="10"/>
      <c r="L711" s="10"/>
      <c r="M711" s="10"/>
      <c r="N711" s="10"/>
      <c r="O711" s="10"/>
      <c r="P711" s="22">
        <f t="shared" ref="P711:R711" si="1755">P710+M711</f>
        <v>11771800</v>
      </c>
      <c r="Q711" s="22">
        <f t="shared" si="1755"/>
        <v>7708400</v>
      </c>
      <c r="R711" s="22">
        <f t="shared" si="1755"/>
        <v>12765</v>
      </c>
      <c r="S711" s="22" t="s">
        <v>1606</v>
      </c>
      <c r="T711" s="22"/>
      <c r="U711" s="22"/>
      <c r="V711" s="22"/>
      <c r="W711" s="22">
        <f t="shared" ref="W711:Y711" si="1756">T711*60*24</f>
        <v>0</v>
      </c>
      <c r="X711" s="22">
        <f t="shared" si="1756"/>
        <v>0</v>
      </c>
      <c r="Y711" s="22">
        <f t="shared" si="1756"/>
        <v>0</v>
      </c>
      <c r="Z711" s="23" t="s">
        <v>1607</v>
      </c>
      <c r="AA711" s="10">
        <f t="shared" si="5"/>
        <v>1234080</v>
      </c>
      <c r="AB711" s="11"/>
      <c r="AC711" s="11"/>
    </row>
    <row r="712">
      <c r="A712" s="11"/>
      <c r="B712" s="11"/>
      <c r="C712" s="11"/>
      <c r="D712" s="43"/>
      <c r="E712" s="21"/>
      <c r="F712" s="21"/>
      <c r="G712" s="10"/>
      <c r="H712" s="11"/>
      <c r="I712" s="11"/>
      <c r="J712" s="10"/>
      <c r="K712" s="10"/>
      <c r="L712" s="10"/>
      <c r="M712" s="10"/>
      <c r="N712" s="10"/>
      <c r="O712" s="10"/>
      <c r="P712" s="22">
        <f t="shared" ref="P712:R712" si="1757">P711+M712</f>
        <v>11771800</v>
      </c>
      <c r="Q712" s="22">
        <f t="shared" si="1757"/>
        <v>7708400</v>
      </c>
      <c r="R712" s="22">
        <f t="shared" si="1757"/>
        <v>12765</v>
      </c>
      <c r="S712" s="22" t="s">
        <v>1608</v>
      </c>
      <c r="T712" s="22"/>
      <c r="U712" s="22"/>
      <c r="V712" s="22"/>
      <c r="W712" s="22">
        <f t="shared" ref="W712:Y712" si="1758">T712*60*24</f>
        <v>0</v>
      </c>
      <c r="X712" s="22">
        <f t="shared" si="1758"/>
        <v>0</v>
      </c>
      <c r="Y712" s="22">
        <f t="shared" si="1758"/>
        <v>0</v>
      </c>
      <c r="Z712" s="23" t="s">
        <v>1609</v>
      </c>
      <c r="AA712" s="10">
        <f t="shared" si="5"/>
        <v>1235520</v>
      </c>
      <c r="AB712" s="11"/>
      <c r="AC712" s="11"/>
    </row>
    <row r="713">
      <c r="A713" s="11"/>
      <c r="B713" s="11"/>
      <c r="C713" s="11"/>
      <c r="D713" s="43"/>
      <c r="E713" s="21"/>
      <c r="F713" s="21"/>
      <c r="G713" s="10"/>
      <c r="H713" s="11"/>
      <c r="I713" s="11"/>
      <c r="J713" s="10"/>
      <c r="K713" s="10"/>
      <c r="L713" s="10"/>
      <c r="M713" s="10"/>
      <c r="N713" s="10"/>
      <c r="O713" s="10"/>
      <c r="P713" s="22">
        <f t="shared" ref="P713:R713" si="1759">P712+M713</f>
        <v>11771800</v>
      </c>
      <c r="Q713" s="22">
        <f t="shared" si="1759"/>
        <v>7708400</v>
      </c>
      <c r="R713" s="22">
        <f t="shared" si="1759"/>
        <v>12765</v>
      </c>
      <c r="S713" s="22" t="s">
        <v>1610</v>
      </c>
      <c r="T713" s="22"/>
      <c r="U713" s="22"/>
      <c r="V713" s="22"/>
      <c r="W713" s="22">
        <f t="shared" ref="W713:Y713" si="1760">T713*60*24</f>
        <v>0</v>
      </c>
      <c r="X713" s="22">
        <f t="shared" si="1760"/>
        <v>0</v>
      </c>
      <c r="Y713" s="22">
        <f t="shared" si="1760"/>
        <v>0</v>
      </c>
      <c r="Z713" s="23" t="s">
        <v>1611</v>
      </c>
      <c r="AA713" s="10">
        <f t="shared" si="5"/>
        <v>1236960</v>
      </c>
      <c r="AB713" s="11"/>
      <c r="AC713" s="11"/>
    </row>
    <row r="714">
      <c r="A714" s="11"/>
      <c r="B714" s="11"/>
      <c r="C714" s="11"/>
      <c r="D714" s="43"/>
      <c r="E714" s="21"/>
      <c r="F714" s="21"/>
      <c r="G714" s="10"/>
      <c r="H714" s="11"/>
      <c r="I714" s="11"/>
      <c r="J714" s="10"/>
      <c r="K714" s="10"/>
      <c r="L714" s="10"/>
      <c r="M714" s="10"/>
      <c r="N714" s="10"/>
      <c r="O714" s="10"/>
      <c r="P714" s="22">
        <f t="shared" ref="P714:R714" si="1761">P713+M714</f>
        <v>11771800</v>
      </c>
      <c r="Q714" s="22">
        <f t="shared" si="1761"/>
        <v>7708400</v>
      </c>
      <c r="R714" s="22">
        <f t="shared" si="1761"/>
        <v>12765</v>
      </c>
      <c r="S714" s="22" t="s">
        <v>1612</v>
      </c>
      <c r="T714" s="22"/>
      <c r="U714" s="22"/>
      <c r="V714" s="22"/>
      <c r="W714" s="22">
        <f t="shared" ref="W714:Y714" si="1762">T714*60*24</f>
        <v>0</v>
      </c>
      <c r="X714" s="22">
        <f t="shared" si="1762"/>
        <v>0</v>
      </c>
      <c r="Y714" s="22">
        <f t="shared" si="1762"/>
        <v>0</v>
      </c>
      <c r="Z714" s="23" t="s">
        <v>1613</v>
      </c>
      <c r="AA714" s="10">
        <f t="shared" si="5"/>
        <v>1238400</v>
      </c>
      <c r="AB714" s="11"/>
      <c r="AC714" s="11"/>
    </row>
    <row r="715">
      <c r="A715" s="11"/>
      <c r="B715" s="11"/>
      <c r="C715" s="11"/>
      <c r="D715" s="43"/>
      <c r="E715" s="21"/>
      <c r="F715" s="21"/>
      <c r="G715" s="10"/>
      <c r="H715" s="11"/>
      <c r="I715" s="11"/>
      <c r="J715" s="10"/>
      <c r="K715" s="10"/>
      <c r="L715" s="10"/>
      <c r="M715" s="10"/>
      <c r="N715" s="10"/>
      <c r="O715" s="10"/>
      <c r="P715" s="22">
        <f t="shared" ref="P715:R715" si="1763">P714+M715</f>
        <v>11771800</v>
      </c>
      <c r="Q715" s="22">
        <f t="shared" si="1763"/>
        <v>7708400</v>
      </c>
      <c r="R715" s="22">
        <f t="shared" si="1763"/>
        <v>12765</v>
      </c>
      <c r="S715" s="22" t="s">
        <v>1614</v>
      </c>
      <c r="T715" s="22"/>
      <c r="U715" s="22"/>
      <c r="V715" s="22"/>
      <c r="W715" s="22">
        <f t="shared" ref="W715:Y715" si="1764">T715*60*24</f>
        <v>0</v>
      </c>
      <c r="X715" s="22">
        <f t="shared" si="1764"/>
        <v>0</v>
      </c>
      <c r="Y715" s="22">
        <f t="shared" si="1764"/>
        <v>0</v>
      </c>
      <c r="Z715" s="23" t="s">
        <v>1615</v>
      </c>
      <c r="AA715" s="10">
        <f t="shared" si="5"/>
        <v>1239840</v>
      </c>
      <c r="AB715" s="11"/>
      <c r="AC715" s="11"/>
    </row>
    <row r="716">
      <c r="A716" s="11"/>
      <c r="B716" s="11"/>
      <c r="C716" s="11"/>
      <c r="D716" s="43"/>
      <c r="E716" s="21"/>
      <c r="F716" s="21"/>
      <c r="G716" s="10"/>
      <c r="H716" s="11"/>
      <c r="I716" s="11"/>
      <c r="J716" s="10"/>
      <c r="K716" s="10"/>
      <c r="L716" s="10"/>
      <c r="M716" s="10"/>
      <c r="N716" s="10"/>
      <c r="O716" s="10"/>
      <c r="P716" s="22">
        <f t="shared" ref="P716:R716" si="1765">P715+M716</f>
        <v>11771800</v>
      </c>
      <c r="Q716" s="22">
        <f t="shared" si="1765"/>
        <v>7708400</v>
      </c>
      <c r="R716" s="22">
        <f t="shared" si="1765"/>
        <v>12765</v>
      </c>
      <c r="S716" s="22" t="s">
        <v>1616</v>
      </c>
      <c r="T716" s="22"/>
      <c r="U716" s="22"/>
      <c r="V716" s="22"/>
      <c r="W716" s="22">
        <f t="shared" ref="W716:Y716" si="1766">T716*60*24</f>
        <v>0</v>
      </c>
      <c r="X716" s="22">
        <f t="shared" si="1766"/>
        <v>0</v>
      </c>
      <c r="Y716" s="22">
        <f t="shared" si="1766"/>
        <v>0</v>
      </c>
      <c r="Z716" s="23" t="s">
        <v>1617</v>
      </c>
      <c r="AA716" s="10">
        <f t="shared" si="5"/>
        <v>1241280</v>
      </c>
      <c r="AB716" s="11"/>
      <c r="AC716" s="11"/>
    </row>
    <row r="717">
      <c r="A717" s="11"/>
      <c r="B717" s="11"/>
      <c r="C717" s="11"/>
      <c r="D717" s="43"/>
      <c r="E717" s="21"/>
      <c r="F717" s="21"/>
      <c r="G717" s="10"/>
      <c r="H717" s="11"/>
      <c r="I717" s="11"/>
      <c r="J717" s="10"/>
      <c r="K717" s="10"/>
      <c r="L717" s="10"/>
      <c r="M717" s="10"/>
      <c r="N717" s="10"/>
      <c r="O717" s="10"/>
      <c r="P717" s="22">
        <f t="shared" ref="P717:R717" si="1767">P716+M717</f>
        <v>11771800</v>
      </c>
      <c r="Q717" s="22">
        <f t="shared" si="1767"/>
        <v>7708400</v>
      </c>
      <c r="R717" s="22">
        <f t="shared" si="1767"/>
        <v>12765</v>
      </c>
      <c r="S717" s="22" t="s">
        <v>1618</v>
      </c>
      <c r="T717" s="22"/>
      <c r="U717" s="22"/>
      <c r="V717" s="22"/>
      <c r="W717" s="22">
        <f t="shared" ref="W717:Y717" si="1768">T717*60*24</f>
        <v>0</v>
      </c>
      <c r="X717" s="22">
        <f t="shared" si="1768"/>
        <v>0</v>
      </c>
      <c r="Y717" s="22">
        <f t="shared" si="1768"/>
        <v>0</v>
      </c>
      <c r="Z717" s="23" t="s">
        <v>1619</v>
      </c>
      <c r="AA717" s="10">
        <f t="shared" si="5"/>
        <v>1242720</v>
      </c>
      <c r="AB717" s="11"/>
      <c r="AC717" s="11"/>
    </row>
    <row r="718">
      <c r="A718" s="11"/>
      <c r="B718" s="11"/>
      <c r="C718" s="11"/>
      <c r="D718" s="43"/>
      <c r="E718" s="21"/>
      <c r="F718" s="21"/>
      <c r="G718" s="10"/>
      <c r="H718" s="11"/>
      <c r="I718" s="11"/>
      <c r="J718" s="10"/>
      <c r="K718" s="10"/>
      <c r="L718" s="10"/>
      <c r="M718" s="10"/>
      <c r="N718" s="10"/>
      <c r="O718" s="10"/>
      <c r="P718" s="22">
        <f t="shared" ref="P718:R718" si="1769">P717+M718</f>
        <v>11771800</v>
      </c>
      <c r="Q718" s="22">
        <f t="shared" si="1769"/>
        <v>7708400</v>
      </c>
      <c r="R718" s="22">
        <f t="shared" si="1769"/>
        <v>12765</v>
      </c>
      <c r="S718" s="22" t="s">
        <v>1620</v>
      </c>
      <c r="T718" s="22"/>
      <c r="U718" s="22"/>
      <c r="V718" s="22"/>
      <c r="W718" s="22">
        <f t="shared" ref="W718:Y718" si="1770">T718*60*24</f>
        <v>0</v>
      </c>
      <c r="X718" s="22">
        <f t="shared" si="1770"/>
        <v>0</v>
      </c>
      <c r="Y718" s="22">
        <f t="shared" si="1770"/>
        <v>0</v>
      </c>
      <c r="Z718" s="23" t="s">
        <v>1621</v>
      </c>
      <c r="AA718" s="10">
        <f t="shared" si="5"/>
        <v>1244160</v>
      </c>
      <c r="AB718" s="11"/>
      <c r="AC718" s="11"/>
    </row>
    <row r="719">
      <c r="A719" s="11"/>
      <c r="B719" s="11"/>
      <c r="C719" s="11"/>
      <c r="D719" s="43"/>
      <c r="E719" s="21"/>
      <c r="F719" s="21"/>
      <c r="G719" s="10"/>
      <c r="H719" s="11"/>
      <c r="I719" s="11"/>
      <c r="J719" s="10"/>
      <c r="K719" s="10"/>
      <c r="L719" s="10"/>
      <c r="M719" s="10"/>
      <c r="N719" s="10"/>
      <c r="O719" s="10"/>
      <c r="P719" s="22">
        <f t="shared" ref="P719:R719" si="1771">P718+M719</f>
        <v>11771800</v>
      </c>
      <c r="Q719" s="22">
        <f t="shared" si="1771"/>
        <v>7708400</v>
      </c>
      <c r="R719" s="22">
        <f t="shared" si="1771"/>
        <v>12765</v>
      </c>
      <c r="S719" s="22" t="s">
        <v>1622</v>
      </c>
      <c r="T719" s="22"/>
      <c r="U719" s="22"/>
      <c r="V719" s="22"/>
      <c r="W719" s="22">
        <f t="shared" ref="W719:Y719" si="1772">T719*60*24</f>
        <v>0</v>
      </c>
      <c r="X719" s="22">
        <f t="shared" si="1772"/>
        <v>0</v>
      </c>
      <c r="Y719" s="22">
        <f t="shared" si="1772"/>
        <v>0</v>
      </c>
      <c r="Z719" s="23" t="s">
        <v>1623</v>
      </c>
      <c r="AA719" s="10">
        <f t="shared" si="5"/>
        <v>1245600</v>
      </c>
      <c r="AB719" s="11"/>
      <c r="AC719" s="11"/>
    </row>
    <row r="720">
      <c r="A720" s="11"/>
      <c r="B720" s="11"/>
      <c r="C720" s="11"/>
      <c r="D720" s="43"/>
      <c r="E720" s="21"/>
      <c r="F720" s="21"/>
      <c r="G720" s="10"/>
      <c r="H720" s="11"/>
      <c r="I720" s="11"/>
      <c r="J720" s="10"/>
      <c r="K720" s="10"/>
      <c r="L720" s="10"/>
      <c r="M720" s="10"/>
      <c r="N720" s="10"/>
      <c r="O720" s="10"/>
      <c r="P720" s="22">
        <f t="shared" ref="P720:R720" si="1773">P719+M720</f>
        <v>11771800</v>
      </c>
      <c r="Q720" s="22">
        <f t="shared" si="1773"/>
        <v>7708400</v>
      </c>
      <c r="R720" s="22">
        <f t="shared" si="1773"/>
        <v>12765</v>
      </c>
      <c r="S720" s="22" t="s">
        <v>1624</v>
      </c>
      <c r="T720" s="22"/>
      <c r="U720" s="22"/>
      <c r="V720" s="22"/>
      <c r="W720" s="22">
        <f t="shared" ref="W720:Y720" si="1774">T720*60*24</f>
        <v>0</v>
      </c>
      <c r="X720" s="22">
        <f t="shared" si="1774"/>
        <v>0</v>
      </c>
      <c r="Y720" s="22">
        <f t="shared" si="1774"/>
        <v>0</v>
      </c>
      <c r="Z720" s="23" t="s">
        <v>1625</v>
      </c>
      <c r="AA720" s="10">
        <f t="shared" si="5"/>
        <v>1247040</v>
      </c>
      <c r="AB720" s="11"/>
      <c r="AC720" s="11"/>
    </row>
    <row r="721">
      <c r="A721" s="11"/>
      <c r="B721" s="11"/>
      <c r="C721" s="11"/>
      <c r="D721" s="43"/>
      <c r="E721" s="21"/>
      <c r="F721" s="21"/>
      <c r="G721" s="10"/>
      <c r="H721" s="11"/>
      <c r="I721" s="11"/>
      <c r="J721" s="10"/>
      <c r="K721" s="10"/>
      <c r="L721" s="10"/>
      <c r="M721" s="10"/>
      <c r="N721" s="10"/>
      <c r="O721" s="10"/>
      <c r="P721" s="22">
        <f t="shared" ref="P721:R721" si="1775">P720+M721</f>
        <v>11771800</v>
      </c>
      <c r="Q721" s="22">
        <f t="shared" si="1775"/>
        <v>7708400</v>
      </c>
      <c r="R721" s="22">
        <f t="shared" si="1775"/>
        <v>12765</v>
      </c>
      <c r="S721" s="22" t="s">
        <v>1626</v>
      </c>
      <c r="T721" s="22"/>
      <c r="U721" s="22"/>
      <c r="V721" s="22"/>
      <c r="W721" s="22">
        <f t="shared" ref="W721:Y721" si="1776">T721*60*24</f>
        <v>0</v>
      </c>
      <c r="X721" s="22">
        <f t="shared" si="1776"/>
        <v>0</v>
      </c>
      <c r="Y721" s="22">
        <f t="shared" si="1776"/>
        <v>0</v>
      </c>
      <c r="Z721" s="23" t="s">
        <v>1627</v>
      </c>
      <c r="AA721" s="10">
        <f t="shared" si="5"/>
        <v>1248480</v>
      </c>
      <c r="AB721" s="11"/>
      <c r="AC721" s="11"/>
    </row>
    <row r="722">
      <c r="A722" s="11"/>
      <c r="B722" s="11"/>
      <c r="C722" s="11"/>
      <c r="D722" s="43"/>
      <c r="E722" s="21"/>
      <c r="F722" s="21"/>
      <c r="G722" s="10"/>
      <c r="H722" s="11"/>
      <c r="I722" s="11"/>
      <c r="J722" s="10"/>
      <c r="K722" s="10"/>
      <c r="L722" s="10"/>
      <c r="M722" s="10"/>
      <c r="N722" s="10"/>
      <c r="O722" s="10"/>
      <c r="P722" s="22">
        <f t="shared" ref="P722:R722" si="1777">P721+M722</f>
        <v>11771800</v>
      </c>
      <c r="Q722" s="22">
        <f t="shared" si="1777"/>
        <v>7708400</v>
      </c>
      <c r="R722" s="22">
        <f t="shared" si="1777"/>
        <v>12765</v>
      </c>
      <c r="S722" s="22" t="s">
        <v>1628</v>
      </c>
      <c r="T722" s="22"/>
      <c r="U722" s="22"/>
      <c r="V722" s="22"/>
      <c r="W722" s="22">
        <f t="shared" ref="W722:Y722" si="1778">T722*60*24</f>
        <v>0</v>
      </c>
      <c r="X722" s="22">
        <f t="shared" si="1778"/>
        <v>0</v>
      </c>
      <c r="Y722" s="22">
        <f t="shared" si="1778"/>
        <v>0</v>
      </c>
      <c r="Z722" s="23" t="s">
        <v>1629</v>
      </c>
      <c r="AA722" s="10">
        <f t="shared" si="5"/>
        <v>1249920</v>
      </c>
      <c r="AB722" s="44">
        <f>AA722*40</f>
        <v>49996800</v>
      </c>
      <c r="AC722" s="11"/>
    </row>
    <row r="723">
      <c r="A723" s="11"/>
      <c r="B723" s="11"/>
      <c r="C723" s="11"/>
      <c r="D723" s="43"/>
      <c r="E723" s="21"/>
      <c r="F723" s="21"/>
      <c r="G723" s="10"/>
      <c r="H723" s="11"/>
      <c r="I723" s="11"/>
      <c r="J723" s="10"/>
      <c r="K723" s="10"/>
      <c r="L723" s="10"/>
      <c r="M723" s="10"/>
      <c r="N723" s="10"/>
      <c r="O723" s="10"/>
      <c r="P723" s="22">
        <f t="shared" ref="P723:R723" si="1779">P722+M723</f>
        <v>11771800</v>
      </c>
      <c r="Q723" s="22">
        <f t="shared" si="1779"/>
        <v>7708400</v>
      </c>
      <c r="R723" s="22">
        <f t="shared" si="1779"/>
        <v>12765</v>
      </c>
      <c r="S723" s="22" t="s">
        <v>1630</v>
      </c>
      <c r="T723" s="22"/>
      <c r="U723" s="22"/>
      <c r="V723" s="22"/>
      <c r="W723" s="22">
        <f t="shared" ref="W723:Y723" si="1780">T723*60*24</f>
        <v>0</v>
      </c>
      <c r="X723" s="22">
        <f t="shared" si="1780"/>
        <v>0</v>
      </c>
      <c r="Y723" s="22">
        <f t="shared" si="1780"/>
        <v>0</v>
      </c>
      <c r="Z723" s="23" t="s">
        <v>1631</v>
      </c>
      <c r="AA723" s="10">
        <f t="shared" si="5"/>
        <v>1251360</v>
      </c>
      <c r="AB723" s="11"/>
      <c r="AC723" s="11"/>
    </row>
    <row r="724">
      <c r="A724" s="11"/>
      <c r="B724" s="11"/>
      <c r="C724" s="11"/>
      <c r="D724" s="43"/>
      <c r="E724" s="21"/>
      <c r="F724" s="21"/>
      <c r="G724" s="10"/>
      <c r="H724" s="11"/>
      <c r="I724" s="11"/>
      <c r="J724" s="10"/>
      <c r="K724" s="10"/>
      <c r="L724" s="10"/>
      <c r="M724" s="10"/>
      <c r="N724" s="10"/>
      <c r="O724" s="10"/>
      <c r="P724" s="22">
        <f t="shared" ref="P724:R724" si="1781">P723+M724</f>
        <v>11771800</v>
      </c>
      <c r="Q724" s="22">
        <f t="shared" si="1781"/>
        <v>7708400</v>
      </c>
      <c r="R724" s="22">
        <f t="shared" si="1781"/>
        <v>12765</v>
      </c>
      <c r="S724" s="22" t="s">
        <v>1632</v>
      </c>
      <c r="T724" s="22"/>
      <c r="U724" s="22"/>
      <c r="V724" s="22"/>
      <c r="W724" s="22">
        <f t="shared" ref="W724:Y724" si="1782">T724*60*24</f>
        <v>0</v>
      </c>
      <c r="X724" s="22">
        <f t="shared" si="1782"/>
        <v>0</v>
      </c>
      <c r="Y724" s="22">
        <f t="shared" si="1782"/>
        <v>0</v>
      </c>
      <c r="Z724" s="23" t="s">
        <v>1633</v>
      </c>
      <c r="AA724" s="10">
        <f t="shared" si="5"/>
        <v>1252800</v>
      </c>
      <c r="AB724" s="11"/>
      <c r="AC724" s="11"/>
    </row>
    <row r="725">
      <c r="A725" s="11"/>
      <c r="B725" s="11"/>
      <c r="C725" s="11"/>
      <c r="D725" s="43"/>
      <c r="E725" s="21"/>
      <c r="F725" s="21"/>
      <c r="G725" s="10"/>
      <c r="H725" s="11"/>
      <c r="I725" s="11"/>
      <c r="J725" s="10"/>
      <c r="K725" s="10"/>
      <c r="L725" s="10"/>
      <c r="M725" s="10"/>
      <c r="N725" s="10"/>
      <c r="O725" s="10"/>
      <c r="P725" s="22">
        <f t="shared" ref="P725:R725" si="1783">P724+M725</f>
        <v>11771800</v>
      </c>
      <c r="Q725" s="22">
        <f t="shared" si="1783"/>
        <v>7708400</v>
      </c>
      <c r="R725" s="22">
        <f t="shared" si="1783"/>
        <v>12765</v>
      </c>
      <c r="S725" s="22" t="s">
        <v>1634</v>
      </c>
      <c r="T725" s="22"/>
      <c r="U725" s="22"/>
      <c r="V725" s="22"/>
      <c r="W725" s="22">
        <f t="shared" ref="W725:Y725" si="1784">T725*60*24</f>
        <v>0</v>
      </c>
      <c r="X725" s="22">
        <f t="shared" si="1784"/>
        <v>0</v>
      </c>
      <c r="Y725" s="22">
        <f t="shared" si="1784"/>
        <v>0</v>
      </c>
      <c r="Z725" s="23" t="s">
        <v>1635</v>
      </c>
      <c r="AA725" s="10">
        <f t="shared" si="5"/>
        <v>1254240</v>
      </c>
      <c r="AB725" s="11"/>
      <c r="AC725" s="11"/>
    </row>
    <row r="726">
      <c r="A726" s="11"/>
      <c r="B726" s="11"/>
      <c r="C726" s="11"/>
      <c r="D726" s="43"/>
      <c r="E726" s="21"/>
      <c r="F726" s="21"/>
      <c r="G726" s="10"/>
      <c r="H726" s="11"/>
      <c r="I726" s="11"/>
      <c r="J726" s="10"/>
      <c r="K726" s="10"/>
      <c r="L726" s="10"/>
      <c r="M726" s="10"/>
      <c r="N726" s="10"/>
      <c r="O726" s="10"/>
      <c r="P726" s="22">
        <f t="shared" ref="P726:R726" si="1785">P725+M726</f>
        <v>11771800</v>
      </c>
      <c r="Q726" s="22">
        <f t="shared" si="1785"/>
        <v>7708400</v>
      </c>
      <c r="R726" s="22">
        <f t="shared" si="1785"/>
        <v>12765</v>
      </c>
      <c r="S726" s="22" t="s">
        <v>1636</v>
      </c>
      <c r="T726" s="22"/>
      <c r="U726" s="22"/>
      <c r="V726" s="22"/>
      <c r="W726" s="22">
        <f t="shared" ref="W726:Y726" si="1786">T726*60*24</f>
        <v>0</v>
      </c>
      <c r="X726" s="22">
        <f t="shared" si="1786"/>
        <v>0</v>
      </c>
      <c r="Y726" s="22">
        <f t="shared" si="1786"/>
        <v>0</v>
      </c>
      <c r="Z726" s="23" t="s">
        <v>1637</v>
      </c>
      <c r="AA726" s="10">
        <f t="shared" si="5"/>
        <v>1255680</v>
      </c>
      <c r="AB726" s="11"/>
      <c r="AC726" s="11"/>
    </row>
    <row r="727">
      <c r="A727" s="11"/>
      <c r="B727" s="11"/>
      <c r="C727" s="11"/>
      <c r="D727" s="43"/>
      <c r="E727" s="21"/>
      <c r="F727" s="21"/>
      <c r="G727" s="10"/>
      <c r="H727" s="11"/>
      <c r="I727" s="11"/>
      <c r="J727" s="10"/>
      <c r="K727" s="10"/>
      <c r="L727" s="10"/>
      <c r="M727" s="10"/>
      <c r="N727" s="10"/>
      <c r="O727" s="10"/>
      <c r="P727" s="22">
        <f t="shared" ref="P727:R727" si="1787">P726+M727</f>
        <v>11771800</v>
      </c>
      <c r="Q727" s="22">
        <f t="shared" si="1787"/>
        <v>7708400</v>
      </c>
      <c r="R727" s="22">
        <f t="shared" si="1787"/>
        <v>12765</v>
      </c>
      <c r="S727" s="22" t="s">
        <v>1638</v>
      </c>
      <c r="T727" s="22"/>
      <c r="U727" s="22"/>
      <c r="V727" s="22"/>
      <c r="W727" s="22">
        <f t="shared" ref="W727:Y727" si="1788">T727*60*24</f>
        <v>0</v>
      </c>
      <c r="X727" s="22">
        <f t="shared" si="1788"/>
        <v>0</v>
      </c>
      <c r="Y727" s="22">
        <f t="shared" si="1788"/>
        <v>0</v>
      </c>
      <c r="Z727" s="23" t="s">
        <v>1639</v>
      </c>
      <c r="AA727" s="10">
        <f t="shared" si="5"/>
        <v>1257120</v>
      </c>
      <c r="AB727" s="11"/>
      <c r="AC727" s="11"/>
    </row>
    <row r="728">
      <c r="A728" s="11"/>
      <c r="B728" s="11"/>
      <c r="C728" s="11"/>
      <c r="D728" s="43"/>
      <c r="E728" s="21"/>
      <c r="F728" s="21"/>
      <c r="G728" s="10"/>
      <c r="H728" s="11"/>
      <c r="I728" s="11"/>
      <c r="J728" s="10"/>
      <c r="K728" s="10"/>
      <c r="L728" s="10"/>
      <c r="M728" s="10"/>
      <c r="N728" s="10"/>
      <c r="O728" s="10"/>
      <c r="P728" s="22">
        <f t="shared" ref="P728:R728" si="1789">P727+M728</f>
        <v>11771800</v>
      </c>
      <c r="Q728" s="22">
        <f t="shared" si="1789"/>
        <v>7708400</v>
      </c>
      <c r="R728" s="22">
        <f t="shared" si="1789"/>
        <v>12765</v>
      </c>
      <c r="S728" s="22" t="s">
        <v>1640</v>
      </c>
      <c r="T728" s="22"/>
      <c r="U728" s="22"/>
      <c r="V728" s="22"/>
      <c r="W728" s="22">
        <f t="shared" ref="W728:Y728" si="1790">T728*60*24</f>
        <v>0</v>
      </c>
      <c r="X728" s="22">
        <f t="shared" si="1790"/>
        <v>0</v>
      </c>
      <c r="Y728" s="22">
        <f t="shared" si="1790"/>
        <v>0</v>
      </c>
      <c r="Z728" s="23" t="s">
        <v>1641</v>
      </c>
      <c r="AA728" s="10">
        <f t="shared" si="5"/>
        <v>1258560</v>
      </c>
      <c r="AB728" s="11"/>
      <c r="AC728" s="11"/>
    </row>
    <row r="729">
      <c r="A729" s="11"/>
      <c r="B729" s="11"/>
      <c r="C729" s="11"/>
      <c r="D729" s="43"/>
      <c r="E729" s="21"/>
      <c r="F729" s="21"/>
      <c r="G729" s="10"/>
      <c r="H729" s="11"/>
      <c r="I729" s="11"/>
      <c r="J729" s="10"/>
      <c r="K729" s="10"/>
      <c r="L729" s="10"/>
      <c r="M729" s="10"/>
      <c r="N729" s="10"/>
      <c r="O729" s="10"/>
      <c r="P729" s="22">
        <f t="shared" ref="P729:R729" si="1791">P728+M729</f>
        <v>11771800</v>
      </c>
      <c r="Q729" s="22">
        <f t="shared" si="1791"/>
        <v>7708400</v>
      </c>
      <c r="R729" s="22">
        <f t="shared" si="1791"/>
        <v>12765</v>
      </c>
      <c r="S729" s="22" t="s">
        <v>1642</v>
      </c>
      <c r="T729" s="22"/>
      <c r="U729" s="22"/>
      <c r="V729" s="22"/>
      <c r="W729" s="22">
        <f t="shared" ref="W729:Y729" si="1792">T729*60*24</f>
        <v>0</v>
      </c>
      <c r="X729" s="22">
        <f t="shared" si="1792"/>
        <v>0</v>
      </c>
      <c r="Y729" s="22">
        <f t="shared" si="1792"/>
        <v>0</v>
      </c>
      <c r="Z729" s="23" t="s">
        <v>1643</v>
      </c>
      <c r="AA729" s="10">
        <f t="shared" si="5"/>
        <v>1260000</v>
      </c>
      <c r="AB729" s="11"/>
      <c r="AC729" s="11"/>
    </row>
    <row r="730">
      <c r="A730" s="11"/>
      <c r="B730" s="11"/>
      <c r="C730" s="11"/>
      <c r="D730" s="43"/>
      <c r="E730" s="21"/>
      <c r="F730" s="21"/>
      <c r="G730" s="10"/>
      <c r="H730" s="11"/>
      <c r="I730" s="11"/>
      <c r="J730" s="10"/>
      <c r="K730" s="10"/>
      <c r="L730" s="10"/>
      <c r="M730" s="10"/>
      <c r="N730" s="10"/>
      <c r="O730" s="10"/>
      <c r="P730" s="22">
        <f t="shared" ref="P730:R730" si="1793">P729+M730</f>
        <v>11771800</v>
      </c>
      <c r="Q730" s="22">
        <f t="shared" si="1793"/>
        <v>7708400</v>
      </c>
      <c r="R730" s="22">
        <f t="shared" si="1793"/>
        <v>12765</v>
      </c>
      <c r="S730" s="22" t="s">
        <v>1644</v>
      </c>
      <c r="T730" s="22"/>
      <c r="U730" s="22"/>
      <c r="V730" s="22"/>
      <c r="W730" s="22">
        <f t="shared" ref="W730:Y730" si="1794">T730*60*24</f>
        <v>0</v>
      </c>
      <c r="X730" s="22">
        <f t="shared" si="1794"/>
        <v>0</v>
      </c>
      <c r="Y730" s="22">
        <f t="shared" si="1794"/>
        <v>0</v>
      </c>
      <c r="Z730" s="23" t="s">
        <v>1645</v>
      </c>
      <c r="AA730" s="10">
        <f t="shared" si="5"/>
        <v>1261440</v>
      </c>
      <c r="AB730" s="11"/>
      <c r="AC730" s="11"/>
    </row>
    <row r="731">
      <c r="A731" s="11"/>
      <c r="B731" s="11"/>
      <c r="C731" s="11"/>
      <c r="D731" s="43"/>
      <c r="E731" s="21"/>
      <c r="F731" s="21"/>
      <c r="G731" s="10"/>
      <c r="H731" s="11"/>
      <c r="I731" s="11"/>
      <c r="J731" s="10"/>
      <c r="K731" s="10"/>
      <c r="L731" s="10"/>
      <c r="M731" s="10"/>
      <c r="N731" s="10"/>
      <c r="O731" s="10"/>
      <c r="P731" s="22">
        <f t="shared" ref="P731:R731" si="1795">P730+M731</f>
        <v>11771800</v>
      </c>
      <c r="Q731" s="22">
        <f t="shared" si="1795"/>
        <v>7708400</v>
      </c>
      <c r="R731" s="22">
        <f t="shared" si="1795"/>
        <v>12765</v>
      </c>
      <c r="S731" s="22" t="s">
        <v>1646</v>
      </c>
      <c r="T731" s="22"/>
      <c r="U731" s="22"/>
      <c r="V731" s="22"/>
      <c r="W731" s="22">
        <f t="shared" ref="W731:Y731" si="1796">T731*60*24</f>
        <v>0</v>
      </c>
      <c r="X731" s="22">
        <f t="shared" si="1796"/>
        <v>0</v>
      </c>
      <c r="Y731" s="22">
        <f t="shared" si="1796"/>
        <v>0</v>
      </c>
      <c r="Z731" s="23" t="s">
        <v>1647</v>
      </c>
      <c r="AA731" s="10">
        <f t="shared" si="5"/>
        <v>1262880</v>
      </c>
      <c r="AB731" s="11"/>
      <c r="AC731" s="11"/>
    </row>
    <row r="732">
      <c r="A732" s="11"/>
      <c r="B732" s="11"/>
      <c r="C732" s="11"/>
      <c r="D732" s="43"/>
      <c r="E732" s="21"/>
      <c r="F732" s="21"/>
      <c r="G732" s="10"/>
      <c r="H732" s="11"/>
      <c r="I732" s="11"/>
      <c r="J732" s="10"/>
      <c r="K732" s="10"/>
      <c r="L732" s="10"/>
      <c r="M732" s="10"/>
      <c r="N732" s="10"/>
      <c r="O732" s="10"/>
      <c r="P732" s="22">
        <f t="shared" ref="P732:R732" si="1797">P731+M732</f>
        <v>11771800</v>
      </c>
      <c r="Q732" s="22">
        <f t="shared" si="1797"/>
        <v>7708400</v>
      </c>
      <c r="R732" s="22">
        <f t="shared" si="1797"/>
        <v>12765</v>
      </c>
      <c r="S732" s="22" t="s">
        <v>1648</v>
      </c>
      <c r="T732" s="22"/>
      <c r="U732" s="22"/>
      <c r="V732" s="22"/>
      <c r="W732" s="22">
        <f t="shared" ref="W732:Y732" si="1798">T732*60*24</f>
        <v>0</v>
      </c>
      <c r="X732" s="22">
        <f t="shared" si="1798"/>
        <v>0</v>
      </c>
      <c r="Y732" s="22">
        <f t="shared" si="1798"/>
        <v>0</v>
      </c>
      <c r="Z732" s="23" t="s">
        <v>1649</v>
      </c>
      <c r="AA732" s="10">
        <f t="shared" si="5"/>
        <v>1264320</v>
      </c>
      <c r="AB732" s="11"/>
      <c r="AC732" s="11"/>
    </row>
    <row r="733">
      <c r="A733" s="11"/>
      <c r="B733" s="11"/>
      <c r="C733" s="11"/>
      <c r="D733" s="43"/>
      <c r="E733" s="21"/>
      <c r="F733" s="21"/>
      <c r="G733" s="10"/>
      <c r="H733" s="11"/>
      <c r="I733" s="11"/>
      <c r="J733" s="10"/>
      <c r="K733" s="10"/>
      <c r="L733" s="10"/>
      <c r="M733" s="10"/>
      <c r="N733" s="10"/>
      <c r="O733" s="10"/>
      <c r="P733" s="22">
        <f t="shared" ref="P733:R733" si="1799">P732+M733</f>
        <v>11771800</v>
      </c>
      <c r="Q733" s="22">
        <f t="shared" si="1799"/>
        <v>7708400</v>
      </c>
      <c r="R733" s="22">
        <f t="shared" si="1799"/>
        <v>12765</v>
      </c>
      <c r="S733" s="22" t="s">
        <v>1650</v>
      </c>
      <c r="T733" s="22"/>
      <c r="U733" s="22"/>
      <c r="V733" s="22"/>
      <c r="W733" s="22">
        <f t="shared" ref="W733:Y733" si="1800">T733*60*24</f>
        <v>0</v>
      </c>
      <c r="X733" s="22">
        <f t="shared" si="1800"/>
        <v>0</v>
      </c>
      <c r="Y733" s="22">
        <f t="shared" si="1800"/>
        <v>0</v>
      </c>
      <c r="Z733" s="23" t="s">
        <v>1651</v>
      </c>
      <c r="AA733" s="10">
        <f t="shared" si="5"/>
        <v>1265760</v>
      </c>
      <c r="AB733" s="11"/>
      <c r="AC733" s="11"/>
    </row>
    <row r="734">
      <c r="A734" s="11"/>
      <c r="B734" s="11"/>
      <c r="C734" s="11"/>
      <c r="D734" s="43"/>
      <c r="E734" s="21"/>
      <c r="F734" s="21"/>
      <c r="G734" s="10"/>
      <c r="H734" s="11"/>
      <c r="I734" s="11"/>
      <c r="J734" s="10"/>
      <c r="K734" s="10"/>
      <c r="L734" s="10"/>
      <c r="M734" s="10"/>
      <c r="N734" s="10"/>
      <c r="O734" s="10"/>
      <c r="P734" s="22">
        <f t="shared" ref="P734:R734" si="1801">P733+M734</f>
        <v>11771800</v>
      </c>
      <c r="Q734" s="22">
        <f t="shared" si="1801"/>
        <v>7708400</v>
      </c>
      <c r="R734" s="22">
        <f t="shared" si="1801"/>
        <v>12765</v>
      </c>
      <c r="S734" s="22" t="s">
        <v>1652</v>
      </c>
      <c r="T734" s="22"/>
      <c r="U734" s="22"/>
      <c r="V734" s="22"/>
      <c r="W734" s="22">
        <f t="shared" ref="W734:Y734" si="1802">T734*60*24</f>
        <v>0</v>
      </c>
      <c r="X734" s="22">
        <f t="shared" si="1802"/>
        <v>0</v>
      </c>
      <c r="Y734" s="22">
        <f t="shared" si="1802"/>
        <v>0</v>
      </c>
      <c r="Z734" s="23" t="s">
        <v>1653</v>
      </c>
      <c r="AA734" s="10">
        <f t="shared" si="5"/>
        <v>1267200</v>
      </c>
      <c r="AB734" s="11"/>
      <c r="AC734" s="11"/>
    </row>
    <row r="735">
      <c r="A735" s="11"/>
      <c r="B735" s="11"/>
      <c r="C735" s="11"/>
      <c r="D735" s="43"/>
      <c r="E735" s="21"/>
      <c r="F735" s="21"/>
      <c r="G735" s="10"/>
      <c r="H735" s="11"/>
      <c r="I735" s="11"/>
      <c r="J735" s="10"/>
      <c r="K735" s="10"/>
      <c r="L735" s="10"/>
      <c r="M735" s="10"/>
      <c r="N735" s="10"/>
      <c r="O735" s="10"/>
      <c r="P735" s="22">
        <f t="shared" ref="P735:R735" si="1803">P734+M735</f>
        <v>11771800</v>
      </c>
      <c r="Q735" s="22">
        <f t="shared" si="1803"/>
        <v>7708400</v>
      </c>
      <c r="R735" s="22">
        <f t="shared" si="1803"/>
        <v>12765</v>
      </c>
      <c r="S735" s="22" t="s">
        <v>1654</v>
      </c>
      <c r="T735" s="22"/>
      <c r="U735" s="22"/>
      <c r="V735" s="22"/>
      <c r="W735" s="22">
        <f t="shared" ref="W735:Y735" si="1804">T735*60*24</f>
        <v>0</v>
      </c>
      <c r="X735" s="22">
        <f t="shared" si="1804"/>
        <v>0</v>
      </c>
      <c r="Y735" s="22">
        <f t="shared" si="1804"/>
        <v>0</v>
      </c>
      <c r="Z735" s="23" t="s">
        <v>1655</v>
      </c>
      <c r="AA735" s="10">
        <f t="shared" si="5"/>
        <v>1268640</v>
      </c>
      <c r="AB735" s="11"/>
      <c r="AC735" s="11"/>
    </row>
    <row r="736">
      <c r="A736" s="11"/>
      <c r="B736" s="11"/>
      <c r="C736" s="11"/>
      <c r="D736" s="43"/>
      <c r="E736" s="21"/>
      <c r="F736" s="21"/>
      <c r="G736" s="10"/>
      <c r="H736" s="11"/>
      <c r="I736" s="11"/>
      <c r="J736" s="10"/>
      <c r="K736" s="10"/>
      <c r="L736" s="10"/>
      <c r="M736" s="10"/>
      <c r="N736" s="10"/>
      <c r="O736" s="10"/>
      <c r="P736" s="22">
        <f t="shared" ref="P736:R736" si="1805">P735+M736</f>
        <v>11771800</v>
      </c>
      <c r="Q736" s="22">
        <f t="shared" si="1805"/>
        <v>7708400</v>
      </c>
      <c r="R736" s="22">
        <f t="shared" si="1805"/>
        <v>12765</v>
      </c>
      <c r="S736" s="22" t="s">
        <v>1656</v>
      </c>
      <c r="T736" s="22"/>
      <c r="U736" s="22"/>
      <c r="V736" s="22"/>
      <c r="W736" s="22">
        <f t="shared" ref="W736:Y736" si="1806">T736*60*24</f>
        <v>0</v>
      </c>
      <c r="X736" s="22">
        <f t="shared" si="1806"/>
        <v>0</v>
      </c>
      <c r="Y736" s="22">
        <f t="shared" si="1806"/>
        <v>0</v>
      </c>
      <c r="Z736" s="23" t="s">
        <v>1657</v>
      </c>
      <c r="AA736" s="10">
        <f t="shared" si="5"/>
        <v>1270080</v>
      </c>
      <c r="AB736" s="11"/>
      <c r="AC736" s="11"/>
    </row>
    <row r="737">
      <c r="A737" s="11"/>
      <c r="B737" s="11"/>
      <c r="C737" s="11"/>
      <c r="D737" s="43"/>
      <c r="E737" s="21"/>
      <c r="F737" s="21"/>
      <c r="G737" s="10"/>
      <c r="H737" s="11"/>
      <c r="I737" s="11"/>
      <c r="J737" s="10"/>
      <c r="K737" s="10"/>
      <c r="L737" s="10"/>
      <c r="M737" s="10"/>
      <c r="N737" s="10"/>
      <c r="O737" s="10"/>
      <c r="P737" s="22">
        <f t="shared" ref="P737:R737" si="1807">P736+M737</f>
        <v>11771800</v>
      </c>
      <c r="Q737" s="22">
        <f t="shared" si="1807"/>
        <v>7708400</v>
      </c>
      <c r="R737" s="22">
        <f t="shared" si="1807"/>
        <v>12765</v>
      </c>
      <c r="S737" s="22" t="s">
        <v>1658</v>
      </c>
      <c r="T737" s="22"/>
      <c r="U737" s="22"/>
      <c r="V737" s="22"/>
      <c r="W737" s="22">
        <f t="shared" ref="W737:Y737" si="1808">T737*60*24</f>
        <v>0</v>
      </c>
      <c r="X737" s="22">
        <f t="shared" si="1808"/>
        <v>0</v>
      </c>
      <c r="Y737" s="22">
        <f t="shared" si="1808"/>
        <v>0</v>
      </c>
      <c r="Z737" s="23" t="s">
        <v>1659</v>
      </c>
      <c r="AA737" s="10">
        <f t="shared" si="5"/>
        <v>1271520</v>
      </c>
      <c r="AB737" s="11"/>
      <c r="AC737" s="11"/>
    </row>
    <row r="738">
      <c r="A738" s="11"/>
      <c r="B738" s="11"/>
      <c r="C738" s="11"/>
      <c r="D738" s="43"/>
      <c r="E738" s="21"/>
      <c r="F738" s="21"/>
      <c r="G738" s="10"/>
      <c r="H738" s="11"/>
      <c r="I738" s="11"/>
      <c r="J738" s="10"/>
      <c r="K738" s="10"/>
      <c r="L738" s="10"/>
      <c r="M738" s="10"/>
      <c r="N738" s="10"/>
      <c r="O738" s="10"/>
      <c r="P738" s="22">
        <f t="shared" ref="P738:R738" si="1809">P737+M738</f>
        <v>11771800</v>
      </c>
      <c r="Q738" s="22">
        <f t="shared" si="1809"/>
        <v>7708400</v>
      </c>
      <c r="R738" s="22">
        <f t="shared" si="1809"/>
        <v>12765</v>
      </c>
      <c r="S738" s="22" t="s">
        <v>1660</v>
      </c>
      <c r="T738" s="22"/>
      <c r="U738" s="22"/>
      <c r="V738" s="22"/>
      <c r="W738" s="22">
        <f t="shared" ref="W738:Y738" si="1810">T738*60*24</f>
        <v>0</v>
      </c>
      <c r="X738" s="22">
        <f t="shared" si="1810"/>
        <v>0</v>
      </c>
      <c r="Y738" s="22">
        <f t="shared" si="1810"/>
        <v>0</v>
      </c>
      <c r="Z738" s="23" t="s">
        <v>1661</v>
      </c>
      <c r="AA738" s="10">
        <f t="shared" si="5"/>
        <v>1272960</v>
      </c>
      <c r="AB738" s="11"/>
      <c r="AC738" s="11"/>
    </row>
    <row r="739">
      <c r="A739" s="11"/>
      <c r="B739" s="11"/>
      <c r="C739" s="11"/>
      <c r="D739" s="43"/>
      <c r="E739" s="21"/>
      <c r="F739" s="21"/>
      <c r="G739" s="10"/>
      <c r="H739" s="11"/>
      <c r="I739" s="11"/>
      <c r="J739" s="10"/>
      <c r="K739" s="10"/>
      <c r="L739" s="10"/>
      <c r="M739" s="10"/>
      <c r="N739" s="10"/>
      <c r="O739" s="10"/>
      <c r="P739" s="22">
        <f t="shared" ref="P739:R739" si="1811">P738+M739</f>
        <v>11771800</v>
      </c>
      <c r="Q739" s="22">
        <f t="shared" si="1811"/>
        <v>7708400</v>
      </c>
      <c r="R739" s="22">
        <f t="shared" si="1811"/>
        <v>12765</v>
      </c>
      <c r="S739" s="22" t="s">
        <v>1662</v>
      </c>
      <c r="T739" s="22"/>
      <c r="U739" s="22"/>
      <c r="V739" s="22"/>
      <c r="W739" s="22">
        <f t="shared" ref="W739:Y739" si="1812">T739*60*24</f>
        <v>0</v>
      </c>
      <c r="X739" s="22">
        <f t="shared" si="1812"/>
        <v>0</v>
      </c>
      <c r="Y739" s="22">
        <f t="shared" si="1812"/>
        <v>0</v>
      </c>
      <c r="Z739" s="23" t="s">
        <v>1663</v>
      </c>
      <c r="AA739" s="10">
        <f t="shared" si="5"/>
        <v>1274400</v>
      </c>
      <c r="AB739" s="11"/>
      <c r="AC739" s="11"/>
    </row>
    <row r="740">
      <c r="A740" s="11"/>
      <c r="B740" s="11"/>
      <c r="C740" s="11"/>
      <c r="D740" s="43"/>
      <c r="E740" s="21"/>
      <c r="F740" s="21"/>
      <c r="G740" s="10"/>
      <c r="H740" s="11"/>
      <c r="I740" s="11"/>
      <c r="J740" s="10"/>
      <c r="K740" s="10"/>
      <c r="L740" s="10"/>
      <c r="M740" s="10"/>
      <c r="N740" s="10"/>
      <c r="O740" s="10"/>
      <c r="P740" s="22">
        <f t="shared" ref="P740:R740" si="1813">P739+M740</f>
        <v>11771800</v>
      </c>
      <c r="Q740" s="22">
        <f t="shared" si="1813"/>
        <v>7708400</v>
      </c>
      <c r="R740" s="22">
        <f t="shared" si="1813"/>
        <v>12765</v>
      </c>
      <c r="S740" s="22" t="s">
        <v>1664</v>
      </c>
      <c r="T740" s="22"/>
      <c r="U740" s="22"/>
      <c r="V740" s="22"/>
      <c r="W740" s="22">
        <f t="shared" ref="W740:Y740" si="1814">T740*60*24</f>
        <v>0</v>
      </c>
      <c r="X740" s="22">
        <f t="shared" si="1814"/>
        <v>0</v>
      </c>
      <c r="Y740" s="22">
        <f t="shared" si="1814"/>
        <v>0</v>
      </c>
      <c r="Z740" s="23" t="s">
        <v>1665</v>
      </c>
      <c r="AA740" s="10">
        <f t="shared" si="5"/>
        <v>1275840</v>
      </c>
      <c r="AB740" s="11"/>
      <c r="AC740" s="11"/>
    </row>
    <row r="741">
      <c r="A741" s="11"/>
      <c r="B741" s="11"/>
      <c r="C741" s="11"/>
      <c r="D741" s="43"/>
      <c r="E741" s="21"/>
      <c r="F741" s="21"/>
      <c r="G741" s="10"/>
      <c r="H741" s="11"/>
      <c r="I741" s="11"/>
      <c r="J741" s="10"/>
      <c r="K741" s="10"/>
      <c r="L741" s="10"/>
      <c r="M741" s="10"/>
      <c r="N741" s="10"/>
      <c r="O741" s="10"/>
      <c r="P741" s="22">
        <f t="shared" ref="P741:R741" si="1815">P740+M741</f>
        <v>11771800</v>
      </c>
      <c r="Q741" s="22">
        <f t="shared" si="1815"/>
        <v>7708400</v>
      </c>
      <c r="R741" s="22">
        <f t="shared" si="1815"/>
        <v>12765</v>
      </c>
      <c r="S741" s="22" t="s">
        <v>1666</v>
      </c>
      <c r="T741" s="22"/>
      <c r="U741" s="22"/>
      <c r="V741" s="22"/>
      <c r="W741" s="22">
        <f t="shared" ref="W741:Y741" si="1816">T741*60*24</f>
        <v>0</v>
      </c>
      <c r="X741" s="22">
        <f t="shared" si="1816"/>
        <v>0</v>
      </c>
      <c r="Y741" s="22">
        <f t="shared" si="1816"/>
        <v>0</v>
      </c>
      <c r="Z741" s="23" t="s">
        <v>1667</v>
      </c>
      <c r="AA741" s="10">
        <f t="shared" si="5"/>
        <v>1277280</v>
      </c>
      <c r="AB741" s="11"/>
      <c r="AC741" s="11"/>
    </row>
    <row r="742">
      <c r="A742" s="11"/>
      <c r="B742" s="11"/>
      <c r="C742" s="11"/>
      <c r="D742" s="43"/>
      <c r="E742" s="21"/>
      <c r="F742" s="21"/>
      <c r="G742" s="10"/>
      <c r="H742" s="11"/>
      <c r="I742" s="11"/>
      <c r="J742" s="10"/>
      <c r="K742" s="10"/>
      <c r="L742" s="10"/>
      <c r="M742" s="10"/>
      <c r="N742" s="10"/>
      <c r="O742" s="10"/>
      <c r="P742" s="22">
        <f t="shared" ref="P742:R742" si="1817">P741+M742</f>
        <v>11771800</v>
      </c>
      <c r="Q742" s="22">
        <f t="shared" si="1817"/>
        <v>7708400</v>
      </c>
      <c r="R742" s="22">
        <f t="shared" si="1817"/>
        <v>12765</v>
      </c>
      <c r="S742" s="22" t="s">
        <v>1668</v>
      </c>
      <c r="T742" s="22"/>
      <c r="U742" s="22"/>
      <c r="V742" s="22"/>
      <c r="W742" s="22">
        <f t="shared" ref="W742:Y742" si="1818">T742*60*24</f>
        <v>0</v>
      </c>
      <c r="X742" s="22">
        <f t="shared" si="1818"/>
        <v>0</v>
      </c>
      <c r="Y742" s="22">
        <f t="shared" si="1818"/>
        <v>0</v>
      </c>
      <c r="Z742" s="23" t="s">
        <v>1669</v>
      </c>
      <c r="AA742" s="10">
        <f t="shared" si="5"/>
        <v>1278720</v>
      </c>
      <c r="AB742" s="11"/>
      <c r="AC742" s="11"/>
    </row>
    <row r="743">
      <c r="A743" s="11"/>
      <c r="B743" s="11"/>
      <c r="C743" s="11"/>
      <c r="D743" s="43"/>
      <c r="E743" s="21"/>
      <c r="F743" s="21"/>
      <c r="G743" s="10"/>
      <c r="H743" s="11"/>
      <c r="I743" s="11"/>
      <c r="J743" s="10"/>
      <c r="K743" s="10"/>
      <c r="L743" s="10"/>
      <c r="M743" s="10"/>
      <c r="N743" s="10"/>
      <c r="O743" s="10"/>
      <c r="P743" s="22">
        <f t="shared" ref="P743:R743" si="1819">P742+M743</f>
        <v>11771800</v>
      </c>
      <c r="Q743" s="22">
        <f t="shared" si="1819"/>
        <v>7708400</v>
      </c>
      <c r="R743" s="22">
        <f t="shared" si="1819"/>
        <v>12765</v>
      </c>
      <c r="S743" s="22" t="s">
        <v>1670</v>
      </c>
      <c r="T743" s="22"/>
      <c r="U743" s="22"/>
      <c r="V743" s="22"/>
      <c r="W743" s="22">
        <f t="shared" ref="W743:Y743" si="1820">T743*60*24</f>
        <v>0</v>
      </c>
      <c r="X743" s="22">
        <f t="shared" si="1820"/>
        <v>0</v>
      </c>
      <c r="Y743" s="22">
        <f t="shared" si="1820"/>
        <v>0</v>
      </c>
      <c r="Z743" s="23" t="s">
        <v>1671</v>
      </c>
      <c r="AA743" s="10">
        <f t="shared" si="5"/>
        <v>1280160</v>
      </c>
      <c r="AB743" s="11"/>
      <c r="AC743" s="11"/>
    </row>
    <row r="744">
      <c r="A744" s="11"/>
      <c r="B744" s="11"/>
      <c r="C744" s="11"/>
      <c r="D744" s="43"/>
      <c r="E744" s="21"/>
      <c r="F744" s="21"/>
      <c r="G744" s="10"/>
      <c r="H744" s="11"/>
      <c r="I744" s="11"/>
      <c r="J744" s="10"/>
      <c r="K744" s="10"/>
      <c r="L744" s="10"/>
      <c r="M744" s="10"/>
      <c r="N744" s="10"/>
      <c r="O744" s="10"/>
      <c r="P744" s="22">
        <f t="shared" ref="P744:R744" si="1821">P743+M744</f>
        <v>11771800</v>
      </c>
      <c r="Q744" s="22">
        <f t="shared" si="1821"/>
        <v>7708400</v>
      </c>
      <c r="R744" s="22">
        <f t="shared" si="1821"/>
        <v>12765</v>
      </c>
      <c r="S744" s="22" t="s">
        <v>1672</v>
      </c>
      <c r="T744" s="22"/>
      <c r="U744" s="22"/>
      <c r="V744" s="22"/>
      <c r="W744" s="22">
        <f t="shared" ref="W744:Y744" si="1822">T744*60*24</f>
        <v>0</v>
      </c>
      <c r="X744" s="22">
        <f t="shared" si="1822"/>
        <v>0</v>
      </c>
      <c r="Y744" s="22">
        <f t="shared" si="1822"/>
        <v>0</v>
      </c>
      <c r="Z744" s="23" t="s">
        <v>1673</v>
      </c>
      <c r="AA744" s="10">
        <f t="shared" si="5"/>
        <v>1281600</v>
      </c>
      <c r="AB744" s="11"/>
      <c r="AC744" s="11"/>
    </row>
    <row r="745">
      <c r="A745" s="11"/>
      <c r="B745" s="11"/>
      <c r="C745" s="11"/>
      <c r="D745" s="43"/>
      <c r="E745" s="21"/>
      <c r="F745" s="21"/>
      <c r="G745" s="10"/>
      <c r="H745" s="11"/>
      <c r="I745" s="11"/>
      <c r="J745" s="10"/>
      <c r="K745" s="10"/>
      <c r="L745" s="10"/>
      <c r="M745" s="10"/>
      <c r="N745" s="10"/>
      <c r="O745" s="10"/>
      <c r="P745" s="22">
        <f t="shared" ref="P745:R745" si="1823">P744+M745</f>
        <v>11771800</v>
      </c>
      <c r="Q745" s="22">
        <f t="shared" si="1823"/>
        <v>7708400</v>
      </c>
      <c r="R745" s="22">
        <f t="shared" si="1823"/>
        <v>12765</v>
      </c>
      <c r="S745" s="22" t="s">
        <v>1674</v>
      </c>
      <c r="T745" s="22"/>
      <c r="U745" s="22"/>
      <c r="V745" s="22"/>
      <c r="W745" s="22">
        <f t="shared" ref="W745:Y745" si="1824">T745*60*24</f>
        <v>0</v>
      </c>
      <c r="X745" s="22">
        <f t="shared" si="1824"/>
        <v>0</v>
      </c>
      <c r="Y745" s="22">
        <f t="shared" si="1824"/>
        <v>0</v>
      </c>
      <c r="Z745" s="23" t="s">
        <v>1675</v>
      </c>
      <c r="AA745" s="10">
        <f t="shared" si="5"/>
        <v>1283040</v>
      </c>
      <c r="AB745" s="11"/>
      <c r="AC745" s="11"/>
    </row>
    <row r="746">
      <c r="A746" s="11"/>
      <c r="B746" s="11"/>
      <c r="C746" s="11"/>
      <c r="D746" s="43"/>
      <c r="E746" s="21"/>
      <c r="F746" s="21"/>
      <c r="G746" s="10"/>
      <c r="H746" s="11"/>
      <c r="I746" s="11"/>
      <c r="J746" s="10"/>
      <c r="K746" s="10"/>
      <c r="L746" s="10"/>
      <c r="M746" s="10"/>
      <c r="N746" s="10"/>
      <c r="O746" s="10"/>
      <c r="P746" s="22">
        <f t="shared" ref="P746:R746" si="1825">P745+M746</f>
        <v>11771800</v>
      </c>
      <c r="Q746" s="22">
        <f t="shared" si="1825"/>
        <v>7708400</v>
      </c>
      <c r="R746" s="22">
        <f t="shared" si="1825"/>
        <v>12765</v>
      </c>
      <c r="S746" s="22" t="s">
        <v>1676</v>
      </c>
      <c r="T746" s="22"/>
      <c r="U746" s="22"/>
      <c r="V746" s="22"/>
      <c r="W746" s="22">
        <f t="shared" ref="W746:Y746" si="1826">T746*60*24</f>
        <v>0</v>
      </c>
      <c r="X746" s="22">
        <f t="shared" si="1826"/>
        <v>0</v>
      </c>
      <c r="Y746" s="22">
        <f t="shared" si="1826"/>
        <v>0</v>
      </c>
      <c r="Z746" s="23" t="s">
        <v>1677</v>
      </c>
      <c r="AA746" s="10">
        <f t="shared" si="5"/>
        <v>1284480</v>
      </c>
      <c r="AB746" s="11"/>
      <c r="AC746" s="11"/>
    </row>
    <row r="747">
      <c r="A747" s="11"/>
      <c r="B747" s="11"/>
      <c r="C747" s="11"/>
      <c r="D747" s="43"/>
      <c r="E747" s="21"/>
      <c r="F747" s="21"/>
      <c r="G747" s="10"/>
      <c r="H747" s="11"/>
      <c r="I747" s="11"/>
      <c r="J747" s="10"/>
      <c r="K747" s="10"/>
      <c r="L747" s="10"/>
      <c r="M747" s="10"/>
      <c r="N747" s="10"/>
      <c r="O747" s="10"/>
      <c r="P747" s="22">
        <f t="shared" ref="P747:R747" si="1827">P746+M747</f>
        <v>11771800</v>
      </c>
      <c r="Q747" s="22">
        <f t="shared" si="1827"/>
        <v>7708400</v>
      </c>
      <c r="R747" s="22">
        <f t="shared" si="1827"/>
        <v>12765</v>
      </c>
      <c r="S747" s="22" t="s">
        <v>1678</v>
      </c>
      <c r="T747" s="22"/>
      <c r="U747" s="22"/>
      <c r="V747" s="22"/>
      <c r="W747" s="22">
        <f t="shared" ref="W747:Y747" si="1828">T747*60*24</f>
        <v>0</v>
      </c>
      <c r="X747" s="22">
        <f t="shared" si="1828"/>
        <v>0</v>
      </c>
      <c r="Y747" s="22">
        <f t="shared" si="1828"/>
        <v>0</v>
      </c>
      <c r="Z747" s="23" t="s">
        <v>1679</v>
      </c>
      <c r="AA747" s="10">
        <f t="shared" si="5"/>
        <v>1285920</v>
      </c>
      <c r="AB747" s="11"/>
      <c r="AC747" s="11"/>
    </row>
    <row r="748">
      <c r="A748" s="11"/>
      <c r="B748" s="11"/>
      <c r="C748" s="11"/>
      <c r="D748" s="43"/>
      <c r="E748" s="21"/>
      <c r="F748" s="21"/>
      <c r="G748" s="10"/>
      <c r="H748" s="11"/>
      <c r="I748" s="11"/>
      <c r="J748" s="10"/>
      <c r="K748" s="10"/>
      <c r="L748" s="10"/>
      <c r="M748" s="10"/>
      <c r="N748" s="10"/>
      <c r="O748" s="10"/>
      <c r="P748" s="22">
        <f t="shared" ref="P748:R748" si="1829">P747+M748</f>
        <v>11771800</v>
      </c>
      <c r="Q748" s="22">
        <f t="shared" si="1829"/>
        <v>7708400</v>
      </c>
      <c r="R748" s="22">
        <f t="shared" si="1829"/>
        <v>12765</v>
      </c>
      <c r="S748" s="22" t="s">
        <v>1680</v>
      </c>
      <c r="T748" s="22"/>
      <c r="U748" s="22"/>
      <c r="V748" s="22"/>
      <c r="W748" s="22">
        <f t="shared" ref="W748:Y748" si="1830">T748*60*24</f>
        <v>0</v>
      </c>
      <c r="X748" s="22">
        <f t="shared" si="1830"/>
        <v>0</v>
      </c>
      <c r="Y748" s="22">
        <f t="shared" si="1830"/>
        <v>0</v>
      </c>
      <c r="Z748" s="23" t="s">
        <v>1681</v>
      </c>
      <c r="AA748" s="10">
        <f t="shared" si="5"/>
        <v>1287360</v>
      </c>
      <c r="AB748" s="11"/>
      <c r="AC748" s="11"/>
    </row>
    <row r="749">
      <c r="A749" s="11"/>
      <c r="B749" s="11"/>
      <c r="C749" s="11"/>
      <c r="D749" s="43"/>
      <c r="E749" s="21"/>
      <c r="F749" s="21"/>
      <c r="G749" s="10"/>
      <c r="H749" s="11"/>
      <c r="I749" s="11"/>
      <c r="J749" s="10"/>
      <c r="K749" s="10"/>
      <c r="L749" s="10"/>
      <c r="M749" s="10"/>
      <c r="N749" s="10"/>
      <c r="O749" s="10"/>
      <c r="P749" s="22">
        <f t="shared" ref="P749:R749" si="1831">P748+M749</f>
        <v>11771800</v>
      </c>
      <c r="Q749" s="22">
        <f t="shared" si="1831"/>
        <v>7708400</v>
      </c>
      <c r="R749" s="22">
        <f t="shared" si="1831"/>
        <v>12765</v>
      </c>
      <c r="S749" s="22" t="s">
        <v>1682</v>
      </c>
      <c r="T749" s="22"/>
      <c r="U749" s="22"/>
      <c r="V749" s="22"/>
      <c r="W749" s="22">
        <f t="shared" ref="W749:Y749" si="1832">T749*60*24</f>
        <v>0</v>
      </c>
      <c r="X749" s="22">
        <f t="shared" si="1832"/>
        <v>0</v>
      </c>
      <c r="Y749" s="22">
        <f t="shared" si="1832"/>
        <v>0</v>
      </c>
      <c r="Z749" s="23" t="s">
        <v>1683</v>
      </c>
      <c r="AA749" s="10">
        <f t="shared" si="5"/>
        <v>1288800</v>
      </c>
      <c r="AB749" s="11"/>
      <c r="AC749" s="11"/>
    </row>
    <row r="750">
      <c r="A750" s="11"/>
      <c r="B750" s="11"/>
      <c r="C750" s="11"/>
      <c r="D750" s="43"/>
      <c r="E750" s="21"/>
      <c r="F750" s="21"/>
      <c r="G750" s="10"/>
      <c r="H750" s="11"/>
      <c r="I750" s="11"/>
      <c r="J750" s="10"/>
      <c r="K750" s="10"/>
      <c r="L750" s="10"/>
      <c r="M750" s="10"/>
      <c r="N750" s="10"/>
      <c r="O750" s="10"/>
      <c r="P750" s="22">
        <f t="shared" ref="P750:R750" si="1833">P749+M750</f>
        <v>11771800</v>
      </c>
      <c r="Q750" s="22">
        <f t="shared" si="1833"/>
        <v>7708400</v>
      </c>
      <c r="R750" s="22">
        <f t="shared" si="1833"/>
        <v>12765</v>
      </c>
      <c r="S750" s="22" t="s">
        <v>1684</v>
      </c>
      <c r="T750" s="22"/>
      <c r="U750" s="22"/>
      <c r="V750" s="22"/>
      <c r="W750" s="22">
        <f t="shared" ref="W750:Y750" si="1834">T750*60*24</f>
        <v>0</v>
      </c>
      <c r="X750" s="22">
        <f t="shared" si="1834"/>
        <v>0</v>
      </c>
      <c r="Y750" s="22">
        <f t="shared" si="1834"/>
        <v>0</v>
      </c>
      <c r="Z750" s="23" t="s">
        <v>1685</v>
      </c>
      <c r="AA750" s="10">
        <f t="shared" si="5"/>
        <v>1290240</v>
      </c>
      <c r="AB750" s="11"/>
      <c r="AC750" s="11"/>
    </row>
    <row r="751">
      <c r="A751" s="11"/>
      <c r="B751" s="11"/>
      <c r="C751" s="11"/>
      <c r="D751" s="43"/>
      <c r="E751" s="21"/>
      <c r="F751" s="21"/>
      <c r="G751" s="10"/>
      <c r="H751" s="11"/>
      <c r="I751" s="11"/>
      <c r="J751" s="10"/>
      <c r="K751" s="10"/>
      <c r="L751" s="10"/>
      <c r="M751" s="10"/>
      <c r="N751" s="10"/>
      <c r="O751" s="10"/>
      <c r="P751" s="22">
        <f t="shared" ref="P751:R751" si="1835">P750+M751</f>
        <v>11771800</v>
      </c>
      <c r="Q751" s="22">
        <f t="shared" si="1835"/>
        <v>7708400</v>
      </c>
      <c r="R751" s="22">
        <f t="shared" si="1835"/>
        <v>12765</v>
      </c>
      <c r="S751" s="22" t="s">
        <v>1686</v>
      </c>
      <c r="T751" s="22"/>
      <c r="U751" s="22"/>
      <c r="V751" s="22"/>
      <c r="W751" s="22">
        <f t="shared" ref="W751:Y751" si="1836">T751*60*24</f>
        <v>0</v>
      </c>
      <c r="X751" s="22">
        <f t="shared" si="1836"/>
        <v>0</v>
      </c>
      <c r="Y751" s="22">
        <f t="shared" si="1836"/>
        <v>0</v>
      </c>
      <c r="Z751" s="23" t="s">
        <v>1687</v>
      </c>
      <c r="AA751" s="10">
        <f t="shared" si="5"/>
        <v>1291680</v>
      </c>
      <c r="AB751" s="11"/>
      <c r="AC751" s="11"/>
    </row>
    <row r="752">
      <c r="A752" s="11"/>
      <c r="B752" s="11"/>
      <c r="C752" s="11"/>
      <c r="D752" s="43"/>
      <c r="E752" s="21"/>
      <c r="F752" s="21"/>
      <c r="G752" s="10"/>
      <c r="H752" s="11"/>
      <c r="I752" s="11"/>
      <c r="J752" s="10"/>
      <c r="K752" s="10"/>
      <c r="L752" s="10"/>
      <c r="M752" s="10"/>
      <c r="N752" s="10"/>
      <c r="O752" s="10"/>
      <c r="P752" s="22">
        <f t="shared" ref="P752:R752" si="1837">P751+M752</f>
        <v>11771800</v>
      </c>
      <c r="Q752" s="22">
        <f t="shared" si="1837"/>
        <v>7708400</v>
      </c>
      <c r="R752" s="22">
        <f t="shared" si="1837"/>
        <v>12765</v>
      </c>
      <c r="S752" s="22" t="s">
        <v>1688</v>
      </c>
      <c r="T752" s="22"/>
      <c r="U752" s="22"/>
      <c r="V752" s="22"/>
      <c r="W752" s="22">
        <f t="shared" ref="W752:Y752" si="1838">T752*60*24</f>
        <v>0</v>
      </c>
      <c r="X752" s="22">
        <f t="shared" si="1838"/>
        <v>0</v>
      </c>
      <c r="Y752" s="22">
        <f t="shared" si="1838"/>
        <v>0</v>
      </c>
      <c r="Z752" s="23" t="s">
        <v>1689</v>
      </c>
      <c r="AA752" s="10">
        <f t="shared" si="5"/>
        <v>1293120</v>
      </c>
      <c r="AB752" s="11"/>
      <c r="AC752" s="11"/>
    </row>
    <row r="753">
      <c r="A753" s="11"/>
      <c r="B753" s="11"/>
      <c r="C753" s="11"/>
      <c r="D753" s="43"/>
      <c r="E753" s="21"/>
      <c r="F753" s="21"/>
      <c r="G753" s="10"/>
      <c r="H753" s="11"/>
      <c r="I753" s="11"/>
      <c r="J753" s="10"/>
      <c r="K753" s="10"/>
      <c r="L753" s="10"/>
      <c r="M753" s="10"/>
      <c r="N753" s="10"/>
      <c r="O753" s="10"/>
      <c r="P753" s="22">
        <f t="shared" ref="P753:R753" si="1839">P752+M753</f>
        <v>11771800</v>
      </c>
      <c r="Q753" s="22">
        <f t="shared" si="1839"/>
        <v>7708400</v>
      </c>
      <c r="R753" s="22">
        <f t="shared" si="1839"/>
        <v>12765</v>
      </c>
      <c r="S753" s="22" t="s">
        <v>1690</v>
      </c>
      <c r="T753" s="22"/>
      <c r="U753" s="22"/>
      <c r="V753" s="22"/>
      <c r="W753" s="22">
        <f t="shared" ref="W753:Y753" si="1840">T753*60*24</f>
        <v>0</v>
      </c>
      <c r="X753" s="22">
        <f t="shared" si="1840"/>
        <v>0</v>
      </c>
      <c r="Y753" s="22">
        <f t="shared" si="1840"/>
        <v>0</v>
      </c>
      <c r="Z753" s="23" t="s">
        <v>1691</v>
      </c>
      <c r="AA753" s="10">
        <f t="shared" si="5"/>
        <v>1294560</v>
      </c>
      <c r="AB753" s="11"/>
      <c r="AC753" s="11"/>
    </row>
    <row r="754">
      <c r="A754" s="11"/>
      <c r="B754" s="11"/>
      <c r="C754" s="11"/>
      <c r="D754" s="43"/>
      <c r="E754" s="21"/>
      <c r="F754" s="21"/>
      <c r="G754" s="10"/>
      <c r="H754" s="11"/>
      <c r="I754" s="11"/>
      <c r="J754" s="10"/>
      <c r="K754" s="10"/>
      <c r="L754" s="10"/>
      <c r="M754" s="10"/>
      <c r="N754" s="10"/>
      <c r="O754" s="10"/>
      <c r="P754" s="22">
        <f t="shared" ref="P754:R754" si="1841">P753+M754</f>
        <v>11771800</v>
      </c>
      <c r="Q754" s="22">
        <f t="shared" si="1841"/>
        <v>7708400</v>
      </c>
      <c r="R754" s="22">
        <f t="shared" si="1841"/>
        <v>12765</v>
      </c>
      <c r="S754" s="22" t="s">
        <v>1692</v>
      </c>
      <c r="T754" s="22"/>
      <c r="U754" s="22"/>
      <c r="V754" s="22"/>
      <c r="W754" s="22">
        <f t="shared" ref="W754:Y754" si="1842">T754*60*24</f>
        <v>0</v>
      </c>
      <c r="X754" s="22">
        <f t="shared" si="1842"/>
        <v>0</v>
      </c>
      <c r="Y754" s="22">
        <f t="shared" si="1842"/>
        <v>0</v>
      </c>
      <c r="Z754" s="23" t="s">
        <v>1693</v>
      </c>
      <c r="AA754" s="10">
        <f t="shared" si="5"/>
        <v>1296000</v>
      </c>
      <c r="AB754" s="11"/>
      <c r="AC754" s="11"/>
    </row>
    <row r="755">
      <c r="A755" s="11"/>
      <c r="B755" s="11"/>
      <c r="C755" s="11"/>
      <c r="D755" s="43"/>
      <c r="E755" s="21"/>
      <c r="F755" s="21"/>
      <c r="G755" s="10"/>
      <c r="H755" s="11"/>
      <c r="I755" s="11"/>
      <c r="J755" s="10"/>
      <c r="K755" s="10"/>
      <c r="L755" s="10"/>
      <c r="M755" s="10"/>
      <c r="N755" s="10"/>
      <c r="O755" s="10"/>
      <c r="P755" s="22">
        <f t="shared" ref="P755:R755" si="1843">P754+M755</f>
        <v>11771800</v>
      </c>
      <c r="Q755" s="22">
        <f t="shared" si="1843"/>
        <v>7708400</v>
      </c>
      <c r="R755" s="22">
        <f t="shared" si="1843"/>
        <v>12765</v>
      </c>
      <c r="S755" s="22" t="s">
        <v>1694</v>
      </c>
      <c r="T755" s="22"/>
      <c r="U755" s="22"/>
      <c r="V755" s="22"/>
      <c r="W755" s="22">
        <f t="shared" ref="W755:Y755" si="1844">T755*60*24</f>
        <v>0</v>
      </c>
      <c r="X755" s="22">
        <f t="shared" si="1844"/>
        <v>0</v>
      </c>
      <c r="Y755" s="22">
        <f t="shared" si="1844"/>
        <v>0</v>
      </c>
      <c r="Z755" s="23" t="s">
        <v>1695</v>
      </c>
      <c r="AA755" s="10">
        <f t="shared" si="5"/>
        <v>1297440</v>
      </c>
      <c r="AB755" s="11"/>
      <c r="AC755" s="11"/>
    </row>
    <row r="756">
      <c r="A756" s="11"/>
      <c r="B756" s="11"/>
      <c r="C756" s="11"/>
      <c r="D756" s="43"/>
      <c r="E756" s="21"/>
      <c r="F756" s="21"/>
      <c r="G756" s="10"/>
      <c r="H756" s="11"/>
      <c r="I756" s="11"/>
      <c r="J756" s="10"/>
      <c r="K756" s="10"/>
      <c r="L756" s="10"/>
      <c r="M756" s="10"/>
      <c r="N756" s="10"/>
      <c r="O756" s="10"/>
      <c r="P756" s="22">
        <f t="shared" ref="P756:R756" si="1845">P755+M756</f>
        <v>11771800</v>
      </c>
      <c r="Q756" s="22">
        <f t="shared" si="1845"/>
        <v>7708400</v>
      </c>
      <c r="R756" s="22">
        <f t="shared" si="1845"/>
        <v>12765</v>
      </c>
      <c r="S756" s="22" t="s">
        <v>1696</v>
      </c>
      <c r="T756" s="22"/>
      <c r="U756" s="22"/>
      <c r="V756" s="22"/>
      <c r="W756" s="22">
        <f t="shared" ref="W756:Y756" si="1846">T756*60*24</f>
        <v>0</v>
      </c>
      <c r="X756" s="22">
        <f t="shared" si="1846"/>
        <v>0</v>
      </c>
      <c r="Y756" s="22">
        <f t="shared" si="1846"/>
        <v>0</v>
      </c>
      <c r="Z756" s="23" t="s">
        <v>1697</v>
      </c>
      <c r="AA756" s="10">
        <f t="shared" si="5"/>
        <v>1298880</v>
      </c>
      <c r="AB756" s="11"/>
      <c r="AC756" s="11"/>
    </row>
    <row r="757">
      <c r="A757" s="11"/>
      <c r="B757" s="11"/>
      <c r="C757" s="11"/>
      <c r="D757" s="43"/>
      <c r="E757" s="21"/>
      <c r="F757" s="21"/>
      <c r="G757" s="10"/>
      <c r="H757" s="11"/>
      <c r="I757" s="11"/>
      <c r="J757" s="10"/>
      <c r="K757" s="10"/>
      <c r="L757" s="10"/>
      <c r="M757" s="10"/>
      <c r="N757" s="10"/>
      <c r="O757" s="10"/>
      <c r="P757" s="22">
        <f t="shared" ref="P757:R757" si="1847">P756+M757</f>
        <v>11771800</v>
      </c>
      <c r="Q757" s="22">
        <f t="shared" si="1847"/>
        <v>7708400</v>
      </c>
      <c r="R757" s="22">
        <f t="shared" si="1847"/>
        <v>12765</v>
      </c>
      <c r="S757" s="22" t="s">
        <v>1698</v>
      </c>
      <c r="T757" s="22"/>
      <c r="U757" s="22"/>
      <c r="V757" s="22"/>
      <c r="W757" s="22">
        <f t="shared" ref="W757:Y757" si="1848">T757*60*24</f>
        <v>0</v>
      </c>
      <c r="X757" s="22">
        <f t="shared" si="1848"/>
        <v>0</v>
      </c>
      <c r="Y757" s="22">
        <f t="shared" si="1848"/>
        <v>0</v>
      </c>
      <c r="Z757" s="23" t="s">
        <v>1699</v>
      </c>
      <c r="AA757" s="10">
        <f t="shared" si="5"/>
        <v>1300320</v>
      </c>
      <c r="AB757" s="11"/>
      <c r="AC757" s="11"/>
    </row>
    <row r="758">
      <c r="A758" s="11"/>
      <c r="B758" s="11"/>
      <c r="C758" s="11"/>
      <c r="D758" s="43"/>
      <c r="E758" s="21"/>
      <c r="F758" s="21"/>
      <c r="G758" s="10"/>
      <c r="H758" s="11"/>
      <c r="I758" s="11"/>
      <c r="J758" s="10"/>
      <c r="K758" s="10"/>
      <c r="L758" s="10"/>
      <c r="M758" s="10"/>
      <c r="N758" s="10"/>
      <c r="O758" s="10"/>
      <c r="P758" s="22">
        <f t="shared" ref="P758:R758" si="1849">P757+M758</f>
        <v>11771800</v>
      </c>
      <c r="Q758" s="22">
        <f t="shared" si="1849"/>
        <v>7708400</v>
      </c>
      <c r="R758" s="22">
        <f t="shared" si="1849"/>
        <v>12765</v>
      </c>
      <c r="S758" s="22" t="s">
        <v>1700</v>
      </c>
      <c r="T758" s="22"/>
      <c r="U758" s="22"/>
      <c r="V758" s="22"/>
      <c r="W758" s="22">
        <f t="shared" ref="W758:Y758" si="1850">T758*60*24</f>
        <v>0</v>
      </c>
      <c r="X758" s="22">
        <f t="shared" si="1850"/>
        <v>0</v>
      </c>
      <c r="Y758" s="22">
        <f t="shared" si="1850"/>
        <v>0</v>
      </c>
      <c r="Z758" s="23" t="s">
        <v>1701</v>
      </c>
      <c r="AA758" s="10">
        <f t="shared" si="5"/>
        <v>1301760</v>
      </c>
      <c r="AB758" s="11"/>
      <c r="AC758" s="11"/>
    </row>
    <row r="759">
      <c r="A759" s="11"/>
      <c r="B759" s="11"/>
      <c r="C759" s="11"/>
      <c r="D759" s="43"/>
      <c r="E759" s="21"/>
      <c r="F759" s="21"/>
      <c r="G759" s="10"/>
      <c r="H759" s="11"/>
      <c r="I759" s="11"/>
      <c r="J759" s="10"/>
      <c r="K759" s="10"/>
      <c r="L759" s="10"/>
      <c r="M759" s="10"/>
      <c r="N759" s="10"/>
      <c r="O759" s="10"/>
      <c r="P759" s="22">
        <f t="shared" ref="P759:R759" si="1851">P758+M759</f>
        <v>11771800</v>
      </c>
      <c r="Q759" s="22">
        <f t="shared" si="1851"/>
        <v>7708400</v>
      </c>
      <c r="R759" s="22">
        <f t="shared" si="1851"/>
        <v>12765</v>
      </c>
      <c r="S759" s="22" t="s">
        <v>1702</v>
      </c>
      <c r="T759" s="22"/>
      <c r="U759" s="22"/>
      <c r="V759" s="22"/>
      <c r="W759" s="22">
        <f t="shared" ref="W759:Y759" si="1852">T759*60*24</f>
        <v>0</v>
      </c>
      <c r="X759" s="22">
        <f t="shared" si="1852"/>
        <v>0</v>
      </c>
      <c r="Y759" s="22">
        <f t="shared" si="1852"/>
        <v>0</v>
      </c>
      <c r="Z759" s="23" t="s">
        <v>1703</v>
      </c>
      <c r="AA759" s="10">
        <f t="shared" si="5"/>
        <v>1303200</v>
      </c>
      <c r="AB759" s="11"/>
      <c r="AC759" s="11"/>
    </row>
    <row r="760">
      <c r="A760" s="11"/>
      <c r="B760" s="11"/>
      <c r="C760" s="11"/>
      <c r="D760" s="43"/>
      <c r="E760" s="21"/>
      <c r="F760" s="21"/>
      <c r="G760" s="10"/>
      <c r="H760" s="11"/>
      <c r="I760" s="11"/>
      <c r="J760" s="10"/>
      <c r="K760" s="10"/>
      <c r="L760" s="10"/>
      <c r="M760" s="10"/>
      <c r="N760" s="10"/>
      <c r="O760" s="10"/>
      <c r="P760" s="22">
        <f t="shared" ref="P760:R760" si="1853">P759+M760</f>
        <v>11771800</v>
      </c>
      <c r="Q760" s="22">
        <f t="shared" si="1853"/>
        <v>7708400</v>
      </c>
      <c r="R760" s="22">
        <f t="shared" si="1853"/>
        <v>12765</v>
      </c>
      <c r="S760" s="22" t="s">
        <v>1704</v>
      </c>
      <c r="T760" s="22"/>
      <c r="U760" s="22"/>
      <c r="V760" s="22"/>
      <c r="W760" s="22">
        <f t="shared" ref="W760:Y760" si="1854">T760*60*24</f>
        <v>0</v>
      </c>
      <c r="X760" s="22">
        <f t="shared" si="1854"/>
        <v>0</v>
      </c>
      <c r="Y760" s="22">
        <f t="shared" si="1854"/>
        <v>0</v>
      </c>
      <c r="Z760" s="23" t="s">
        <v>1705</v>
      </c>
      <c r="AA760" s="10">
        <f t="shared" si="5"/>
        <v>1304640</v>
      </c>
      <c r="AB760" s="11"/>
      <c r="AC760" s="11"/>
    </row>
    <row r="761">
      <c r="A761" s="11"/>
      <c r="B761" s="11"/>
      <c r="C761" s="11"/>
      <c r="D761" s="43"/>
      <c r="E761" s="21"/>
      <c r="F761" s="21"/>
      <c r="G761" s="10"/>
      <c r="H761" s="11"/>
      <c r="I761" s="11"/>
      <c r="J761" s="10"/>
      <c r="K761" s="10"/>
      <c r="L761" s="10"/>
      <c r="M761" s="10"/>
      <c r="N761" s="10"/>
      <c r="O761" s="10"/>
      <c r="P761" s="22">
        <f t="shared" ref="P761:R761" si="1855">P760+M761</f>
        <v>11771800</v>
      </c>
      <c r="Q761" s="22">
        <f t="shared" si="1855"/>
        <v>7708400</v>
      </c>
      <c r="R761" s="22">
        <f t="shared" si="1855"/>
        <v>12765</v>
      </c>
      <c r="S761" s="22" t="s">
        <v>1706</v>
      </c>
      <c r="T761" s="22"/>
      <c r="U761" s="22"/>
      <c r="V761" s="22"/>
      <c r="W761" s="22">
        <f t="shared" ref="W761:Y761" si="1856">T761*60*24</f>
        <v>0</v>
      </c>
      <c r="X761" s="22">
        <f t="shared" si="1856"/>
        <v>0</v>
      </c>
      <c r="Y761" s="22">
        <f t="shared" si="1856"/>
        <v>0</v>
      </c>
      <c r="Z761" s="23" t="s">
        <v>1707</v>
      </c>
      <c r="AA761" s="10">
        <f t="shared" si="5"/>
        <v>1306080</v>
      </c>
      <c r="AB761" s="11"/>
      <c r="AC761" s="11"/>
    </row>
    <row r="762">
      <c r="A762" s="11"/>
      <c r="B762" s="11"/>
      <c r="C762" s="11"/>
      <c r="D762" s="43"/>
      <c r="E762" s="21"/>
      <c r="F762" s="21"/>
      <c r="G762" s="10"/>
      <c r="H762" s="11"/>
      <c r="I762" s="11"/>
      <c r="J762" s="10"/>
      <c r="K762" s="10"/>
      <c r="L762" s="10"/>
      <c r="M762" s="10"/>
      <c r="N762" s="10"/>
      <c r="O762" s="10"/>
      <c r="P762" s="22">
        <f t="shared" ref="P762:R762" si="1857">P761+M762</f>
        <v>11771800</v>
      </c>
      <c r="Q762" s="22">
        <f t="shared" si="1857"/>
        <v>7708400</v>
      </c>
      <c r="R762" s="22">
        <f t="shared" si="1857"/>
        <v>12765</v>
      </c>
      <c r="S762" s="22" t="s">
        <v>1708</v>
      </c>
      <c r="T762" s="22"/>
      <c r="U762" s="22"/>
      <c r="V762" s="22"/>
      <c r="W762" s="22">
        <f t="shared" ref="W762:Y762" si="1858">T762*60*24</f>
        <v>0</v>
      </c>
      <c r="X762" s="22">
        <f t="shared" si="1858"/>
        <v>0</v>
      </c>
      <c r="Y762" s="22">
        <f t="shared" si="1858"/>
        <v>0</v>
      </c>
      <c r="Z762" s="23" t="s">
        <v>1709</v>
      </c>
      <c r="AA762" s="10">
        <f t="shared" si="5"/>
        <v>1307520</v>
      </c>
      <c r="AB762" s="11"/>
      <c r="AC762" s="11"/>
    </row>
    <row r="763">
      <c r="A763" s="11"/>
      <c r="B763" s="11"/>
      <c r="C763" s="11"/>
      <c r="D763" s="43"/>
      <c r="E763" s="21"/>
      <c r="F763" s="21"/>
      <c r="G763" s="10"/>
      <c r="H763" s="11"/>
      <c r="I763" s="11"/>
      <c r="J763" s="10"/>
      <c r="K763" s="10"/>
      <c r="L763" s="10"/>
      <c r="M763" s="10"/>
      <c r="N763" s="10"/>
      <c r="O763" s="10"/>
      <c r="P763" s="22">
        <f t="shared" ref="P763:R763" si="1859">P762+M763</f>
        <v>11771800</v>
      </c>
      <c r="Q763" s="22">
        <f t="shared" si="1859"/>
        <v>7708400</v>
      </c>
      <c r="R763" s="22">
        <f t="shared" si="1859"/>
        <v>12765</v>
      </c>
      <c r="S763" s="22" t="s">
        <v>1710</v>
      </c>
      <c r="T763" s="22"/>
      <c r="U763" s="22"/>
      <c r="V763" s="22"/>
      <c r="W763" s="22">
        <f t="shared" ref="W763:Y763" si="1860">T763*60*24</f>
        <v>0</v>
      </c>
      <c r="X763" s="22">
        <f t="shared" si="1860"/>
        <v>0</v>
      </c>
      <c r="Y763" s="22">
        <f t="shared" si="1860"/>
        <v>0</v>
      </c>
      <c r="Z763" s="23" t="s">
        <v>1711</v>
      </c>
      <c r="AA763" s="10">
        <f t="shared" si="5"/>
        <v>1308960</v>
      </c>
      <c r="AB763" s="11"/>
      <c r="AC763" s="11"/>
    </row>
    <row r="764">
      <c r="A764" s="11"/>
      <c r="B764" s="11"/>
      <c r="C764" s="11"/>
      <c r="D764" s="43"/>
      <c r="E764" s="21"/>
      <c r="F764" s="21"/>
      <c r="G764" s="10"/>
      <c r="H764" s="11"/>
      <c r="I764" s="11"/>
      <c r="J764" s="10"/>
      <c r="K764" s="10"/>
      <c r="L764" s="10"/>
      <c r="M764" s="10"/>
      <c r="N764" s="10"/>
      <c r="O764" s="10"/>
      <c r="P764" s="22">
        <f t="shared" ref="P764:R764" si="1861">P763+M764</f>
        <v>11771800</v>
      </c>
      <c r="Q764" s="22">
        <f t="shared" si="1861"/>
        <v>7708400</v>
      </c>
      <c r="R764" s="22">
        <f t="shared" si="1861"/>
        <v>12765</v>
      </c>
      <c r="S764" s="22" t="s">
        <v>1712</v>
      </c>
      <c r="T764" s="22"/>
      <c r="U764" s="22"/>
      <c r="V764" s="22"/>
      <c r="W764" s="22">
        <f t="shared" ref="W764:Y764" si="1862">T764*60*24</f>
        <v>0</v>
      </c>
      <c r="X764" s="22">
        <f t="shared" si="1862"/>
        <v>0</v>
      </c>
      <c r="Y764" s="22">
        <f t="shared" si="1862"/>
        <v>0</v>
      </c>
      <c r="Z764" s="23" t="s">
        <v>1713</v>
      </c>
      <c r="AA764" s="10">
        <f t="shared" si="5"/>
        <v>1310400</v>
      </c>
      <c r="AB764" s="11"/>
      <c r="AC764" s="11"/>
    </row>
    <row r="765">
      <c r="A765" s="11"/>
      <c r="B765" s="11"/>
      <c r="C765" s="11"/>
      <c r="D765" s="43"/>
      <c r="E765" s="21"/>
      <c r="F765" s="21"/>
      <c r="G765" s="10"/>
      <c r="H765" s="11"/>
      <c r="I765" s="11"/>
      <c r="J765" s="10"/>
      <c r="K765" s="10"/>
      <c r="L765" s="10"/>
      <c r="M765" s="10"/>
      <c r="N765" s="10"/>
      <c r="O765" s="10"/>
      <c r="P765" s="22">
        <f t="shared" ref="P765:R765" si="1863">P764+M765</f>
        <v>11771800</v>
      </c>
      <c r="Q765" s="22">
        <f t="shared" si="1863"/>
        <v>7708400</v>
      </c>
      <c r="R765" s="22">
        <f t="shared" si="1863"/>
        <v>12765</v>
      </c>
      <c r="S765" s="22" t="s">
        <v>1714</v>
      </c>
      <c r="T765" s="22"/>
      <c r="U765" s="22"/>
      <c r="V765" s="22"/>
      <c r="W765" s="22">
        <f t="shared" ref="W765:Y765" si="1864">T765*60*24</f>
        <v>0</v>
      </c>
      <c r="X765" s="22">
        <f t="shared" si="1864"/>
        <v>0</v>
      </c>
      <c r="Y765" s="22">
        <f t="shared" si="1864"/>
        <v>0</v>
      </c>
      <c r="Z765" s="23" t="s">
        <v>1715</v>
      </c>
      <c r="AA765" s="10">
        <f t="shared" si="5"/>
        <v>1311840</v>
      </c>
      <c r="AB765" s="11"/>
      <c r="AC765" s="11"/>
    </row>
    <row r="766">
      <c r="A766" s="11"/>
      <c r="B766" s="11"/>
      <c r="C766" s="11"/>
      <c r="D766" s="43"/>
      <c r="E766" s="21"/>
      <c r="F766" s="21"/>
      <c r="G766" s="10"/>
      <c r="H766" s="11"/>
      <c r="I766" s="11"/>
      <c r="J766" s="10"/>
      <c r="K766" s="10"/>
      <c r="L766" s="10"/>
      <c r="M766" s="10"/>
      <c r="N766" s="10"/>
      <c r="O766" s="10"/>
      <c r="P766" s="22">
        <f t="shared" ref="P766:R766" si="1865">P765+M766</f>
        <v>11771800</v>
      </c>
      <c r="Q766" s="22">
        <f t="shared" si="1865"/>
        <v>7708400</v>
      </c>
      <c r="R766" s="22">
        <f t="shared" si="1865"/>
        <v>12765</v>
      </c>
      <c r="S766" s="22" t="s">
        <v>1716</v>
      </c>
      <c r="T766" s="22"/>
      <c r="U766" s="22"/>
      <c r="V766" s="22"/>
      <c r="W766" s="22">
        <f t="shared" ref="W766:Y766" si="1866">T766*60*24</f>
        <v>0</v>
      </c>
      <c r="X766" s="22">
        <f t="shared" si="1866"/>
        <v>0</v>
      </c>
      <c r="Y766" s="22">
        <f t="shared" si="1866"/>
        <v>0</v>
      </c>
      <c r="Z766" s="23" t="s">
        <v>1717</v>
      </c>
      <c r="AA766" s="10">
        <f t="shared" si="5"/>
        <v>1313280</v>
      </c>
      <c r="AB766" s="11"/>
      <c r="AC766" s="11"/>
    </row>
    <row r="767">
      <c r="A767" s="11"/>
      <c r="B767" s="11"/>
      <c r="C767" s="11"/>
      <c r="D767" s="43"/>
      <c r="E767" s="21"/>
      <c r="F767" s="21"/>
      <c r="G767" s="10"/>
      <c r="H767" s="11"/>
      <c r="I767" s="11"/>
      <c r="J767" s="10"/>
      <c r="K767" s="10"/>
      <c r="L767" s="10"/>
      <c r="M767" s="10"/>
      <c r="N767" s="10"/>
      <c r="O767" s="10"/>
      <c r="P767" s="22">
        <f t="shared" ref="P767:R767" si="1867">P766+M767</f>
        <v>11771800</v>
      </c>
      <c r="Q767" s="22">
        <f t="shared" si="1867"/>
        <v>7708400</v>
      </c>
      <c r="R767" s="22">
        <f t="shared" si="1867"/>
        <v>12765</v>
      </c>
      <c r="S767" s="22" t="s">
        <v>1718</v>
      </c>
      <c r="T767" s="22"/>
      <c r="U767" s="22"/>
      <c r="V767" s="22"/>
      <c r="W767" s="22">
        <f t="shared" ref="W767:Y767" si="1868">T767*60*24</f>
        <v>0</v>
      </c>
      <c r="X767" s="22">
        <f t="shared" si="1868"/>
        <v>0</v>
      </c>
      <c r="Y767" s="22">
        <f t="shared" si="1868"/>
        <v>0</v>
      </c>
      <c r="Z767" s="23" t="s">
        <v>1719</v>
      </c>
      <c r="AA767" s="10">
        <f t="shared" si="5"/>
        <v>1314720</v>
      </c>
      <c r="AB767" s="11"/>
      <c r="AC767" s="11"/>
    </row>
    <row r="768">
      <c r="A768" s="11"/>
      <c r="B768" s="11"/>
      <c r="C768" s="11"/>
      <c r="D768" s="43"/>
      <c r="E768" s="21"/>
      <c r="F768" s="21"/>
      <c r="G768" s="10"/>
      <c r="H768" s="11"/>
      <c r="I768" s="11"/>
      <c r="J768" s="10"/>
      <c r="K768" s="10"/>
      <c r="L768" s="10"/>
      <c r="M768" s="10"/>
      <c r="N768" s="10"/>
      <c r="O768" s="10"/>
      <c r="P768" s="22">
        <f t="shared" ref="P768:R768" si="1869">P767+M768</f>
        <v>11771800</v>
      </c>
      <c r="Q768" s="22">
        <f t="shared" si="1869"/>
        <v>7708400</v>
      </c>
      <c r="R768" s="22">
        <f t="shared" si="1869"/>
        <v>12765</v>
      </c>
      <c r="S768" s="22" t="s">
        <v>1720</v>
      </c>
      <c r="T768" s="22"/>
      <c r="U768" s="22"/>
      <c r="V768" s="22"/>
      <c r="W768" s="22">
        <f t="shared" ref="W768:Y768" si="1870">T768*60*24</f>
        <v>0</v>
      </c>
      <c r="X768" s="22">
        <f t="shared" si="1870"/>
        <v>0</v>
      </c>
      <c r="Y768" s="22">
        <f t="shared" si="1870"/>
        <v>0</v>
      </c>
      <c r="Z768" s="23" t="s">
        <v>1721</v>
      </c>
      <c r="AA768" s="10">
        <f t="shared" si="5"/>
        <v>1316160</v>
      </c>
      <c r="AB768" s="11"/>
      <c r="AC768" s="11"/>
    </row>
    <row r="769">
      <c r="A769" s="11"/>
      <c r="B769" s="11"/>
      <c r="C769" s="11"/>
      <c r="D769" s="43"/>
      <c r="E769" s="21"/>
      <c r="F769" s="21"/>
      <c r="G769" s="10"/>
      <c r="H769" s="11"/>
      <c r="I769" s="11"/>
      <c r="J769" s="10"/>
      <c r="K769" s="10"/>
      <c r="L769" s="10"/>
      <c r="M769" s="10"/>
      <c r="N769" s="10"/>
      <c r="O769" s="10"/>
      <c r="P769" s="22">
        <f t="shared" ref="P769:R769" si="1871">P768+M769</f>
        <v>11771800</v>
      </c>
      <c r="Q769" s="22">
        <f t="shared" si="1871"/>
        <v>7708400</v>
      </c>
      <c r="R769" s="22">
        <f t="shared" si="1871"/>
        <v>12765</v>
      </c>
      <c r="S769" s="22" t="s">
        <v>1722</v>
      </c>
      <c r="T769" s="22"/>
      <c r="U769" s="22"/>
      <c r="V769" s="22"/>
      <c r="W769" s="22">
        <f t="shared" ref="W769:Y769" si="1872">T769*60*24</f>
        <v>0</v>
      </c>
      <c r="X769" s="22">
        <f t="shared" si="1872"/>
        <v>0</v>
      </c>
      <c r="Y769" s="22">
        <f t="shared" si="1872"/>
        <v>0</v>
      </c>
      <c r="Z769" s="23" t="s">
        <v>1723</v>
      </c>
      <c r="AA769" s="10">
        <f t="shared" si="5"/>
        <v>1317600</v>
      </c>
      <c r="AB769" s="11"/>
      <c r="AC769" s="11"/>
    </row>
    <row r="770">
      <c r="A770" s="11"/>
      <c r="B770" s="11"/>
      <c r="C770" s="11"/>
      <c r="D770" s="43"/>
      <c r="E770" s="21"/>
      <c r="F770" s="21"/>
      <c r="G770" s="10"/>
      <c r="H770" s="11"/>
      <c r="I770" s="11"/>
      <c r="J770" s="10"/>
      <c r="K770" s="10"/>
      <c r="L770" s="10"/>
      <c r="M770" s="10"/>
      <c r="N770" s="10"/>
      <c r="O770" s="10"/>
      <c r="P770" s="22">
        <f t="shared" ref="P770:R770" si="1873">P769+M770</f>
        <v>11771800</v>
      </c>
      <c r="Q770" s="22">
        <f t="shared" si="1873"/>
        <v>7708400</v>
      </c>
      <c r="R770" s="22">
        <f t="shared" si="1873"/>
        <v>12765</v>
      </c>
      <c r="S770" s="22" t="s">
        <v>1724</v>
      </c>
      <c r="T770" s="22"/>
      <c r="U770" s="22"/>
      <c r="V770" s="22"/>
      <c r="W770" s="22">
        <f t="shared" ref="W770:Y770" si="1874">T770*60*24</f>
        <v>0</v>
      </c>
      <c r="X770" s="22">
        <f t="shared" si="1874"/>
        <v>0</v>
      </c>
      <c r="Y770" s="22">
        <f t="shared" si="1874"/>
        <v>0</v>
      </c>
      <c r="Z770" s="23" t="s">
        <v>1725</v>
      </c>
      <c r="AA770" s="10">
        <f t="shared" si="5"/>
        <v>1319040</v>
      </c>
      <c r="AB770" s="44">
        <f>AA770*40</f>
        <v>52761600</v>
      </c>
      <c r="AC770" s="11"/>
    </row>
    <row r="771">
      <c r="G771" s="45"/>
    </row>
    <row r="772">
      <c r="G772" s="45"/>
    </row>
    <row r="773">
      <c r="G773" s="45"/>
    </row>
    <row r="774">
      <c r="G774" s="45"/>
    </row>
    <row r="775">
      <c r="G775" s="45"/>
    </row>
    <row r="776">
      <c r="G776" s="45"/>
    </row>
    <row r="777">
      <c r="G777" s="45"/>
    </row>
    <row r="778">
      <c r="G778" s="45"/>
    </row>
    <row r="779">
      <c r="G779" s="45"/>
    </row>
    <row r="780">
      <c r="G780" s="45"/>
    </row>
    <row r="781">
      <c r="G781" s="45"/>
    </row>
    <row r="782">
      <c r="G782" s="45"/>
    </row>
    <row r="783">
      <c r="G783" s="45"/>
    </row>
    <row r="784">
      <c r="G784" s="45"/>
    </row>
    <row r="785">
      <c r="G785" s="45"/>
    </row>
    <row r="786">
      <c r="G786" s="45"/>
    </row>
    <row r="787">
      <c r="G787" s="45"/>
    </row>
    <row r="788">
      <c r="G788" s="45"/>
    </row>
    <row r="789">
      <c r="G789" s="45"/>
    </row>
    <row r="790">
      <c r="G790" s="45"/>
    </row>
    <row r="791">
      <c r="G791" s="45"/>
    </row>
    <row r="792">
      <c r="G792" s="45"/>
    </row>
    <row r="793">
      <c r="G793" s="45"/>
    </row>
    <row r="794">
      <c r="G794" s="45"/>
    </row>
    <row r="795">
      <c r="G795" s="45"/>
    </row>
    <row r="796">
      <c r="G796" s="45"/>
    </row>
    <row r="797">
      <c r="G797" s="45"/>
    </row>
    <row r="798">
      <c r="G798" s="45"/>
    </row>
    <row r="799">
      <c r="G799" s="45"/>
    </row>
    <row r="800">
      <c r="G800" s="45"/>
    </row>
    <row r="801">
      <c r="G801" s="45"/>
    </row>
    <row r="802">
      <c r="G802" s="45"/>
    </row>
    <row r="803">
      <c r="G803" s="45"/>
    </row>
    <row r="804">
      <c r="G804" s="45"/>
    </row>
    <row r="805">
      <c r="G805" s="45"/>
    </row>
    <row r="806">
      <c r="G806" s="45"/>
    </row>
    <row r="807">
      <c r="G807" s="45"/>
    </row>
    <row r="808">
      <c r="G808" s="45"/>
    </row>
    <row r="809">
      <c r="G809" s="45"/>
    </row>
    <row r="810">
      <c r="G810" s="45"/>
    </row>
    <row r="811">
      <c r="G811" s="45"/>
    </row>
    <row r="812">
      <c r="G812" s="45"/>
    </row>
    <row r="813">
      <c r="G813" s="45"/>
    </row>
    <row r="814">
      <c r="G814" s="45"/>
    </row>
    <row r="815">
      <c r="G815" s="45"/>
    </row>
    <row r="816">
      <c r="G816" s="45"/>
    </row>
    <row r="817">
      <c r="G817" s="45"/>
    </row>
    <row r="818">
      <c r="G818" s="45"/>
    </row>
    <row r="819">
      <c r="G819" s="45"/>
    </row>
    <row r="820">
      <c r="G820" s="45"/>
    </row>
    <row r="821">
      <c r="G821" s="45"/>
    </row>
    <row r="822">
      <c r="G822" s="45"/>
    </row>
    <row r="823">
      <c r="G823" s="45"/>
    </row>
    <row r="824">
      <c r="G824" s="45"/>
    </row>
    <row r="825">
      <c r="G825" s="45"/>
    </row>
    <row r="826">
      <c r="G826" s="45"/>
    </row>
    <row r="827">
      <c r="G827" s="45"/>
    </row>
    <row r="828">
      <c r="G828" s="45"/>
    </row>
    <row r="829">
      <c r="G829" s="45"/>
    </row>
    <row r="830">
      <c r="G830" s="45"/>
    </row>
    <row r="831">
      <c r="G831" s="45"/>
    </row>
    <row r="832">
      <c r="G832" s="45"/>
    </row>
    <row r="833">
      <c r="G833" s="45"/>
    </row>
    <row r="834">
      <c r="G834" s="45"/>
    </row>
    <row r="835">
      <c r="G835" s="45"/>
    </row>
    <row r="836">
      <c r="G836" s="45"/>
    </row>
    <row r="837">
      <c r="G837" s="45"/>
    </row>
    <row r="838">
      <c r="G838" s="45"/>
    </row>
    <row r="839">
      <c r="G839" s="45"/>
    </row>
    <row r="840">
      <c r="G840" s="45"/>
    </row>
    <row r="841">
      <c r="G841" s="45"/>
    </row>
    <row r="842">
      <c r="G842" s="45"/>
    </row>
    <row r="843">
      <c r="G843" s="45"/>
    </row>
    <row r="844">
      <c r="G844" s="45"/>
    </row>
    <row r="845">
      <c r="G845" s="45"/>
    </row>
    <row r="846">
      <c r="G846" s="45"/>
    </row>
    <row r="847">
      <c r="G847" s="45"/>
    </row>
    <row r="848">
      <c r="G848" s="45"/>
    </row>
    <row r="849">
      <c r="G849" s="45"/>
    </row>
    <row r="850">
      <c r="G850" s="45"/>
    </row>
    <row r="851">
      <c r="G851" s="45"/>
    </row>
    <row r="852">
      <c r="G852" s="45"/>
    </row>
    <row r="853">
      <c r="G853" s="45"/>
    </row>
    <row r="854">
      <c r="G854" s="45"/>
    </row>
    <row r="855">
      <c r="G855" s="45"/>
    </row>
    <row r="856">
      <c r="G856" s="45"/>
    </row>
    <row r="857">
      <c r="G857" s="45"/>
    </row>
    <row r="858">
      <c r="G858" s="45"/>
    </row>
    <row r="859">
      <c r="G859" s="45"/>
    </row>
    <row r="860">
      <c r="G860" s="45"/>
    </row>
    <row r="861">
      <c r="G861" s="45"/>
    </row>
    <row r="862">
      <c r="G862" s="45"/>
    </row>
    <row r="863">
      <c r="G863" s="45"/>
    </row>
    <row r="864">
      <c r="G864" s="45"/>
    </row>
    <row r="865">
      <c r="G865" s="45"/>
    </row>
    <row r="866">
      <c r="G866" s="45"/>
    </row>
    <row r="867">
      <c r="G867" s="45"/>
    </row>
    <row r="868">
      <c r="G868" s="45"/>
    </row>
    <row r="869">
      <c r="G869" s="45"/>
    </row>
    <row r="870">
      <c r="G870" s="45"/>
    </row>
    <row r="871">
      <c r="G871" s="45"/>
    </row>
    <row r="872">
      <c r="G872" s="45"/>
    </row>
    <row r="873">
      <c r="G873" s="45"/>
    </row>
    <row r="874">
      <c r="G874" s="45"/>
    </row>
    <row r="875">
      <c r="G875" s="45"/>
    </row>
    <row r="876">
      <c r="G876" s="45"/>
    </row>
    <row r="877">
      <c r="G877" s="45"/>
    </row>
    <row r="878">
      <c r="G878" s="45"/>
    </row>
    <row r="879">
      <c r="G879" s="45"/>
    </row>
    <row r="880">
      <c r="G880" s="45"/>
    </row>
    <row r="881">
      <c r="G881" s="45"/>
    </row>
    <row r="882">
      <c r="G882" s="45"/>
    </row>
    <row r="883">
      <c r="G883" s="45"/>
    </row>
    <row r="884">
      <c r="G884" s="45"/>
    </row>
    <row r="885">
      <c r="G885" s="45"/>
    </row>
    <row r="886">
      <c r="G886" s="45"/>
    </row>
    <row r="887">
      <c r="G887" s="45"/>
    </row>
    <row r="888">
      <c r="G888" s="45"/>
    </row>
    <row r="889">
      <c r="G889" s="45"/>
    </row>
    <row r="890">
      <c r="G890" s="45"/>
    </row>
    <row r="891">
      <c r="G891" s="45"/>
    </row>
    <row r="892">
      <c r="G892" s="45"/>
    </row>
    <row r="893">
      <c r="G893" s="45"/>
    </row>
    <row r="894">
      <c r="G894" s="45"/>
    </row>
    <row r="895">
      <c r="G895" s="45"/>
    </row>
    <row r="896">
      <c r="G896" s="45"/>
    </row>
    <row r="897">
      <c r="G897" s="45"/>
    </row>
    <row r="898">
      <c r="G898" s="45"/>
    </row>
    <row r="899">
      <c r="G899" s="45"/>
    </row>
    <row r="900">
      <c r="G900" s="45"/>
    </row>
    <row r="901">
      <c r="G901" s="45"/>
    </row>
    <row r="902">
      <c r="G902" s="45"/>
    </row>
    <row r="903">
      <c r="G903" s="45"/>
    </row>
    <row r="904">
      <c r="G904" s="45"/>
    </row>
    <row r="905">
      <c r="G905" s="45"/>
    </row>
    <row r="906">
      <c r="G906" s="45"/>
    </row>
    <row r="907">
      <c r="G907" s="45"/>
    </row>
    <row r="908">
      <c r="G908" s="45"/>
    </row>
    <row r="909">
      <c r="G909" s="45"/>
    </row>
    <row r="910">
      <c r="G910" s="45"/>
    </row>
    <row r="911">
      <c r="G911" s="45"/>
    </row>
    <row r="912">
      <c r="G912" s="45"/>
    </row>
    <row r="913">
      <c r="G913" s="45"/>
    </row>
    <row r="914">
      <c r="G914" s="45"/>
    </row>
    <row r="915">
      <c r="G915" s="45"/>
    </row>
    <row r="916">
      <c r="G916" s="45"/>
    </row>
    <row r="917">
      <c r="G917" s="45"/>
    </row>
    <row r="918">
      <c r="G918" s="45"/>
    </row>
    <row r="919">
      <c r="G919" s="45"/>
    </row>
    <row r="920">
      <c r="G920" s="45"/>
    </row>
    <row r="921">
      <c r="G921" s="45"/>
    </row>
    <row r="922">
      <c r="G922" s="45"/>
    </row>
    <row r="923">
      <c r="G923" s="45"/>
    </row>
    <row r="924">
      <c r="G924" s="45"/>
    </row>
    <row r="925">
      <c r="G925" s="45"/>
    </row>
    <row r="926">
      <c r="G926" s="45"/>
    </row>
    <row r="927">
      <c r="G927" s="45"/>
    </row>
    <row r="928">
      <c r="G928" s="45"/>
    </row>
    <row r="929">
      <c r="G929" s="45"/>
    </row>
    <row r="930">
      <c r="G930" s="45"/>
    </row>
    <row r="931">
      <c r="G931" s="45"/>
    </row>
    <row r="932">
      <c r="G932" s="45"/>
    </row>
    <row r="933">
      <c r="G933" s="45"/>
    </row>
    <row r="934">
      <c r="G934" s="45"/>
    </row>
    <row r="935">
      <c r="G935" s="45"/>
    </row>
    <row r="936">
      <c r="G936" s="45"/>
    </row>
    <row r="937">
      <c r="G937" s="45"/>
    </row>
    <row r="938">
      <c r="G938" s="45"/>
    </row>
    <row r="939">
      <c r="G939" s="45"/>
    </row>
    <row r="940">
      <c r="G940" s="45"/>
    </row>
    <row r="941">
      <c r="G941" s="45"/>
    </row>
    <row r="942">
      <c r="G942" s="45"/>
    </row>
    <row r="943">
      <c r="G943" s="45"/>
    </row>
    <row r="944">
      <c r="G944" s="45"/>
    </row>
    <row r="945">
      <c r="G945" s="45"/>
    </row>
    <row r="946">
      <c r="G946" s="45"/>
    </row>
    <row r="947">
      <c r="G947" s="45"/>
    </row>
    <row r="948">
      <c r="G948" s="45"/>
    </row>
    <row r="949">
      <c r="G949" s="45"/>
    </row>
    <row r="950">
      <c r="G950" s="45"/>
    </row>
    <row r="951">
      <c r="G951" s="45"/>
    </row>
    <row r="952">
      <c r="G952" s="45"/>
    </row>
    <row r="953">
      <c r="G953" s="45"/>
    </row>
    <row r="954">
      <c r="G954" s="45"/>
    </row>
    <row r="955">
      <c r="G955" s="45"/>
    </row>
    <row r="956">
      <c r="G956" s="45"/>
    </row>
    <row r="957">
      <c r="G957" s="45"/>
    </row>
    <row r="958">
      <c r="G958" s="45"/>
    </row>
    <row r="959">
      <c r="G959" s="45"/>
    </row>
    <row r="960">
      <c r="G960" s="45"/>
    </row>
    <row r="961">
      <c r="G961" s="45"/>
    </row>
    <row r="962">
      <c r="G962" s="45"/>
    </row>
    <row r="963">
      <c r="G963" s="45"/>
    </row>
    <row r="964">
      <c r="G964" s="45"/>
    </row>
    <row r="965">
      <c r="G965" s="45"/>
    </row>
    <row r="966">
      <c r="G966" s="45"/>
    </row>
    <row r="967">
      <c r="G967" s="45"/>
    </row>
    <row r="968">
      <c r="G968" s="45"/>
    </row>
    <row r="969">
      <c r="G969" s="45"/>
    </row>
    <row r="970">
      <c r="G970" s="45"/>
    </row>
    <row r="971">
      <c r="G971" s="45"/>
    </row>
    <row r="972">
      <c r="G972" s="45"/>
    </row>
    <row r="973">
      <c r="G973" s="45"/>
    </row>
    <row r="974">
      <c r="G974" s="45"/>
    </row>
    <row r="975">
      <c r="G975" s="45"/>
    </row>
    <row r="976">
      <c r="G976" s="45"/>
    </row>
    <row r="977">
      <c r="G977" s="45"/>
    </row>
    <row r="978">
      <c r="G978" s="45"/>
    </row>
    <row r="979">
      <c r="G979" s="45"/>
    </row>
    <row r="980">
      <c r="G980" s="45"/>
    </row>
    <row r="981">
      <c r="G981" s="45"/>
    </row>
    <row r="982">
      <c r="G982" s="45"/>
    </row>
    <row r="983">
      <c r="G983" s="45"/>
    </row>
    <row r="984">
      <c r="G984" s="45"/>
    </row>
    <row r="985">
      <c r="G985" s="45"/>
    </row>
    <row r="986">
      <c r="G986" s="45"/>
    </row>
    <row r="987">
      <c r="G987" s="45"/>
    </row>
    <row r="988">
      <c r="G988" s="45"/>
    </row>
    <row r="989">
      <c r="G989" s="45"/>
    </row>
    <row r="990">
      <c r="G990" s="45"/>
    </row>
    <row r="991">
      <c r="G991" s="45"/>
    </row>
    <row r="992">
      <c r="G992" s="45"/>
    </row>
    <row r="993">
      <c r="G993" s="45"/>
    </row>
    <row r="994">
      <c r="G994" s="45"/>
    </row>
    <row r="995">
      <c r="G995" s="45"/>
    </row>
    <row r="996">
      <c r="G996" s="45"/>
    </row>
    <row r="997">
      <c r="G997" s="45"/>
    </row>
    <row r="998">
      <c r="G998" s="45"/>
    </row>
    <row r="999">
      <c r="G999" s="45"/>
    </row>
    <row r="1000">
      <c r="G1000" s="45"/>
    </row>
  </sheetData>
  <mergeCells count="8">
    <mergeCell ref="B1:D1"/>
    <mergeCell ref="E1:G1"/>
    <mergeCell ref="AB3:AC3"/>
    <mergeCell ref="AB4:AC4"/>
    <mergeCell ref="AB5:AC5"/>
    <mergeCell ref="AB6:AC6"/>
    <mergeCell ref="AB7:AC7"/>
    <mergeCell ref="AB8:AC8"/>
  </mergeCells>
  <hyperlinks>
    <hyperlink display="TOC Link" location="null!A1" ref="A1"/>
  </hyperlinks>
  <drawing r:id="rId1"/>
</worksheet>
</file>