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kiril\OneDrive\Desktop\Фоменко\Fomenko\"/>
    </mc:Choice>
  </mc:AlternateContent>
  <xr:revisionPtr revIDLastSave="0" documentId="13_ncr:1_{50D77C58-7DE2-4609-A82C-A58067DB3D67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Лист1" sheetId="1" r:id="rId1"/>
    <sheet name="Лист2" sheetId="2" r:id="rId2"/>
    <sheet name="Лист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9" i="2" l="1"/>
  <c r="F3" i="2"/>
  <c r="F4" i="2"/>
  <c r="F5" i="2"/>
  <c r="F6" i="2"/>
  <c r="F7" i="2"/>
  <c r="F8" i="2"/>
  <c r="F10" i="2"/>
  <c r="F2" i="2"/>
  <c r="E11" i="2"/>
  <c r="E3" i="2"/>
  <c r="E4" i="2"/>
  <c r="E5" i="2"/>
  <c r="E6" i="2"/>
  <c r="E7" i="2"/>
  <c r="E8" i="2"/>
  <c r="E9" i="2"/>
  <c r="E10" i="2"/>
  <c r="E2" i="2"/>
  <c r="D3" i="2"/>
  <c r="D4" i="2"/>
  <c r="D5" i="2"/>
  <c r="D6" i="2"/>
  <c r="D7" i="2"/>
  <c r="D8" i="2"/>
  <c r="D9" i="2"/>
  <c r="D10" i="2"/>
  <c r="D2" i="2"/>
  <c r="C2" i="2"/>
  <c r="C3" i="2"/>
  <c r="C4" i="2"/>
  <c r="C5" i="2"/>
  <c r="C6" i="2"/>
  <c r="C7" i="2"/>
  <c r="C8" i="2"/>
  <c r="C9" i="2"/>
  <c r="C10" i="2"/>
</calcChain>
</file>

<file path=xl/sharedStrings.xml><?xml version="1.0" encoding="utf-8"?>
<sst xmlns="http://schemas.openxmlformats.org/spreadsheetml/2006/main" count="107" uniqueCount="101">
  <si>
    <t>Список работ</t>
  </si>
  <si>
    <t>Релизовать авторизацию пользователя</t>
  </si>
  <si>
    <t>Разметить домашнюю страницу приложения</t>
  </si>
  <si>
    <t>Функционал приложения</t>
  </si>
  <si>
    <t>Разделы быстрого доступа( переход из баннеров на главной)</t>
  </si>
  <si>
    <t>Релизовать загрузку информации, которая зависит от подразделения пользователя</t>
  </si>
  <si>
    <t>Разделл "Транспорт"</t>
  </si>
  <si>
    <t>Реализовать отображения расписания для сотрудников</t>
  </si>
  <si>
    <t>Добавть опцию "позвонить диспетчеру"</t>
  </si>
  <si>
    <t>Раздел "Столовые"</t>
  </si>
  <si>
    <t>Реализовать отображения графика работы столовой для сотрудников</t>
  </si>
  <si>
    <t>Раздел "График"</t>
  </si>
  <si>
    <t>Реализовать отображения графика смен для сотрудников</t>
  </si>
  <si>
    <t>Раздел "Завод"\"Компания"</t>
  </si>
  <si>
    <t>Реализовать отображение экстренных номеров</t>
  </si>
  <si>
    <t>Реализовать подраздел "Моя команда"</t>
  </si>
  <si>
    <t>Реализовать возможность звонка пользователям из подраздела "Моя команда"</t>
  </si>
  <si>
    <t>Реализовать возможность сохранения в телефонную книгу номер пользователя из подраздела "Моя команда"</t>
  </si>
  <si>
    <t>Реализовать аккордеон содержащий номера различных подразделений</t>
  </si>
  <si>
    <t>Реализовать поисковую строку - телефонную книгу с номерами всех сотрудников компании</t>
  </si>
  <si>
    <t>Кнопка "Оргструктура"</t>
  </si>
  <si>
    <t>Реализовать новостную ленту компании</t>
  </si>
  <si>
    <t>Добавть возможность закреплять новость</t>
  </si>
  <si>
    <t>Реализовать полное взаимодействие с новостью: возможность раскрыть новость в полном размере, поставить лайк, поделиться, прокомментировать</t>
  </si>
  <si>
    <t>Реализовать многоуровневые комментарии</t>
  </si>
  <si>
    <t>Реализовать фильтр нецензурных слов</t>
  </si>
  <si>
    <t>Реализовать возможность делиться ссылкой в другие мессенджеры, уровень доступа установить только для сотрудников компании</t>
  </si>
  <si>
    <t>Реализовать сегментацию новостей по группам пользователей</t>
  </si>
  <si>
    <t>Реализовать присвоение категорий новостям</t>
  </si>
  <si>
    <t>Реализовать отложенные новости</t>
  </si>
  <si>
    <t>Реализовать счетчик просмотров, лайков, шеров, комментариев</t>
  </si>
  <si>
    <t>Реализовать горизонтальный скролл для закрепленных новостей, вертикальный скролл для обычных</t>
  </si>
  <si>
    <t>Раздел "Единое окно"</t>
  </si>
  <si>
    <t>Разметить кнопки - "Оставить обращение", "Мои обращения", "Зарплата, "КЭДО" при переходе в раздел</t>
  </si>
  <si>
    <t>Релизовать переход в подразделы по кнопкам</t>
  </si>
  <si>
    <t>Реализовать возможность оставить обращение с выбором его категории ( выпдающеи варианты или все через чат-бот)</t>
  </si>
  <si>
    <t>Добавить возможность оставить обращение в текстовой форме, с возможностю прикрепления файла или снять фото\видео</t>
  </si>
  <si>
    <t>Разметить краткую информацию о регламенте обработки обращений и ссылка на положение</t>
  </si>
  <si>
    <t>Добавть плашку "Горячая линия" с пояснением</t>
  </si>
  <si>
    <t>Добавить возможность задать вопрос работодателю по темам через горячую линиию или чат-бот</t>
  </si>
  <si>
    <t>Подраздел "Оставить обращение"</t>
  </si>
  <si>
    <t>Реализовать поступление обращений через указанный email с указанием необходимой информации</t>
  </si>
  <si>
    <t>Добавить в функционал письма кнопки "Взять на работу" и "Направить ответ"</t>
  </si>
  <si>
    <t>Подраздел "Мои обращения"</t>
  </si>
  <si>
    <t>Реализовать отображение обращений пользователя со всей необходимой информацией</t>
  </si>
  <si>
    <t>Реализовать цветовая и текстовую индикацию статуса обращения</t>
  </si>
  <si>
    <t>Реализовать логику обработки статуса письма при его отправке и дальнейшем взаимодействии с ним</t>
  </si>
  <si>
    <t>Реализовать функционал кнопки " Отправить ответ"</t>
  </si>
  <si>
    <t>Подраздел "КЭДО"</t>
  </si>
  <si>
    <t>Реализовать бесшовный переход в веб-интерфейс поставщика</t>
  </si>
  <si>
    <t>Реализовать базовый функционал КЭДО описаный в документе</t>
  </si>
  <si>
    <t>Реализовать дополнительную аунтефикацию</t>
  </si>
  <si>
    <t>Подраздел "Зарплата"</t>
  </si>
  <si>
    <t>Реализовать подгрузку информации из 1С ЗУП</t>
  </si>
  <si>
    <t>Реализовать просмотр выплат</t>
  </si>
  <si>
    <t>Добавить калькултяор премии</t>
  </si>
  <si>
    <t>Раздел "Профиль"</t>
  </si>
  <si>
    <t>Разработать интерфейс со всей необходимой иноформацией о сотруднике</t>
  </si>
  <si>
    <t>Добавить возможность обратиться в техподдержку</t>
  </si>
  <si>
    <t>Аунтефикация в приложении</t>
  </si>
  <si>
    <t>Реализовать одноэтапную (по номеру телефона\email в качестве логина) аунтефикацию</t>
  </si>
  <si>
    <t>Добавить возможность восстановить пароль</t>
  </si>
  <si>
    <t>Пользовательские роли</t>
  </si>
  <si>
    <t>Разработать разные пользовательские роли с различными правами, которые указаны в документе</t>
  </si>
  <si>
    <t>Админпанель</t>
  </si>
  <si>
    <t>Реализовать необходимый функционал админпанели</t>
  </si>
  <si>
    <t>СОТРУДНИКИ</t>
  </si>
  <si>
    <t>ЗП</t>
  </si>
  <si>
    <t>НАЛОГ</t>
  </si>
  <si>
    <t>АДМХОЗ</t>
  </si>
  <si>
    <t>Руководитель проекта</t>
  </si>
  <si>
    <t>Analyst</t>
  </si>
  <si>
    <t>BE Java</t>
  </si>
  <si>
    <t>FE react</t>
  </si>
  <si>
    <t>МП</t>
  </si>
  <si>
    <t>Design</t>
  </si>
  <si>
    <t>QA</t>
  </si>
  <si>
    <t>Технический писатель</t>
  </si>
  <si>
    <t>DevOps</t>
  </si>
  <si>
    <t>РАСХОД</t>
  </si>
  <si>
    <t>СЕБЕСТОИМОСТЬ ЧАСА</t>
  </si>
  <si>
    <t>КОМЕРЧЕСКАЯ СТОИМОСТЬ ЧАСА</t>
  </si>
  <si>
    <t>Релизовать возможность загрузки текстовой или графической информации</t>
  </si>
  <si>
    <t>Релизовать возможность отправки пуш-уведомлений</t>
  </si>
  <si>
    <t>Интегрировать 1C ЗУП</t>
  </si>
  <si>
    <t>Анализ ограничения и требований</t>
  </si>
  <si>
    <t>Развертывание и настройка dev\demo стэндов</t>
  </si>
  <si>
    <t>Документация</t>
  </si>
  <si>
    <t>Написание ПМИ</t>
  </si>
  <si>
    <t>Написание Руководства пользователя</t>
  </si>
  <si>
    <t>Написание Руководства администратора</t>
  </si>
  <si>
    <t>Настройка Prod окружения ( консультации при установке)</t>
  </si>
  <si>
    <t>Подклчение к системам мониторинга и сбора метрик</t>
  </si>
  <si>
    <t>Ввод в Эксплуатацию</t>
  </si>
  <si>
    <t>Проведение demo-показов</t>
  </si>
  <si>
    <t>Сотрудник</t>
  </si>
  <si>
    <t>Себестоимость</t>
  </si>
  <si>
    <t>FE React</t>
  </si>
  <si>
    <t>МП fFlutter</t>
  </si>
  <si>
    <t>Qa</t>
  </si>
  <si>
    <t>Комерческая стоимость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</si>
</sst>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\ &quot;₽&quot;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3" xfId="0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7" xfId="0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0" fillId="0" borderId="0" xfId="0" applyAlignment="1">
      <alignment horizontal="center" wrapText="1"/>
    </xf>
    <xf numFmtId="164" fontId="0" fillId="0" borderId="0" xfId="0" applyNumberFormat="1"/>
    <xf numFmtId="164" fontId="0" fillId="0" borderId="1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2" borderId="0" xfId="0" applyNumberFormat="1" applyFill="1"/>
    <xf numFmtId="0" fontId="2" fillId="0" borderId="11" xfId="0" applyFont="1" applyBorder="1" applyAlignment="1">
      <alignment horizontal="center" wrapText="1"/>
    </xf>
    <xf numFmtId="0" fontId="2" fillId="0" borderId="12" xfId="0" applyFont="1" applyBorder="1" applyAlignment="1">
      <alignment horizontal="center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1" xfId="0" applyBorder="1" applyAlignment="1">
      <alignment wrapText="1"/>
    </xf>
    <xf numFmtId="0" fontId="0" fillId="0" borderId="4" xfId="0" applyBorder="1" applyAlignment="1">
      <alignment horizontal="center"/>
    </xf>
    <xf numFmtId="0" fontId="2" fillId="0" borderId="12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5"/>
  <sheetViews>
    <sheetView tabSelected="1" zoomScaleNormal="100" workbookViewId="0">
      <selection activeCell="J11" sqref="J11"/>
    </sheetView>
  </sheetViews>
  <sheetFormatPr defaultRowHeight="14.4" x14ac:dyDescent="0.3"/>
  <cols>
    <col min="1" max="1" width="45.77734375" customWidth="1"/>
    <col min="2" max="2" width="23.5546875" customWidth="1"/>
    <col min="7" max="7" width="14.109375" customWidth="1"/>
    <col min="10" max="10" width="22.44140625" customWidth="1"/>
  </cols>
  <sheetData>
    <row r="1" spans="1:10" ht="17.399999999999999" customHeight="1" x14ac:dyDescent="0.3">
      <c r="A1" s="1" t="s">
        <v>95</v>
      </c>
      <c r="B1" s="1" t="s">
        <v>70</v>
      </c>
      <c r="C1" s="1" t="s">
        <v>71</v>
      </c>
      <c r="D1" s="1" t="s">
        <v>78</v>
      </c>
      <c r="E1" s="1" t="s">
        <v>72</v>
      </c>
      <c r="F1" s="1" t="s">
        <v>97</v>
      </c>
      <c r="G1" s="1" t="s">
        <v>98</v>
      </c>
      <c r="H1" s="1" t="s">
        <v>75</v>
      </c>
      <c r="I1" s="1" t="s">
        <v>99</v>
      </c>
      <c r="J1" s="1" t="s">
        <v>77</v>
      </c>
    </row>
    <row r="2" spans="1:10" ht="17.399999999999999" customHeight="1" x14ac:dyDescent="0.3">
      <c r="A2" s="1" t="s">
        <v>96</v>
      </c>
      <c r="B2" s="16">
        <v>1725</v>
      </c>
      <c r="C2" s="16">
        <v>1752</v>
      </c>
      <c r="D2" s="16">
        <v>847</v>
      </c>
      <c r="E2" s="16">
        <v>1270</v>
      </c>
      <c r="F2" s="16">
        <v>1693</v>
      </c>
      <c r="G2" s="16">
        <v>1736</v>
      </c>
      <c r="H2" s="16">
        <v>804</v>
      </c>
      <c r="I2" s="16">
        <v>1185</v>
      </c>
      <c r="J2" s="16">
        <v>847</v>
      </c>
    </row>
    <row r="3" spans="1:10" x14ac:dyDescent="0.3">
      <c r="A3" s="1" t="s">
        <v>100</v>
      </c>
      <c r="B3" s="16">
        <v>3100</v>
      </c>
      <c r="C3" s="16">
        <v>4500</v>
      </c>
      <c r="D3" s="16">
        <v>3500</v>
      </c>
      <c r="E3" s="16">
        <v>4500</v>
      </c>
      <c r="F3" s="16">
        <v>4500</v>
      </c>
      <c r="G3" s="16">
        <v>4500</v>
      </c>
      <c r="H3" s="16">
        <v>3500</v>
      </c>
      <c r="I3" s="16">
        <v>2500</v>
      </c>
      <c r="J3" s="16">
        <v>2500</v>
      </c>
    </row>
    <row r="4" spans="1:10" ht="15" thickBot="1" x14ac:dyDescent="0.35">
      <c r="A4" s="19" t="s">
        <v>0</v>
      </c>
    </row>
    <row r="5" spans="1:10" ht="15" thickTop="1" x14ac:dyDescent="0.3">
      <c r="A5" s="7" t="s">
        <v>85</v>
      </c>
    </row>
    <row r="6" spans="1:10" ht="15" thickBot="1" x14ac:dyDescent="0.35">
      <c r="A6" s="8" t="s">
        <v>86</v>
      </c>
    </row>
    <row r="7" spans="1:10" ht="15" thickBot="1" x14ac:dyDescent="0.35">
      <c r="A7" s="10" t="s">
        <v>3</v>
      </c>
    </row>
    <row r="8" spans="1:10" x14ac:dyDescent="0.3">
      <c r="A8" s="4" t="s">
        <v>1</v>
      </c>
    </row>
    <row r="9" spans="1:10" ht="15" thickBot="1" x14ac:dyDescent="0.35">
      <c r="A9" s="5" t="s">
        <v>2</v>
      </c>
    </row>
    <row r="10" spans="1:10" ht="29.4" thickBot="1" x14ac:dyDescent="0.35">
      <c r="A10" s="3" t="s">
        <v>4</v>
      </c>
    </row>
    <row r="11" spans="1:10" ht="29.4" thickBot="1" x14ac:dyDescent="0.35">
      <c r="A11" s="9" t="s">
        <v>5</v>
      </c>
    </row>
    <row r="12" spans="1:10" ht="15" thickBot="1" x14ac:dyDescent="0.35">
      <c r="A12" s="2" t="s">
        <v>6</v>
      </c>
    </row>
    <row r="13" spans="1:10" ht="28.8" x14ac:dyDescent="0.3">
      <c r="A13" s="4" t="s">
        <v>7</v>
      </c>
    </row>
    <row r="14" spans="1:10" ht="15" thickBot="1" x14ac:dyDescent="0.35">
      <c r="A14" s="6" t="s">
        <v>8</v>
      </c>
    </row>
    <row r="15" spans="1:10" ht="15" thickBot="1" x14ac:dyDescent="0.35">
      <c r="A15" s="2" t="s">
        <v>9</v>
      </c>
    </row>
    <row r="16" spans="1:10" ht="29.4" thickBot="1" x14ac:dyDescent="0.35">
      <c r="A16" s="5" t="s">
        <v>10</v>
      </c>
    </row>
    <row r="17" spans="1:1" ht="15" thickBot="1" x14ac:dyDescent="0.35">
      <c r="A17" s="2" t="s">
        <v>11</v>
      </c>
    </row>
    <row r="18" spans="1:1" ht="29.4" thickBot="1" x14ac:dyDescent="0.35">
      <c r="A18" s="5" t="s">
        <v>12</v>
      </c>
    </row>
    <row r="19" spans="1:1" x14ac:dyDescent="0.3">
      <c r="A19" s="7" t="s">
        <v>13</v>
      </c>
    </row>
    <row r="20" spans="1:1" x14ac:dyDescent="0.3">
      <c r="A20" s="5" t="s">
        <v>14</v>
      </c>
    </row>
    <row r="21" spans="1:1" x14ac:dyDescent="0.3">
      <c r="A21" s="5" t="s">
        <v>15</v>
      </c>
    </row>
    <row r="22" spans="1:1" ht="28.8" x14ac:dyDescent="0.3">
      <c r="A22" s="5" t="s">
        <v>16</v>
      </c>
    </row>
    <row r="23" spans="1:1" ht="43.2" x14ac:dyDescent="0.3">
      <c r="A23" s="5" t="s">
        <v>17</v>
      </c>
    </row>
    <row r="24" spans="1:1" ht="28.8" x14ac:dyDescent="0.3">
      <c r="A24" s="5" t="s">
        <v>18</v>
      </c>
    </row>
    <row r="25" spans="1:1" ht="29.4" thickBot="1" x14ac:dyDescent="0.35">
      <c r="A25" s="6" t="s">
        <v>19</v>
      </c>
    </row>
    <row r="26" spans="1:1" ht="15" thickBot="1" x14ac:dyDescent="0.35">
      <c r="A26" s="2" t="s">
        <v>20</v>
      </c>
    </row>
    <row r="27" spans="1:1" x14ac:dyDescent="0.3">
      <c r="A27" s="4" t="s">
        <v>21</v>
      </c>
    </row>
    <row r="28" spans="1:1" x14ac:dyDescent="0.3">
      <c r="A28" s="5" t="s">
        <v>22</v>
      </c>
    </row>
    <row r="29" spans="1:1" ht="43.2" x14ac:dyDescent="0.3">
      <c r="A29" s="5" t="s">
        <v>23</v>
      </c>
    </row>
    <row r="30" spans="1:1" x14ac:dyDescent="0.3">
      <c r="A30" s="5" t="s">
        <v>24</v>
      </c>
    </row>
    <row r="31" spans="1:1" x14ac:dyDescent="0.3">
      <c r="A31" s="5" t="s">
        <v>25</v>
      </c>
    </row>
    <row r="32" spans="1:1" ht="43.2" x14ac:dyDescent="0.3">
      <c r="A32" s="5" t="s">
        <v>26</v>
      </c>
    </row>
    <row r="33" spans="1:1" ht="28.8" x14ac:dyDescent="0.3">
      <c r="A33" s="5" t="s">
        <v>27</v>
      </c>
    </row>
    <row r="34" spans="1:1" x14ac:dyDescent="0.3">
      <c r="A34" s="5" t="s">
        <v>28</v>
      </c>
    </row>
    <row r="35" spans="1:1" x14ac:dyDescent="0.3">
      <c r="A35" s="5" t="s">
        <v>29</v>
      </c>
    </row>
    <row r="36" spans="1:1" ht="28.8" x14ac:dyDescent="0.3">
      <c r="A36" s="5" t="s">
        <v>30</v>
      </c>
    </row>
    <row r="37" spans="1:1" ht="43.8" thickBot="1" x14ac:dyDescent="0.35">
      <c r="A37" s="5" t="s">
        <v>31</v>
      </c>
    </row>
    <row r="38" spans="1:1" ht="15" thickBot="1" x14ac:dyDescent="0.35">
      <c r="A38" s="2" t="s">
        <v>32</v>
      </c>
    </row>
    <row r="39" spans="1:1" ht="43.2" x14ac:dyDescent="0.3">
      <c r="A39" s="9" t="s">
        <v>33</v>
      </c>
    </row>
    <row r="40" spans="1:1" ht="15" thickBot="1" x14ac:dyDescent="0.35">
      <c r="A40" s="6" t="s">
        <v>34</v>
      </c>
    </row>
    <row r="41" spans="1:1" ht="15" thickBot="1" x14ac:dyDescent="0.35">
      <c r="A41" s="2" t="s">
        <v>40</v>
      </c>
    </row>
    <row r="42" spans="1:1" ht="43.2" x14ac:dyDescent="0.3">
      <c r="A42" s="4" t="s">
        <v>35</v>
      </c>
    </row>
    <row r="43" spans="1:1" ht="43.2" x14ac:dyDescent="0.3">
      <c r="A43" s="5" t="s">
        <v>36</v>
      </c>
    </row>
    <row r="44" spans="1:1" ht="28.8" x14ac:dyDescent="0.3">
      <c r="A44" s="5" t="s">
        <v>37</v>
      </c>
    </row>
    <row r="45" spans="1:1" x14ac:dyDescent="0.3">
      <c r="A45" s="5" t="s">
        <v>38</v>
      </c>
    </row>
    <row r="46" spans="1:1" ht="43.2" x14ac:dyDescent="0.3">
      <c r="A46" s="5" t="s">
        <v>39</v>
      </c>
    </row>
    <row r="47" spans="1:1" ht="43.2" x14ac:dyDescent="0.3">
      <c r="A47" s="5" t="s">
        <v>41</v>
      </c>
    </row>
    <row r="48" spans="1:1" ht="29.4" thickBot="1" x14ac:dyDescent="0.35">
      <c r="A48" s="5" t="s">
        <v>42</v>
      </c>
    </row>
    <row r="49" spans="1:1" ht="15" thickBot="1" x14ac:dyDescent="0.35">
      <c r="A49" s="2" t="s">
        <v>43</v>
      </c>
    </row>
    <row r="50" spans="1:1" ht="28.8" x14ac:dyDescent="0.3">
      <c r="A50" s="4" t="s">
        <v>44</v>
      </c>
    </row>
    <row r="51" spans="1:1" ht="28.8" x14ac:dyDescent="0.3">
      <c r="A51" s="5" t="s">
        <v>45</v>
      </c>
    </row>
    <row r="52" spans="1:1" ht="43.2" x14ac:dyDescent="0.3">
      <c r="A52" s="5" t="s">
        <v>46</v>
      </c>
    </row>
    <row r="53" spans="1:1" ht="29.4" thickBot="1" x14ac:dyDescent="0.35">
      <c r="A53" s="6" t="s">
        <v>47</v>
      </c>
    </row>
    <row r="54" spans="1:1" ht="15" thickBot="1" x14ac:dyDescent="0.35">
      <c r="A54" s="2" t="s">
        <v>48</v>
      </c>
    </row>
    <row r="55" spans="1:1" ht="28.8" x14ac:dyDescent="0.3">
      <c r="A55" s="4" t="s">
        <v>49</v>
      </c>
    </row>
    <row r="56" spans="1:1" ht="28.8" x14ac:dyDescent="0.3">
      <c r="A56" s="5" t="s">
        <v>50</v>
      </c>
    </row>
    <row r="57" spans="1:1" ht="15" thickBot="1" x14ac:dyDescent="0.35">
      <c r="A57" s="6" t="s">
        <v>51</v>
      </c>
    </row>
    <row r="58" spans="1:1" ht="15" thickBot="1" x14ac:dyDescent="0.35">
      <c r="A58" s="2" t="s">
        <v>52</v>
      </c>
    </row>
    <row r="59" spans="1:1" x14ac:dyDescent="0.3">
      <c r="A59" s="4" t="s">
        <v>53</v>
      </c>
    </row>
    <row r="60" spans="1:1" x14ac:dyDescent="0.3">
      <c r="A60" s="5" t="s">
        <v>54</v>
      </c>
    </row>
    <row r="61" spans="1:1" ht="15" thickBot="1" x14ac:dyDescent="0.35">
      <c r="A61" s="5" t="s">
        <v>55</v>
      </c>
    </row>
    <row r="62" spans="1:1" ht="15" thickBot="1" x14ac:dyDescent="0.35">
      <c r="A62" s="2" t="s">
        <v>56</v>
      </c>
    </row>
    <row r="63" spans="1:1" ht="28.8" x14ac:dyDescent="0.3">
      <c r="A63" s="4" t="s">
        <v>57</v>
      </c>
    </row>
    <row r="64" spans="1:1" ht="29.4" thickBot="1" x14ac:dyDescent="0.35">
      <c r="A64" s="5" t="s">
        <v>58</v>
      </c>
    </row>
    <row r="65" spans="1:1" ht="15" thickBot="1" x14ac:dyDescent="0.35">
      <c r="A65" s="2" t="s">
        <v>59</v>
      </c>
    </row>
    <row r="66" spans="1:1" ht="28.8" x14ac:dyDescent="0.3">
      <c r="A66" s="4" t="s">
        <v>60</v>
      </c>
    </row>
    <row r="67" spans="1:1" ht="15" thickBot="1" x14ac:dyDescent="0.35">
      <c r="A67" s="6" t="s">
        <v>61</v>
      </c>
    </row>
    <row r="68" spans="1:1" ht="15" thickBot="1" x14ac:dyDescent="0.35">
      <c r="A68" s="2" t="s">
        <v>62</v>
      </c>
    </row>
    <row r="69" spans="1:1" ht="43.2" x14ac:dyDescent="0.3">
      <c r="A69" s="4" t="s">
        <v>63</v>
      </c>
    </row>
    <row r="70" spans="1:1" ht="15" thickBot="1" x14ac:dyDescent="0.35">
      <c r="A70" s="8" t="s">
        <v>64</v>
      </c>
    </row>
    <row r="71" spans="1:1" ht="28.8" x14ac:dyDescent="0.3">
      <c r="A71" s="4" t="s">
        <v>65</v>
      </c>
    </row>
    <row r="72" spans="1:1" ht="28.8" x14ac:dyDescent="0.3">
      <c r="A72" s="5" t="s">
        <v>82</v>
      </c>
    </row>
    <row r="73" spans="1:1" ht="29.4" thickBot="1" x14ac:dyDescent="0.35">
      <c r="A73" s="6" t="s">
        <v>83</v>
      </c>
    </row>
    <row r="74" spans="1:1" ht="15" thickBot="1" x14ac:dyDescent="0.35">
      <c r="A74" s="2" t="s">
        <v>84</v>
      </c>
    </row>
    <row r="75" spans="1:1" ht="15" thickBot="1" x14ac:dyDescent="0.35">
      <c r="A75" s="20" t="s">
        <v>87</v>
      </c>
    </row>
    <row r="76" spans="1:1" ht="15" thickTop="1" x14ac:dyDescent="0.3">
      <c r="A76" s="22" t="s">
        <v>88</v>
      </c>
    </row>
    <row r="77" spans="1:1" x14ac:dyDescent="0.3">
      <c r="A77" s="1" t="s">
        <v>89</v>
      </c>
    </row>
    <row r="78" spans="1:1" ht="15" thickBot="1" x14ac:dyDescent="0.35">
      <c r="A78" s="24" t="s">
        <v>90</v>
      </c>
    </row>
    <row r="79" spans="1:1" ht="15" thickBot="1" x14ac:dyDescent="0.35">
      <c r="A79" s="25" t="s">
        <v>93</v>
      </c>
    </row>
    <row r="80" spans="1:1" ht="29.4" thickTop="1" x14ac:dyDescent="0.3">
      <c r="A80" s="4" t="s">
        <v>91</v>
      </c>
    </row>
    <row r="81" spans="1:1" ht="28.8" x14ac:dyDescent="0.3">
      <c r="A81" s="5" t="s">
        <v>92</v>
      </c>
    </row>
    <row r="82" spans="1:1" x14ac:dyDescent="0.3">
      <c r="A82" s="5" t="s">
        <v>94</v>
      </c>
    </row>
    <row r="83" spans="1:1" x14ac:dyDescent="0.3">
      <c r="A83" s="5"/>
    </row>
    <row r="84" spans="1:1" x14ac:dyDescent="0.3">
      <c r="A84" s="5"/>
    </row>
    <row r="85" spans="1:1" x14ac:dyDescent="0.3">
      <c r="A85" s="5"/>
    </row>
    <row r="86" spans="1:1" x14ac:dyDescent="0.3">
      <c r="A86" s="5"/>
    </row>
    <row r="87" spans="1:1" x14ac:dyDescent="0.3">
      <c r="A87" s="5"/>
    </row>
    <row r="88" spans="1:1" x14ac:dyDescent="0.3">
      <c r="A88" s="5"/>
    </row>
    <row r="89" spans="1:1" x14ac:dyDescent="0.3">
      <c r="A89" s="5"/>
    </row>
    <row r="90" spans="1:1" x14ac:dyDescent="0.3">
      <c r="A90" s="5"/>
    </row>
    <row r="91" spans="1:1" x14ac:dyDescent="0.3">
      <c r="A91" s="23"/>
    </row>
    <row r="92" spans="1:1" x14ac:dyDescent="0.3">
      <c r="A92" s="23"/>
    </row>
    <row r="93" spans="1:1" x14ac:dyDescent="0.3">
      <c r="A93" s="23"/>
    </row>
    <row r="94" spans="1:1" x14ac:dyDescent="0.3">
      <c r="A94" s="23"/>
    </row>
    <row r="95" spans="1:1" x14ac:dyDescent="0.3">
      <c r="A95" s="2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96C7D-2588-4936-B671-FE4AC1021BEA}">
  <dimension ref="A1:G12"/>
  <sheetViews>
    <sheetView workbookViewId="0">
      <selection activeCell="G2" sqref="G2:G10"/>
    </sheetView>
  </sheetViews>
  <sheetFormatPr defaultRowHeight="14.4" x14ac:dyDescent="0.3"/>
  <cols>
    <col min="1" max="1" width="14.5546875" customWidth="1"/>
    <col min="2" max="2" width="10.33203125" bestFit="1" customWidth="1"/>
    <col min="4" max="5" width="10.33203125" bestFit="1" customWidth="1"/>
    <col min="6" max="6" width="22.109375" customWidth="1"/>
    <col min="7" max="7" width="35.44140625" customWidth="1"/>
  </cols>
  <sheetData>
    <row r="1" spans="1:7" ht="15" thickBot="1" x14ac:dyDescent="0.35">
      <c r="A1" s="11" t="s">
        <v>66</v>
      </c>
      <c r="B1" s="12" t="s">
        <v>67</v>
      </c>
      <c r="C1" s="12" t="s">
        <v>68</v>
      </c>
      <c r="D1" s="12" t="s">
        <v>69</v>
      </c>
      <c r="E1" s="12" t="s">
        <v>79</v>
      </c>
      <c r="F1" s="12" t="s">
        <v>80</v>
      </c>
      <c r="G1" s="13" t="s">
        <v>81</v>
      </c>
    </row>
    <row r="2" spans="1:7" ht="29.4" thickTop="1" x14ac:dyDescent="0.3">
      <c r="A2" s="4" t="s">
        <v>70</v>
      </c>
      <c r="B2" s="17">
        <v>207000</v>
      </c>
      <c r="C2" s="17">
        <f>B2*43/100</f>
        <v>89010</v>
      </c>
      <c r="D2" s="17">
        <f>B2*0.06</f>
        <v>12420</v>
      </c>
      <c r="E2" s="17">
        <f>SUM(B2:D2)</f>
        <v>308430</v>
      </c>
      <c r="F2" s="17">
        <f>E2/176</f>
        <v>1752.4431818181818</v>
      </c>
      <c r="G2" s="17">
        <v>3100</v>
      </c>
    </row>
    <row r="3" spans="1:7" x14ac:dyDescent="0.3">
      <c r="A3" s="1" t="s">
        <v>78</v>
      </c>
      <c r="B3" s="16">
        <v>207000</v>
      </c>
      <c r="C3" s="17">
        <f t="shared" ref="C3:C10" si="0">B3*43/100</f>
        <v>89010</v>
      </c>
      <c r="D3" s="17">
        <f t="shared" ref="D3:D10" si="1">B3*0.06</f>
        <v>12420</v>
      </c>
      <c r="E3" s="17">
        <f t="shared" ref="E3:E10" si="2">SUM(B3:D3)</f>
        <v>308430</v>
      </c>
      <c r="F3" s="17">
        <f t="shared" ref="F3:F10" si="3">E3/176</f>
        <v>1752.4431818181818</v>
      </c>
      <c r="G3" s="16">
        <v>4500</v>
      </c>
    </row>
    <row r="4" spans="1:7" x14ac:dyDescent="0.3">
      <c r="A4" s="4" t="s">
        <v>71</v>
      </c>
      <c r="B4" s="17">
        <v>100000</v>
      </c>
      <c r="C4" s="17">
        <f t="shared" si="0"/>
        <v>43000</v>
      </c>
      <c r="D4" s="17">
        <f t="shared" si="1"/>
        <v>6000</v>
      </c>
      <c r="E4" s="17">
        <f t="shared" si="2"/>
        <v>149000</v>
      </c>
      <c r="F4" s="17">
        <f t="shared" si="3"/>
        <v>846.59090909090912</v>
      </c>
      <c r="G4" s="16">
        <v>3500</v>
      </c>
    </row>
    <row r="5" spans="1:7" x14ac:dyDescent="0.3">
      <c r="A5" s="5" t="s">
        <v>72</v>
      </c>
      <c r="B5" s="16">
        <v>150000</v>
      </c>
      <c r="C5" s="17">
        <f t="shared" si="0"/>
        <v>64500</v>
      </c>
      <c r="D5" s="17">
        <f t="shared" si="1"/>
        <v>9000</v>
      </c>
      <c r="E5" s="17">
        <f t="shared" si="2"/>
        <v>223500</v>
      </c>
      <c r="F5" s="17">
        <f t="shared" si="3"/>
        <v>1269.8863636363637</v>
      </c>
      <c r="G5" s="16">
        <v>4500</v>
      </c>
    </row>
    <row r="6" spans="1:7" x14ac:dyDescent="0.3">
      <c r="A6" s="5" t="s">
        <v>73</v>
      </c>
      <c r="B6" s="16">
        <v>200000</v>
      </c>
      <c r="C6" s="17">
        <f t="shared" si="0"/>
        <v>86000</v>
      </c>
      <c r="D6" s="17">
        <f t="shared" si="1"/>
        <v>12000</v>
      </c>
      <c r="E6" s="17">
        <f t="shared" si="2"/>
        <v>298000</v>
      </c>
      <c r="F6" s="17">
        <f t="shared" si="3"/>
        <v>1693.1818181818182</v>
      </c>
      <c r="G6" s="16">
        <v>4500</v>
      </c>
    </row>
    <row r="7" spans="1:7" x14ac:dyDescent="0.3">
      <c r="A7" s="5" t="s">
        <v>74</v>
      </c>
      <c r="B7" s="16">
        <v>205000</v>
      </c>
      <c r="C7" s="17">
        <f t="shared" si="0"/>
        <v>88150</v>
      </c>
      <c r="D7" s="17">
        <f t="shared" si="1"/>
        <v>12300</v>
      </c>
      <c r="E7" s="17">
        <f t="shared" si="2"/>
        <v>305450</v>
      </c>
      <c r="F7" s="17">
        <f t="shared" si="3"/>
        <v>1735.5113636363637</v>
      </c>
      <c r="G7" s="16">
        <v>4500</v>
      </c>
    </row>
    <row r="8" spans="1:7" x14ac:dyDescent="0.3">
      <c r="A8" s="5" t="s">
        <v>75</v>
      </c>
      <c r="B8" s="16">
        <v>95000</v>
      </c>
      <c r="C8" s="17">
        <f t="shared" si="0"/>
        <v>40850</v>
      </c>
      <c r="D8" s="17">
        <f t="shared" si="1"/>
        <v>5700</v>
      </c>
      <c r="E8" s="17">
        <f t="shared" si="2"/>
        <v>141550</v>
      </c>
      <c r="F8" s="17">
        <f t="shared" si="3"/>
        <v>804.26136363636363</v>
      </c>
      <c r="G8" s="16">
        <v>3500</v>
      </c>
    </row>
    <row r="9" spans="1:7" x14ac:dyDescent="0.3">
      <c r="A9" s="5" t="s">
        <v>76</v>
      </c>
      <c r="B9" s="16">
        <v>140000</v>
      </c>
      <c r="C9" s="17">
        <f t="shared" si="0"/>
        <v>60200</v>
      </c>
      <c r="D9" s="17">
        <f t="shared" si="1"/>
        <v>8400</v>
      </c>
      <c r="E9" s="17">
        <f t="shared" si="2"/>
        <v>208600</v>
      </c>
      <c r="F9" s="17">
        <f>E9/176</f>
        <v>1185.2272727272727</v>
      </c>
      <c r="G9" s="16">
        <v>2500</v>
      </c>
    </row>
    <row r="10" spans="1:7" ht="30.6" customHeight="1" x14ac:dyDescent="0.3">
      <c r="A10" s="5" t="s">
        <v>77</v>
      </c>
      <c r="B10" s="16">
        <v>100000</v>
      </c>
      <c r="C10" s="17">
        <f t="shared" si="0"/>
        <v>43000</v>
      </c>
      <c r="D10" s="17">
        <f t="shared" si="1"/>
        <v>6000</v>
      </c>
      <c r="E10" s="17">
        <f t="shared" si="2"/>
        <v>149000</v>
      </c>
      <c r="F10" s="17">
        <f t="shared" si="3"/>
        <v>846.59090909090912</v>
      </c>
      <c r="G10" s="16">
        <v>2500</v>
      </c>
    </row>
    <row r="11" spans="1:7" x14ac:dyDescent="0.3">
      <c r="A11" s="14"/>
      <c r="B11" s="15"/>
      <c r="C11" s="15"/>
      <c r="D11" s="15"/>
      <c r="E11" s="18">
        <f>SUM(E2:E10)</f>
        <v>2091960</v>
      </c>
    </row>
    <row r="12" spans="1:7" x14ac:dyDescent="0.3">
      <c r="B12" s="15"/>
      <c r="D12" s="1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F6FA3-FD0D-425D-A828-8667E2A2C0FE}">
  <dimension ref="K1:K3"/>
  <sheetViews>
    <sheetView workbookViewId="0">
      <selection sqref="A1:J3"/>
    </sheetView>
  </sheetViews>
  <sheetFormatPr defaultRowHeight="14.4" x14ac:dyDescent="0.3"/>
  <cols>
    <col min="1" max="1" width="22" customWidth="1"/>
    <col min="2" max="2" width="10.6640625" customWidth="1"/>
    <col min="6" max="6" width="11.6640625" customWidth="1"/>
    <col min="9" max="9" width="19.88671875" customWidth="1"/>
    <col min="10" max="10" width="21" customWidth="1"/>
  </cols>
  <sheetData>
    <row r="1" spans="11:11" x14ac:dyDescent="0.3">
      <c r="K1" s="21"/>
    </row>
    <row r="2" spans="11:11" x14ac:dyDescent="0.3">
      <c r="K2" s="21"/>
    </row>
    <row r="3" spans="11:11" x14ac:dyDescent="0.3">
      <c r="K3" s="2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Кирилл Цветков</dc:creator>
  <cp:lastModifiedBy>Кирилл Цветков</cp:lastModifiedBy>
  <dcterms:created xsi:type="dcterms:W3CDTF">2015-06-05T18:19:34Z</dcterms:created>
  <dcterms:modified xsi:type="dcterms:W3CDTF">2025-02-26T06:04:07Z</dcterms:modified>
</cp:coreProperties>
</file>