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iril\OneDrive\Desktop\Фоменко\Fomenko\"/>
    </mc:Choice>
  </mc:AlternateContent>
  <xr:revisionPtr revIDLastSave="0" documentId="13_ncr:1_{7D95B452-7E47-4D5C-92E8-9F1768621EC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1" i="1" l="1"/>
  <c r="I6" i="1"/>
  <c r="I8" i="1"/>
  <c r="I9" i="1"/>
  <c r="I11" i="1"/>
  <c r="I13" i="1"/>
  <c r="I14" i="1"/>
  <c r="I16" i="1"/>
  <c r="I18" i="1"/>
  <c r="I20" i="1"/>
  <c r="I21" i="1"/>
  <c r="I22" i="1"/>
  <c r="I23" i="1"/>
  <c r="I24" i="1"/>
  <c r="I25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50" i="1"/>
  <c r="I51" i="1"/>
  <c r="I52" i="1"/>
  <c r="I53" i="1"/>
  <c r="I55" i="1"/>
  <c r="I56" i="1"/>
  <c r="I57" i="1"/>
  <c r="I59" i="1"/>
  <c r="I60" i="1"/>
  <c r="I61" i="1"/>
  <c r="I63" i="1"/>
  <c r="I64" i="1"/>
  <c r="I66" i="1"/>
  <c r="I67" i="1"/>
  <c r="I69" i="1"/>
  <c r="I71" i="1"/>
  <c r="I72" i="1"/>
  <c r="I73" i="1"/>
  <c r="I7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5" i="1"/>
  <c r="P1" i="1"/>
  <c r="F9" i="2"/>
  <c r="F3" i="2"/>
  <c r="F4" i="2"/>
  <c r="F5" i="2"/>
  <c r="F6" i="2"/>
  <c r="F7" i="2"/>
  <c r="F8" i="2"/>
  <c r="F10" i="2"/>
  <c r="F2" i="2"/>
  <c r="E11" i="2"/>
  <c r="E3" i="2"/>
  <c r="E4" i="2"/>
  <c r="E5" i="2"/>
  <c r="E6" i="2"/>
  <c r="E7" i="2"/>
  <c r="E8" i="2"/>
  <c r="E9" i="2"/>
  <c r="E10" i="2"/>
  <c r="E2" i="2"/>
  <c r="D3" i="2"/>
  <c r="D4" i="2"/>
  <c r="D5" i="2"/>
  <c r="D6" i="2"/>
  <c r="D7" i="2"/>
  <c r="D8" i="2"/>
  <c r="D9" i="2"/>
  <c r="D10" i="2"/>
  <c r="D2" i="2"/>
  <c r="C2" i="2"/>
  <c r="C3" i="2"/>
  <c r="C4" i="2"/>
  <c r="C5" i="2"/>
  <c r="C6" i="2"/>
  <c r="C7" i="2"/>
  <c r="C8" i="2"/>
  <c r="C9" i="2"/>
  <c r="C10" i="2"/>
</calcChain>
</file>

<file path=xl/sharedStrings.xml><?xml version="1.0" encoding="utf-8"?>
<sst xmlns="http://schemas.openxmlformats.org/spreadsheetml/2006/main" count="111" uniqueCount="105">
  <si>
    <t>Список работ</t>
  </si>
  <si>
    <t>Релизовать авторизацию пользователя</t>
  </si>
  <si>
    <t>Разметить домашнюю страницу приложения</t>
  </si>
  <si>
    <t>Функционал приложения</t>
  </si>
  <si>
    <t>Разделы быстрого доступа( переход из баннеров на главной)</t>
  </si>
  <si>
    <t>Релизовать загрузку информации, которая зависит от подразделения пользователя</t>
  </si>
  <si>
    <t>Разделл "Транспорт"</t>
  </si>
  <si>
    <t>Реализовать отображения расписания для сотрудников</t>
  </si>
  <si>
    <t>Добавть опцию "позвонить диспетчеру"</t>
  </si>
  <si>
    <t>Раздел "Столовые"</t>
  </si>
  <si>
    <t>Реализовать отображения графика работы столовой для сотрудников</t>
  </si>
  <si>
    <t>Раздел "График"</t>
  </si>
  <si>
    <t>Реализовать отображения графика смен для сотрудников</t>
  </si>
  <si>
    <t>Раздел "Завод"\"Компания"</t>
  </si>
  <si>
    <t>Реализовать отображение экстренных номеров</t>
  </si>
  <si>
    <t>Реализовать подраздел "Моя команда"</t>
  </si>
  <si>
    <t>Реализовать возможность звонка пользователям из подраздела "Моя команда"</t>
  </si>
  <si>
    <t>Реализовать возможность сохранения в телефонную книгу номер пользователя из подраздела "Моя команда"</t>
  </si>
  <si>
    <t>Реализовать аккордеон содержащий номера различных подразделений</t>
  </si>
  <si>
    <t>Реализовать поисковую строку - телефонную книгу с номерами всех сотрудников компании</t>
  </si>
  <si>
    <t>Кнопка "Оргструктура"</t>
  </si>
  <si>
    <t>Реализовать новостную ленту компании</t>
  </si>
  <si>
    <t>Добавть возможность закреплять новость</t>
  </si>
  <si>
    <t>Реализовать полное взаимодействие с новостью: возможность раскрыть новость в полном размере, поставить лайк, поделиться, прокомментировать</t>
  </si>
  <si>
    <t>Реализовать многоуровневые комментарии</t>
  </si>
  <si>
    <t>Реализовать фильтр нецензурных слов</t>
  </si>
  <si>
    <t>Реализовать возможность делиться ссылкой в другие мессенджеры, уровень доступа установить только для сотрудников компании</t>
  </si>
  <si>
    <t>Реализовать сегментацию новостей по группам пользователей</t>
  </si>
  <si>
    <t>Реализовать присвоение категорий новостям</t>
  </si>
  <si>
    <t>Реализовать отложенные новости</t>
  </si>
  <si>
    <t>Реализовать счетчик просмотров, лайков, шеров, комментариев</t>
  </si>
  <si>
    <t>Реализовать горизонтальный скролл для закрепленных новостей, вертикальный скролл для обычных</t>
  </si>
  <si>
    <t>Раздел "Единое окно"</t>
  </si>
  <si>
    <t>Разметить кнопки - "Оставить обращение", "Мои обращения", "Зарплата, "КЭДО" при переходе в раздел</t>
  </si>
  <si>
    <t>Релизовать переход в подразделы по кнопкам</t>
  </si>
  <si>
    <t>Реализовать возможность оставить обращение с выбором его категории ( выпдающеи варианты или все через чат-бот)</t>
  </si>
  <si>
    <t>Добавить возможность оставить обращение в текстовой форме, с возможностю прикрепления файла или снять фото\видео</t>
  </si>
  <si>
    <t>Разметить краткую информацию о регламенте обработки обращений и ссылка на положение</t>
  </si>
  <si>
    <t>Добавть плашку "Горячая линия" с пояснением</t>
  </si>
  <si>
    <t>Добавить возможность задать вопрос работодателю по темам через горячую линиию или чат-бот</t>
  </si>
  <si>
    <t>Подраздел "Оставить обращение"</t>
  </si>
  <si>
    <t>Реализовать поступление обращений через указанный email с указанием необходимой информации</t>
  </si>
  <si>
    <t>Добавить в функционал письма кнопки "Взять на работу" и "Направить ответ"</t>
  </si>
  <si>
    <t>Подраздел "Мои обращения"</t>
  </si>
  <si>
    <t>Реализовать отображение обращений пользователя со всей необходимой информацией</t>
  </si>
  <si>
    <t>Реализовать цветовая и текстовую индикацию статуса обращения</t>
  </si>
  <si>
    <t>Реализовать логику обработки статуса письма при его отправке и дальнейшем взаимодействии с ним</t>
  </si>
  <si>
    <t>Реализовать функционал кнопки " Отправить ответ"</t>
  </si>
  <si>
    <t>Подраздел "КЭДО"</t>
  </si>
  <si>
    <t>Реализовать бесшовный переход в веб-интерфейс поставщика</t>
  </si>
  <si>
    <t>Реализовать базовый функционал КЭДО описаный в документе</t>
  </si>
  <si>
    <t>Реализовать дополнительную аунтефикацию</t>
  </si>
  <si>
    <t>Подраздел "Зарплата"</t>
  </si>
  <si>
    <t>Реализовать подгрузку информации из 1С ЗУП</t>
  </si>
  <si>
    <t>Реализовать просмотр выплат</t>
  </si>
  <si>
    <t>Добавить калькултяор премии</t>
  </si>
  <si>
    <t>Раздел "Профиль"</t>
  </si>
  <si>
    <t>Разработать интерфейс со всей необходимой иноформацией о сотруднике</t>
  </si>
  <si>
    <t>Добавить возможность обратиться в техподдержку</t>
  </si>
  <si>
    <t>Аунтефикация в приложении</t>
  </si>
  <si>
    <t>Реализовать одноэтапную (по номеру телефона\email в качестве логина) аунтефикацию</t>
  </si>
  <si>
    <t>Добавить возможность восстановить пароль</t>
  </si>
  <si>
    <t>Пользовательские роли</t>
  </si>
  <si>
    <t>Разработать разные пользовательские роли с различными правами, которые указаны в документе</t>
  </si>
  <si>
    <t>Админпанель</t>
  </si>
  <si>
    <t>Реализовать необходимый функционал админпанели</t>
  </si>
  <si>
    <t>СОТРУДНИКИ</t>
  </si>
  <si>
    <t>ЗП</t>
  </si>
  <si>
    <t>НАЛОГ</t>
  </si>
  <si>
    <t>АДМХОЗ</t>
  </si>
  <si>
    <t>Руководитель проекта</t>
  </si>
  <si>
    <t>Analyst</t>
  </si>
  <si>
    <t>BE Java</t>
  </si>
  <si>
    <t>FE react</t>
  </si>
  <si>
    <t>МП</t>
  </si>
  <si>
    <t>Design</t>
  </si>
  <si>
    <t>QA</t>
  </si>
  <si>
    <t>Технический писатель</t>
  </si>
  <si>
    <t>DevOps</t>
  </si>
  <si>
    <t>РАСХОД</t>
  </si>
  <si>
    <t>СЕБЕСТОИМОСТЬ ЧАСА</t>
  </si>
  <si>
    <t>КОМЕРЧЕСКАЯ СТОИМОСТЬ ЧАСА</t>
  </si>
  <si>
    <t>Релизовать возможность загрузки текстовой или графической информации</t>
  </si>
  <si>
    <t>Релизовать возможность отправки пуш-уведомлений</t>
  </si>
  <si>
    <t>Интегрировать 1C ЗУП</t>
  </si>
  <si>
    <t>Анализ ограничения и требований</t>
  </si>
  <si>
    <t>Развертывание и настройка dev\demo стэндов</t>
  </si>
  <si>
    <t>Документация</t>
  </si>
  <si>
    <t>Написание ПМИ</t>
  </si>
  <si>
    <t>Написание Руководства пользователя</t>
  </si>
  <si>
    <t>Написание Руководства администратора</t>
  </si>
  <si>
    <t>Настройка Prod окружения ( консультации при установке)</t>
  </si>
  <si>
    <t>Подклчение к системам мониторинга и сбора метрик</t>
  </si>
  <si>
    <t>Ввод в Эксплуатацию</t>
  </si>
  <si>
    <t>Проведение demo-показов</t>
  </si>
  <si>
    <t>Сотрудник</t>
  </si>
  <si>
    <t>Себестоимость</t>
  </si>
  <si>
    <t>FE React</t>
  </si>
  <si>
    <t>МП fFlutter</t>
  </si>
  <si>
    <t>Qa</t>
  </si>
  <si>
    <t>Комерческая стоимость</t>
  </si>
  <si>
    <t>РП</t>
  </si>
  <si>
    <t>Ana</t>
  </si>
  <si>
    <t xml:space="preserve"> </t>
  </si>
  <si>
    <t>Часы работ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</si>
</sst>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₽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2" borderId="0" xfId="0" applyNumberFormat="1" applyFill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1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wrapText="1"/>
    </xf>
    <xf numFmtId="164" fontId="0" fillId="0" borderId="3" xfId="0" applyNumberForma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6"/>
  <sheetViews>
    <sheetView tabSelected="1" zoomScaleNormal="100" workbookViewId="0">
      <selection activeCell="F10" sqref="F10"/>
    </sheetView>
  </sheetViews>
  <sheetFormatPr defaultRowHeight="14.4" x14ac:dyDescent="0.3"/>
  <cols>
    <col min="1" max="1" width="45.77734375" customWidth="1"/>
    <col min="2" max="2" width="20.109375" customWidth="1"/>
    <col min="7" max="7" width="14.109375" customWidth="1"/>
    <col min="10" max="10" width="21.21875" customWidth="1"/>
  </cols>
  <sheetData>
    <row r="1" spans="1:16" ht="17.399999999999999" customHeight="1" x14ac:dyDescent="0.3">
      <c r="A1" s="1" t="s">
        <v>95</v>
      </c>
      <c r="B1" s="1" t="s">
        <v>70</v>
      </c>
      <c r="C1" s="1" t="s">
        <v>71</v>
      </c>
      <c r="D1" s="1" t="s">
        <v>78</v>
      </c>
      <c r="E1" s="1" t="s">
        <v>72</v>
      </c>
      <c r="F1" s="1" t="s">
        <v>97</v>
      </c>
      <c r="G1" s="1" t="s">
        <v>98</v>
      </c>
      <c r="H1" s="1" t="s">
        <v>75</v>
      </c>
      <c r="I1" s="1" t="s">
        <v>99</v>
      </c>
      <c r="J1" s="1" t="s">
        <v>77</v>
      </c>
      <c r="L1" s="15" t="s">
        <v>101</v>
      </c>
      <c r="M1" s="15" t="s">
        <v>102</v>
      </c>
      <c r="P1">
        <f t="shared" ref="L1:P1" ca="1" si="0">RANDBETWEEN(5,10)</f>
        <v>9</v>
      </c>
    </row>
    <row r="2" spans="1:16" ht="17.399999999999999" customHeight="1" x14ac:dyDescent="0.3">
      <c r="A2" s="1" t="s">
        <v>96</v>
      </c>
      <c r="B2" s="9">
        <v>1725</v>
      </c>
      <c r="C2" s="9">
        <v>1752</v>
      </c>
      <c r="D2" s="9">
        <v>847</v>
      </c>
      <c r="E2" s="9">
        <v>1270</v>
      </c>
      <c r="F2" s="9">
        <v>1693</v>
      </c>
      <c r="G2" s="9">
        <v>1736</v>
      </c>
      <c r="H2" s="9">
        <v>804</v>
      </c>
      <c r="I2" s="9">
        <v>1185</v>
      </c>
      <c r="J2" s="9">
        <v>847</v>
      </c>
    </row>
    <row r="3" spans="1:16" ht="15" thickBot="1" x14ac:dyDescent="0.35">
      <c r="A3" s="14" t="s">
        <v>100</v>
      </c>
      <c r="B3" s="35">
        <v>3100</v>
      </c>
      <c r="C3" s="35">
        <v>4500</v>
      </c>
      <c r="D3" s="35">
        <v>3500</v>
      </c>
      <c r="E3" s="35">
        <v>4500</v>
      </c>
      <c r="F3" s="35">
        <v>4500</v>
      </c>
      <c r="G3" s="35">
        <v>4500</v>
      </c>
      <c r="H3" s="35">
        <v>3500</v>
      </c>
      <c r="I3" s="35">
        <v>2500</v>
      </c>
      <c r="J3" s="35">
        <v>2500</v>
      </c>
    </row>
    <row r="4" spans="1:16" ht="21.6" thickBot="1" x14ac:dyDescent="0.45">
      <c r="A4" s="16" t="s">
        <v>0</v>
      </c>
      <c r="B4" s="36" t="s">
        <v>104</v>
      </c>
      <c r="C4" s="37"/>
      <c r="D4" s="37"/>
      <c r="E4" s="37"/>
      <c r="F4" s="37"/>
      <c r="G4" s="37"/>
      <c r="H4" s="37"/>
      <c r="I4" s="37"/>
      <c r="J4" s="38"/>
      <c r="L4" t="s">
        <v>103</v>
      </c>
    </row>
    <row r="5" spans="1:16" x14ac:dyDescent="0.3">
      <c r="A5" s="17" t="s">
        <v>85</v>
      </c>
      <c r="B5" s="13">
        <v>6</v>
      </c>
      <c r="C5" s="13">
        <v>19</v>
      </c>
      <c r="D5" s="13"/>
      <c r="E5" s="13"/>
      <c r="F5" s="13"/>
      <c r="G5" s="13"/>
      <c r="H5" s="13"/>
      <c r="I5" s="13"/>
      <c r="J5" s="13"/>
      <c r="L5">
        <f ca="1">RANDBETWEEN(16,40)</f>
        <v>24</v>
      </c>
      <c r="M5">
        <f ca="1">RANDBETWEEN(5,10)</f>
        <v>8</v>
      </c>
    </row>
    <row r="6" spans="1:16" ht="15" thickBot="1" x14ac:dyDescent="0.35">
      <c r="A6" s="18" t="s">
        <v>86</v>
      </c>
      <c r="B6" s="1">
        <v>8</v>
      </c>
      <c r="C6" s="1">
        <v>17</v>
      </c>
      <c r="D6" s="1"/>
      <c r="E6" s="1">
        <v>28</v>
      </c>
      <c r="F6" s="1">
        <v>29</v>
      </c>
      <c r="G6" s="1">
        <v>38</v>
      </c>
      <c r="H6" s="1">
        <v>6</v>
      </c>
      <c r="I6" s="1">
        <f t="shared" ref="I6:I69" si="1">SUM(E6:F6)</f>
        <v>57</v>
      </c>
      <c r="J6" s="1"/>
      <c r="L6">
        <f t="shared" ref="L6:L69" ca="1" si="2">RANDBETWEEN(16,40)</f>
        <v>28</v>
      </c>
      <c r="M6">
        <f t="shared" ref="M6:M69" ca="1" si="3">RANDBETWEEN(5,10)</f>
        <v>7</v>
      </c>
    </row>
    <row r="7" spans="1:16" ht="15" thickBot="1" x14ac:dyDescent="0.35">
      <c r="A7" s="19" t="s">
        <v>3</v>
      </c>
      <c r="B7" s="1"/>
      <c r="C7" s="1"/>
      <c r="D7" s="1"/>
      <c r="E7" s="1"/>
      <c r="F7" s="1"/>
      <c r="G7" s="1"/>
      <c r="H7" s="1"/>
      <c r="I7" s="1"/>
      <c r="J7" s="1"/>
      <c r="L7">
        <f t="shared" ca="1" si="2"/>
        <v>32</v>
      </c>
      <c r="M7">
        <f t="shared" ca="1" si="3"/>
        <v>5</v>
      </c>
    </row>
    <row r="8" spans="1:16" x14ac:dyDescent="0.3">
      <c r="A8" s="20" t="s">
        <v>1</v>
      </c>
      <c r="B8" s="1">
        <v>5</v>
      </c>
      <c r="C8" s="1">
        <v>11</v>
      </c>
      <c r="D8" s="1"/>
      <c r="E8" s="1">
        <v>26</v>
      </c>
      <c r="F8" s="1">
        <v>26</v>
      </c>
      <c r="G8" s="1">
        <v>16</v>
      </c>
      <c r="H8" s="1">
        <v>8</v>
      </c>
      <c r="I8" s="1">
        <f t="shared" si="1"/>
        <v>52</v>
      </c>
      <c r="J8" s="1"/>
      <c r="L8">
        <f t="shared" ca="1" si="2"/>
        <v>19</v>
      </c>
      <c r="M8">
        <f t="shared" ca="1" si="3"/>
        <v>5</v>
      </c>
    </row>
    <row r="9" spans="1:16" ht="15" thickBot="1" x14ac:dyDescent="0.35">
      <c r="A9" s="21" t="s">
        <v>2</v>
      </c>
      <c r="B9" s="1">
        <v>9</v>
      </c>
      <c r="C9" s="1">
        <v>14</v>
      </c>
      <c r="D9" s="1"/>
      <c r="E9" s="1">
        <v>31</v>
      </c>
      <c r="F9" s="1">
        <v>32</v>
      </c>
      <c r="G9" s="1">
        <v>21</v>
      </c>
      <c r="H9" s="1">
        <v>5</v>
      </c>
      <c r="I9" s="1">
        <f t="shared" si="1"/>
        <v>63</v>
      </c>
      <c r="J9" s="1"/>
      <c r="L9">
        <f t="shared" ca="1" si="2"/>
        <v>23</v>
      </c>
      <c r="M9">
        <f t="shared" ca="1" si="3"/>
        <v>10</v>
      </c>
    </row>
    <row r="10" spans="1:16" ht="29.4" thickBot="1" x14ac:dyDescent="0.35">
      <c r="A10" s="22" t="s">
        <v>4</v>
      </c>
      <c r="B10" s="1"/>
      <c r="C10" s="1"/>
      <c r="D10" s="1"/>
      <c r="E10" s="1"/>
      <c r="F10" s="1"/>
      <c r="G10" s="1"/>
      <c r="H10" s="1"/>
      <c r="I10" s="1"/>
      <c r="J10" s="1"/>
      <c r="L10">
        <f t="shared" ca="1" si="2"/>
        <v>19</v>
      </c>
      <c r="M10">
        <f t="shared" ca="1" si="3"/>
        <v>7</v>
      </c>
    </row>
    <row r="11" spans="1:16" ht="29.4" thickBot="1" x14ac:dyDescent="0.35">
      <c r="A11" s="23" t="s">
        <v>5</v>
      </c>
      <c r="B11" s="1">
        <v>6</v>
      </c>
      <c r="C11" s="1">
        <v>10</v>
      </c>
      <c r="D11" s="1"/>
      <c r="E11" s="1">
        <v>18</v>
      </c>
      <c r="F11" s="1">
        <v>27</v>
      </c>
      <c r="G11" s="1">
        <v>19</v>
      </c>
      <c r="H11" s="1">
        <v>6</v>
      </c>
      <c r="I11" s="1">
        <f t="shared" si="1"/>
        <v>45</v>
      </c>
      <c r="J11" s="1"/>
      <c r="L11">
        <f t="shared" ca="1" si="2"/>
        <v>32</v>
      </c>
      <c r="M11">
        <f t="shared" ca="1" si="3"/>
        <v>7</v>
      </c>
    </row>
    <row r="12" spans="1:16" ht="15" thickBot="1" x14ac:dyDescent="0.35">
      <c r="A12" s="24" t="s">
        <v>6</v>
      </c>
      <c r="B12" s="1"/>
      <c r="C12" s="1"/>
      <c r="D12" s="1"/>
      <c r="E12" s="1"/>
      <c r="F12" s="1"/>
      <c r="G12" s="1"/>
      <c r="H12" s="1"/>
      <c r="I12" s="1"/>
      <c r="J12" s="1"/>
      <c r="L12">
        <f t="shared" ca="1" si="2"/>
        <v>33</v>
      </c>
      <c r="M12">
        <f t="shared" ca="1" si="3"/>
        <v>5</v>
      </c>
    </row>
    <row r="13" spans="1:16" ht="28.8" x14ac:dyDescent="0.3">
      <c r="A13" s="20" t="s">
        <v>7</v>
      </c>
      <c r="B13" s="1">
        <v>5</v>
      </c>
      <c r="C13" s="1">
        <v>21</v>
      </c>
      <c r="D13" s="1"/>
      <c r="E13" s="1">
        <v>21</v>
      </c>
      <c r="F13" s="1">
        <v>22</v>
      </c>
      <c r="G13" s="1">
        <v>17</v>
      </c>
      <c r="H13" s="1">
        <v>7</v>
      </c>
      <c r="I13" s="1">
        <f t="shared" si="1"/>
        <v>43</v>
      </c>
      <c r="J13" s="1"/>
      <c r="L13">
        <f t="shared" ca="1" si="2"/>
        <v>31</v>
      </c>
      <c r="M13">
        <f t="shared" ca="1" si="3"/>
        <v>8</v>
      </c>
    </row>
    <row r="14" spans="1:16" ht="15" thickBot="1" x14ac:dyDescent="0.35">
      <c r="A14" s="25" t="s">
        <v>8</v>
      </c>
      <c r="B14" s="1">
        <v>7</v>
      </c>
      <c r="C14" s="1">
        <v>11</v>
      </c>
      <c r="D14" s="1"/>
      <c r="E14" s="1">
        <v>18</v>
      </c>
      <c r="F14" s="1">
        <v>32</v>
      </c>
      <c r="G14" s="1">
        <v>18</v>
      </c>
      <c r="H14" s="1">
        <v>7</v>
      </c>
      <c r="I14" s="1">
        <f t="shared" si="1"/>
        <v>50</v>
      </c>
      <c r="J14" s="1"/>
      <c r="L14">
        <f t="shared" ca="1" si="2"/>
        <v>34</v>
      </c>
      <c r="M14">
        <f t="shared" ca="1" si="3"/>
        <v>6</v>
      </c>
    </row>
    <row r="15" spans="1:16" ht="15" thickBot="1" x14ac:dyDescent="0.35">
      <c r="A15" s="24" t="s">
        <v>9</v>
      </c>
      <c r="B15" s="1"/>
      <c r="C15" s="1"/>
      <c r="D15" s="1"/>
      <c r="E15" s="1"/>
      <c r="F15" s="1"/>
      <c r="G15" s="1"/>
      <c r="H15" s="1"/>
      <c r="I15" s="1"/>
      <c r="J15" s="1"/>
      <c r="L15">
        <f t="shared" ca="1" si="2"/>
        <v>17</v>
      </c>
      <c r="M15">
        <f t="shared" ca="1" si="3"/>
        <v>5</v>
      </c>
    </row>
    <row r="16" spans="1:16" ht="29.4" thickBot="1" x14ac:dyDescent="0.35">
      <c r="A16" s="21" t="s">
        <v>10</v>
      </c>
      <c r="B16" s="1">
        <v>7</v>
      </c>
      <c r="C16" s="1">
        <v>14</v>
      </c>
      <c r="D16" s="1"/>
      <c r="E16" s="1">
        <v>39</v>
      </c>
      <c r="F16" s="1">
        <v>31</v>
      </c>
      <c r="G16" s="1">
        <v>18</v>
      </c>
      <c r="H16" s="1">
        <v>9</v>
      </c>
      <c r="I16" s="1">
        <f t="shared" si="1"/>
        <v>70</v>
      </c>
      <c r="J16" s="1"/>
      <c r="L16">
        <f t="shared" ca="1" si="2"/>
        <v>40</v>
      </c>
      <c r="M16">
        <f t="shared" ca="1" si="3"/>
        <v>9</v>
      </c>
    </row>
    <row r="17" spans="1:13" ht="15" thickBot="1" x14ac:dyDescent="0.35">
      <c r="A17" s="24" t="s">
        <v>11</v>
      </c>
      <c r="B17" s="1"/>
      <c r="C17" s="1"/>
      <c r="D17" s="1"/>
      <c r="E17" s="1"/>
      <c r="F17" s="1"/>
      <c r="G17" s="1"/>
      <c r="H17" s="1"/>
      <c r="I17" s="1"/>
      <c r="J17" s="1"/>
      <c r="L17">
        <f t="shared" ca="1" si="2"/>
        <v>21</v>
      </c>
      <c r="M17">
        <f t="shared" ca="1" si="3"/>
        <v>6</v>
      </c>
    </row>
    <row r="18" spans="1:13" ht="29.4" thickBot="1" x14ac:dyDescent="0.35">
      <c r="A18" s="21" t="s">
        <v>12</v>
      </c>
      <c r="B18" s="1">
        <v>9</v>
      </c>
      <c r="C18" s="1">
        <v>19</v>
      </c>
      <c r="D18" s="1"/>
      <c r="E18" s="1">
        <v>16</v>
      </c>
      <c r="F18" s="1">
        <v>39</v>
      </c>
      <c r="G18" s="1">
        <v>25</v>
      </c>
      <c r="H18" s="1">
        <v>10</v>
      </c>
      <c r="I18" s="1">
        <f t="shared" si="1"/>
        <v>55</v>
      </c>
      <c r="J18" s="1"/>
      <c r="L18">
        <f t="shared" ca="1" si="2"/>
        <v>18</v>
      </c>
      <c r="M18">
        <f t="shared" ca="1" si="3"/>
        <v>7</v>
      </c>
    </row>
    <row r="19" spans="1:13" x14ac:dyDescent="0.3">
      <c r="A19" s="26" t="s">
        <v>13</v>
      </c>
      <c r="B19" s="1"/>
      <c r="C19" s="1"/>
      <c r="D19" s="1"/>
      <c r="E19" s="1"/>
      <c r="F19" s="1"/>
      <c r="G19" s="1"/>
      <c r="H19" s="1"/>
      <c r="I19" s="1"/>
      <c r="J19" s="1"/>
      <c r="L19">
        <f t="shared" ca="1" si="2"/>
        <v>24</v>
      </c>
      <c r="M19">
        <f t="shared" ca="1" si="3"/>
        <v>8</v>
      </c>
    </row>
    <row r="20" spans="1:13" x14ac:dyDescent="0.3">
      <c r="A20" s="21" t="s">
        <v>14</v>
      </c>
      <c r="B20" s="1">
        <v>5</v>
      </c>
      <c r="C20" s="1">
        <v>16</v>
      </c>
      <c r="D20" s="1"/>
      <c r="E20" s="1">
        <v>17</v>
      </c>
      <c r="F20" s="1">
        <v>31</v>
      </c>
      <c r="G20" s="1">
        <v>35</v>
      </c>
      <c r="H20" s="1">
        <v>7</v>
      </c>
      <c r="I20" s="1">
        <f t="shared" si="1"/>
        <v>48</v>
      </c>
      <c r="J20" s="1"/>
      <c r="L20">
        <f t="shared" ca="1" si="2"/>
        <v>29</v>
      </c>
      <c r="M20">
        <f t="shared" ca="1" si="3"/>
        <v>7</v>
      </c>
    </row>
    <row r="21" spans="1:13" x14ac:dyDescent="0.3">
      <c r="A21" s="21" t="s">
        <v>15</v>
      </c>
      <c r="B21" s="1">
        <v>8</v>
      </c>
      <c r="C21" s="1">
        <v>15</v>
      </c>
      <c r="D21" s="1"/>
      <c r="E21" s="1">
        <v>24</v>
      </c>
      <c r="F21" s="1">
        <v>24</v>
      </c>
      <c r="G21" s="1">
        <v>20</v>
      </c>
      <c r="H21" s="1">
        <v>10</v>
      </c>
      <c r="I21" s="1">
        <f t="shared" si="1"/>
        <v>48</v>
      </c>
      <c r="J21" s="1"/>
      <c r="L21">
        <f t="shared" ca="1" si="2"/>
        <v>26</v>
      </c>
      <c r="M21">
        <f t="shared" ca="1" si="3"/>
        <v>10</v>
      </c>
    </row>
    <row r="22" spans="1:13" ht="28.8" x14ac:dyDescent="0.3">
      <c r="A22" s="21" t="s">
        <v>16</v>
      </c>
      <c r="B22" s="1">
        <v>10</v>
      </c>
      <c r="C22" s="1">
        <v>15</v>
      </c>
      <c r="D22" s="1"/>
      <c r="E22" s="1">
        <v>26</v>
      </c>
      <c r="F22" s="1">
        <v>23</v>
      </c>
      <c r="G22" s="1">
        <v>35</v>
      </c>
      <c r="H22" s="1">
        <v>6</v>
      </c>
      <c r="I22" s="1">
        <f t="shared" si="1"/>
        <v>49</v>
      </c>
      <c r="J22" s="1"/>
      <c r="L22">
        <f t="shared" ca="1" si="2"/>
        <v>18</v>
      </c>
      <c r="M22">
        <f t="shared" ca="1" si="3"/>
        <v>8</v>
      </c>
    </row>
    <row r="23" spans="1:13" ht="43.2" x14ac:dyDescent="0.3">
      <c r="A23" s="21" t="s">
        <v>17</v>
      </c>
      <c r="B23" s="1">
        <v>5</v>
      </c>
      <c r="C23" s="1">
        <v>12</v>
      </c>
      <c r="D23" s="1"/>
      <c r="E23" s="1">
        <v>29</v>
      </c>
      <c r="F23" s="1">
        <v>28</v>
      </c>
      <c r="G23" s="1">
        <v>23</v>
      </c>
      <c r="H23" s="1">
        <v>6</v>
      </c>
      <c r="I23" s="1">
        <f t="shared" si="1"/>
        <v>57</v>
      </c>
      <c r="J23" s="1"/>
      <c r="L23">
        <f t="shared" ca="1" si="2"/>
        <v>23</v>
      </c>
      <c r="M23">
        <f t="shared" ca="1" si="3"/>
        <v>5</v>
      </c>
    </row>
    <row r="24" spans="1:13" ht="28.8" x14ac:dyDescent="0.3">
      <c r="A24" s="21" t="s">
        <v>18</v>
      </c>
      <c r="B24" s="1">
        <v>7</v>
      </c>
      <c r="C24" s="1">
        <v>19</v>
      </c>
      <c r="D24" s="1"/>
      <c r="E24" s="1">
        <v>20</v>
      </c>
      <c r="F24" s="1">
        <v>18</v>
      </c>
      <c r="G24" s="1">
        <v>35</v>
      </c>
      <c r="H24" s="1">
        <v>5</v>
      </c>
      <c r="I24" s="1">
        <f t="shared" si="1"/>
        <v>38</v>
      </c>
      <c r="J24" s="1"/>
      <c r="L24">
        <f t="shared" ca="1" si="2"/>
        <v>20</v>
      </c>
      <c r="M24">
        <f t="shared" ca="1" si="3"/>
        <v>8</v>
      </c>
    </row>
    <row r="25" spans="1:13" ht="29.4" thickBot="1" x14ac:dyDescent="0.35">
      <c r="A25" s="25" t="s">
        <v>19</v>
      </c>
      <c r="B25" s="1">
        <v>6</v>
      </c>
      <c r="C25" s="1">
        <v>15</v>
      </c>
      <c r="D25" s="1"/>
      <c r="E25" s="1">
        <v>22</v>
      </c>
      <c r="F25" s="1">
        <v>29</v>
      </c>
      <c r="G25" s="1">
        <v>21</v>
      </c>
      <c r="H25" s="1">
        <v>5</v>
      </c>
      <c r="I25" s="1">
        <f t="shared" si="1"/>
        <v>51</v>
      </c>
      <c r="J25" s="1"/>
      <c r="L25">
        <f t="shared" ca="1" si="2"/>
        <v>24</v>
      </c>
      <c r="M25">
        <f t="shared" ca="1" si="3"/>
        <v>5</v>
      </c>
    </row>
    <row r="26" spans="1:13" ht="15" thickBot="1" x14ac:dyDescent="0.35">
      <c r="A26" s="24" t="s">
        <v>20</v>
      </c>
      <c r="B26" s="1"/>
      <c r="C26" s="1"/>
      <c r="D26" s="1"/>
      <c r="E26" s="1"/>
      <c r="F26" s="1"/>
      <c r="G26" s="1"/>
      <c r="H26" s="1"/>
      <c r="I26" s="1"/>
      <c r="J26" s="1"/>
      <c r="L26">
        <f t="shared" ca="1" si="2"/>
        <v>16</v>
      </c>
      <c r="M26">
        <f t="shared" ca="1" si="3"/>
        <v>6</v>
      </c>
    </row>
    <row r="27" spans="1:13" x14ac:dyDescent="0.3">
      <c r="A27" s="20" t="s">
        <v>21</v>
      </c>
      <c r="B27" s="1">
        <v>7</v>
      </c>
      <c r="C27" s="1">
        <v>21</v>
      </c>
      <c r="D27" s="1"/>
      <c r="E27" s="1">
        <v>30</v>
      </c>
      <c r="F27" s="1">
        <v>33</v>
      </c>
      <c r="G27" s="1">
        <v>28</v>
      </c>
      <c r="H27" s="1">
        <v>9</v>
      </c>
      <c r="I27" s="1">
        <f t="shared" si="1"/>
        <v>63</v>
      </c>
      <c r="J27" s="1"/>
      <c r="L27">
        <f t="shared" ca="1" si="2"/>
        <v>21</v>
      </c>
      <c r="M27">
        <f t="shared" ca="1" si="3"/>
        <v>6</v>
      </c>
    </row>
    <row r="28" spans="1:13" x14ac:dyDescent="0.3">
      <c r="A28" s="21" t="s">
        <v>22</v>
      </c>
      <c r="B28" s="1">
        <v>7</v>
      </c>
      <c r="C28" s="1">
        <v>10</v>
      </c>
      <c r="D28" s="1"/>
      <c r="E28" s="1">
        <v>39</v>
      </c>
      <c r="F28" s="1">
        <v>27</v>
      </c>
      <c r="G28" s="1">
        <v>32</v>
      </c>
      <c r="H28" s="1">
        <v>10</v>
      </c>
      <c r="I28" s="1">
        <f t="shared" si="1"/>
        <v>66</v>
      </c>
      <c r="J28" s="1"/>
      <c r="L28">
        <f t="shared" ca="1" si="2"/>
        <v>34</v>
      </c>
      <c r="M28">
        <f t="shared" ca="1" si="3"/>
        <v>10</v>
      </c>
    </row>
    <row r="29" spans="1:13" ht="43.2" x14ac:dyDescent="0.3">
      <c r="A29" s="21" t="s">
        <v>23</v>
      </c>
      <c r="B29" s="1">
        <v>8</v>
      </c>
      <c r="C29" s="1">
        <v>11</v>
      </c>
      <c r="D29" s="1"/>
      <c r="E29" s="1">
        <v>20</v>
      </c>
      <c r="F29" s="1">
        <v>17</v>
      </c>
      <c r="G29" s="1">
        <v>25</v>
      </c>
      <c r="H29" s="1">
        <v>10</v>
      </c>
      <c r="I29" s="1">
        <f t="shared" si="1"/>
        <v>37</v>
      </c>
      <c r="J29" s="1"/>
      <c r="L29">
        <f t="shared" ca="1" si="2"/>
        <v>31</v>
      </c>
      <c r="M29">
        <f t="shared" ca="1" si="3"/>
        <v>9</v>
      </c>
    </row>
    <row r="30" spans="1:13" x14ac:dyDescent="0.3">
      <c r="A30" s="21" t="s">
        <v>24</v>
      </c>
      <c r="B30" s="1">
        <v>8</v>
      </c>
      <c r="C30" s="1">
        <v>15</v>
      </c>
      <c r="D30" s="1"/>
      <c r="E30" s="1">
        <v>17</v>
      </c>
      <c r="F30" s="1">
        <v>31</v>
      </c>
      <c r="G30" s="1">
        <v>19</v>
      </c>
      <c r="H30" s="1">
        <v>8</v>
      </c>
      <c r="I30" s="1">
        <f t="shared" si="1"/>
        <v>48</v>
      </c>
      <c r="J30" s="1"/>
      <c r="L30">
        <f t="shared" ca="1" si="2"/>
        <v>27</v>
      </c>
      <c r="M30">
        <f t="shared" ca="1" si="3"/>
        <v>6</v>
      </c>
    </row>
    <row r="31" spans="1:13" x14ac:dyDescent="0.3">
      <c r="A31" s="21" t="s">
        <v>25</v>
      </c>
      <c r="B31" s="1">
        <v>9</v>
      </c>
      <c r="C31" s="1">
        <v>22</v>
      </c>
      <c r="D31" s="1"/>
      <c r="E31" s="1">
        <v>16</v>
      </c>
      <c r="F31" s="1">
        <v>20</v>
      </c>
      <c r="G31" s="1">
        <v>29</v>
      </c>
      <c r="H31" s="1">
        <v>9</v>
      </c>
      <c r="I31" s="1">
        <f t="shared" si="1"/>
        <v>36</v>
      </c>
      <c r="J31" s="1"/>
      <c r="L31">
        <f t="shared" ca="1" si="2"/>
        <v>37</v>
      </c>
      <c r="M31">
        <f t="shared" ca="1" si="3"/>
        <v>7</v>
      </c>
    </row>
    <row r="32" spans="1:13" ht="43.2" x14ac:dyDescent="0.3">
      <c r="A32" s="21" t="s">
        <v>26</v>
      </c>
      <c r="B32" s="1">
        <v>9</v>
      </c>
      <c r="C32" s="1">
        <v>14</v>
      </c>
      <c r="D32" s="1"/>
      <c r="E32" s="1">
        <v>34</v>
      </c>
      <c r="F32" s="1">
        <v>25</v>
      </c>
      <c r="G32" s="1">
        <v>35</v>
      </c>
      <c r="H32" s="1">
        <v>7</v>
      </c>
      <c r="I32" s="1">
        <f t="shared" si="1"/>
        <v>59</v>
      </c>
      <c r="J32" s="1"/>
      <c r="L32">
        <f t="shared" ca="1" si="2"/>
        <v>35</v>
      </c>
      <c r="M32">
        <f t="shared" ca="1" si="3"/>
        <v>8</v>
      </c>
    </row>
    <row r="33" spans="1:13" ht="28.8" x14ac:dyDescent="0.3">
      <c r="A33" s="21" t="s">
        <v>27</v>
      </c>
      <c r="B33" s="1">
        <v>6</v>
      </c>
      <c r="C33" s="1">
        <v>24</v>
      </c>
      <c r="D33" s="1"/>
      <c r="E33" s="1">
        <v>26</v>
      </c>
      <c r="F33" s="1">
        <v>34</v>
      </c>
      <c r="G33" s="1">
        <v>23</v>
      </c>
      <c r="H33" s="1">
        <v>7</v>
      </c>
      <c r="I33" s="1">
        <f t="shared" si="1"/>
        <v>60</v>
      </c>
      <c r="J33" s="1"/>
      <c r="L33">
        <f t="shared" ca="1" si="2"/>
        <v>20</v>
      </c>
      <c r="M33">
        <f t="shared" ca="1" si="3"/>
        <v>9</v>
      </c>
    </row>
    <row r="34" spans="1:13" x14ac:dyDescent="0.3">
      <c r="A34" s="21" t="s">
        <v>28</v>
      </c>
      <c r="B34" s="1">
        <v>9</v>
      </c>
      <c r="C34" s="1">
        <v>17</v>
      </c>
      <c r="D34" s="1"/>
      <c r="E34" s="1">
        <v>25</v>
      </c>
      <c r="F34" s="1">
        <v>16</v>
      </c>
      <c r="G34" s="1">
        <v>21</v>
      </c>
      <c r="H34" s="1">
        <v>5</v>
      </c>
      <c r="I34" s="1">
        <f t="shared" si="1"/>
        <v>41</v>
      </c>
      <c r="J34" s="1"/>
      <c r="L34">
        <f t="shared" ca="1" si="2"/>
        <v>18</v>
      </c>
      <c r="M34">
        <f t="shared" ca="1" si="3"/>
        <v>7</v>
      </c>
    </row>
    <row r="35" spans="1:13" x14ac:dyDescent="0.3">
      <c r="A35" s="21" t="s">
        <v>29</v>
      </c>
      <c r="B35" s="1">
        <v>8</v>
      </c>
      <c r="C35" s="1">
        <v>18</v>
      </c>
      <c r="D35" s="1"/>
      <c r="E35" s="1">
        <v>35</v>
      </c>
      <c r="F35" s="1">
        <v>36</v>
      </c>
      <c r="G35" s="1">
        <v>22</v>
      </c>
      <c r="H35" s="1">
        <v>6</v>
      </c>
      <c r="I35" s="1">
        <f t="shared" si="1"/>
        <v>71</v>
      </c>
      <c r="J35" s="1"/>
      <c r="L35">
        <f t="shared" ca="1" si="2"/>
        <v>34</v>
      </c>
      <c r="M35">
        <f t="shared" ca="1" si="3"/>
        <v>10</v>
      </c>
    </row>
    <row r="36" spans="1:13" ht="28.8" x14ac:dyDescent="0.3">
      <c r="A36" s="21" t="s">
        <v>30</v>
      </c>
      <c r="B36" s="1">
        <v>7</v>
      </c>
      <c r="C36" s="1">
        <v>21</v>
      </c>
      <c r="D36" s="1"/>
      <c r="E36" s="1">
        <v>33</v>
      </c>
      <c r="F36" s="1">
        <v>38</v>
      </c>
      <c r="G36" s="1">
        <v>27</v>
      </c>
      <c r="H36" s="1">
        <v>6</v>
      </c>
      <c r="I36" s="1">
        <f t="shared" si="1"/>
        <v>71</v>
      </c>
      <c r="J36" s="1"/>
      <c r="L36">
        <f t="shared" ca="1" si="2"/>
        <v>26</v>
      </c>
      <c r="M36">
        <f t="shared" ca="1" si="3"/>
        <v>8</v>
      </c>
    </row>
    <row r="37" spans="1:13" ht="43.8" thickBot="1" x14ac:dyDescent="0.35">
      <c r="A37" s="21" t="s">
        <v>31</v>
      </c>
      <c r="B37" s="1">
        <v>9</v>
      </c>
      <c r="C37" s="1">
        <v>18</v>
      </c>
      <c r="D37" s="1"/>
      <c r="E37" s="1">
        <v>34</v>
      </c>
      <c r="F37" s="1">
        <v>19</v>
      </c>
      <c r="G37" s="1">
        <v>23</v>
      </c>
      <c r="H37" s="1">
        <v>10</v>
      </c>
      <c r="I37" s="1">
        <f t="shared" si="1"/>
        <v>53</v>
      </c>
      <c r="J37" s="1"/>
      <c r="L37">
        <f t="shared" ca="1" si="2"/>
        <v>21</v>
      </c>
      <c r="M37">
        <f t="shared" ca="1" si="3"/>
        <v>7</v>
      </c>
    </row>
    <row r="38" spans="1:13" ht="15" thickBot="1" x14ac:dyDescent="0.35">
      <c r="A38" s="24" t="s">
        <v>32</v>
      </c>
      <c r="B38" s="1">
        <v>7</v>
      </c>
      <c r="C38" s="1">
        <v>14</v>
      </c>
      <c r="D38" s="1"/>
      <c r="E38" s="1">
        <v>33</v>
      </c>
      <c r="F38" s="1">
        <v>26</v>
      </c>
      <c r="G38" s="1">
        <v>28</v>
      </c>
      <c r="H38" s="1">
        <v>9</v>
      </c>
      <c r="I38" s="1">
        <f t="shared" si="1"/>
        <v>59</v>
      </c>
      <c r="J38" s="1"/>
      <c r="L38">
        <f t="shared" ca="1" si="2"/>
        <v>16</v>
      </c>
      <c r="M38">
        <f t="shared" ca="1" si="3"/>
        <v>10</v>
      </c>
    </row>
    <row r="39" spans="1:13" ht="43.2" x14ac:dyDescent="0.3">
      <c r="A39" s="23" t="s">
        <v>33</v>
      </c>
      <c r="B39" s="1">
        <v>10</v>
      </c>
      <c r="C39" s="1">
        <v>14</v>
      </c>
      <c r="D39" s="1"/>
      <c r="E39" s="1">
        <v>33</v>
      </c>
      <c r="F39" s="1">
        <v>37</v>
      </c>
      <c r="G39" s="1">
        <v>34</v>
      </c>
      <c r="H39" s="1">
        <v>9</v>
      </c>
      <c r="I39" s="1">
        <f t="shared" si="1"/>
        <v>70</v>
      </c>
      <c r="J39" s="1"/>
      <c r="L39">
        <f t="shared" ca="1" si="2"/>
        <v>21</v>
      </c>
      <c r="M39">
        <f t="shared" ca="1" si="3"/>
        <v>10</v>
      </c>
    </row>
    <row r="40" spans="1:13" ht="15" thickBot="1" x14ac:dyDescent="0.35">
      <c r="A40" s="25" t="s">
        <v>34</v>
      </c>
      <c r="B40" s="1">
        <v>6</v>
      </c>
      <c r="C40" s="1">
        <v>22</v>
      </c>
      <c r="D40" s="1"/>
      <c r="E40" s="1">
        <v>30</v>
      </c>
      <c r="F40" s="1">
        <v>27</v>
      </c>
      <c r="G40" s="1">
        <v>30</v>
      </c>
      <c r="H40" s="1">
        <v>5</v>
      </c>
      <c r="I40" s="1">
        <f t="shared" si="1"/>
        <v>57</v>
      </c>
      <c r="J40" s="1"/>
      <c r="L40">
        <f t="shared" ca="1" si="2"/>
        <v>22</v>
      </c>
      <c r="M40">
        <f t="shared" ca="1" si="3"/>
        <v>9</v>
      </c>
    </row>
    <row r="41" spans="1:13" ht="15" thickBot="1" x14ac:dyDescent="0.35">
      <c r="A41" s="24" t="s">
        <v>40</v>
      </c>
      <c r="B41" s="1">
        <v>7</v>
      </c>
      <c r="C41" s="1">
        <v>18</v>
      </c>
      <c r="D41" s="1"/>
      <c r="E41" s="1">
        <v>34</v>
      </c>
      <c r="F41" s="1">
        <v>33</v>
      </c>
      <c r="G41" s="1">
        <v>29</v>
      </c>
      <c r="H41" s="1">
        <v>6</v>
      </c>
      <c r="I41" s="1">
        <f t="shared" si="1"/>
        <v>67</v>
      </c>
      <c r="J41" s="1"/>
      <c r="L41">
        <f t="shared" ca="1" si="2"/>
        <v>22</v>
      </c>
      <c r="M41">
        <f t="shared" ca="1" si="3"/>
        <v>6</v>
      </c>
    </row>
    <row r="42" spans="1:13" ht="43.2" x14ac:dyDescent="0.3">
      <c r="A42" s="20" t="s">
        <v>35</v>
      </c>
      <c r="B42" s="1">
        <v>8</v>
      </c>
      <c r="C42" s="1">
        <v>10</v>
      </c>
      <c r="D42" s="1"/>
      <c r="E42" s="1">
        <v>28</v>
      </c>
      <c r="F42" s="1">
        <v>29</v>
      </c>
      <c r="G42" s="1">
        <v>23</v>
      </c>
      <c r="H42" s="1">
        <v>6</v>
      </c>
      <c r="I42" s="1">
        <f t="shared" si="1"/>
        <v>57</v>
      </c>
      <c r="J42" s="1"/>
      <c r="L42">
        <f t="shared" ca="1" si="2"/>
        <v>30</v>
      </c>
      <c r="M42">
        <f t="shared" ca="1" si="3"/>
        <v>10</v>
      </c>
    </row>
    <row r="43" spans="1:13" ht="43.2" x14ac:dyDescent="0.3">
      <c r="A43" s="21" t="s">
        <v>36</v>
      </c>
      <c r="B43" s="1">
        <v>5</v>
      </c>
      <c r="C43" s="1">
        <v>19</v>
      </c>
      <c r="D43" s="1"/>
      <c r="E43" s="1">
        <v>38</v>
      </c>
      <c r="F43" s="1">
        <v>33</v>
      </c>
      <c r="G43" s="1">
        <v>38</v>
      </c>
      <c r="H43" s="1">
        <v>5</v>
      </c>
      <c r="I43" s="1">
        <f t="shared" si="1"/>
        <v>71</v>
      </c>
      <c r="J43" s="1"/>
      <c r="L43">
        <f t="shared" ca="1" si="2"/>
        <v>33</v>
      </c>
      <c r="M43">
        <f t="shared" ca="1" si="3"/>
        <v>10</v>
      </c>
    </row>
    <row r="44" spans="1:13" ht="28.8" x14ac:dyDescent="0.3">
      <c r="A44" s="21" t="s">
        <v>37</v>
      </c>
      <c r="B44" s="1">
        <v>9</v>
      </c>
      <c r="C44" s="1">
        <v>10</v>
      </c>
      <c r="D44" s="1"/>
      <c r="E44" s="1">
        <v>27</v>
      </c>
      <c r="F44" s="1">
        <v>30</v>
      </c>
      <c r="G44" s="1">
        <v>37</v>
      </c>
      <c r="H44" s="1">
        <v>9</v>
      </c>
      <c r="I44" s="1">
        <f t="shared" si="1"/>
        <v>57</v>
      </c>
      <c r="J44" s="1"/>
      <c r="L44">
        <f t="shared" ca="1" si="2"/>
        <v>19</v>
      </c>
      <c r="M44">
        <f t="shared" ca="1" si="3"/>
        <v>5</v>
      </c>
    </row>
    <row r="45" spans="1:13" x14ac:dyDescent="0.3">
      <c r="A45" s="21" t="s">
        <v>38</v>
      </c>
      <c r="B45" s="1">
        <v>8</v>
      </c>
      <c r="C45" s="1">
        <v>16</v>
      </c>
      <c r="D45" s="1"/>
      <c r="E45" s="1">
        <v>35</v>
      </c>
      <c r="F45" s="1">
        <v>37</v>
      </c>
      <c r="G45" s="1">
        <v>30</v>
      </c>
      <c r="H45" s="1">
        <v>8</v>
      </c>
      <c r="I45" s="1">
        <f t="shared" si="1"/>
        <v>72</v>
      </c>
      <c r="J45" s="1"/>
      <c r="L45">
        <f t="shared" ca="1" si="2"/>
        <v>21</v>
      </c>
      <c r="M45">
        <f t="shared" ca="1" si="3"/>
        <v>10</v>
      </c>
    </row>
    <row r="46" spans="1:13" ht="43.2" x14ac:dyDescent="0.3">
      <c r="A46" s="21" t="s">
        <v>39</v>
      </c>
      <c r="B46" s="1">
        <v>6</v>
      </c>
      <c r="C46" s="1">
        <v>15</v>
      </c>
      <c r="D46" s="1"/>
      <c r="E46" s="1">
        <v>22</v>
      </c>
      <c r="F46" s="1">
        <v>18</v>
      </c>
      <c r="G46" s="1">
        <v>34</v>
      </c>
      <c r="H46" s="1">
        <v>10</v>
      </c>
      <c r="I46" s="1">
        <f t="shared" si="1"/>
        <v>40</v>
      </c>
      <c r="J46" s="1"/>
      <c r="L46">
        <f t="shared" ca="1" si="2"/>
        <v>33</v>
      </c>
      <c r="M46">
        <f t="shared" ca="1" si="3"/>
        <v>5</v>
      </c>
    </row>
    <row r="47" spans="1:13" ht="43.2" x14ac:dyDescent="0.3">
      <c r="A47" s="21" t="s">
        <v>41</v>
      </c>
      <c r="B47" s="1">
        <v>9</v>
      </c>
      <c r="C47" s="1">
        <v>15</v>
      </c>
      <c r="D47" s="1"/>
      <c r="E47" s="1">
        <v>21</v>
      </c>
      <c r="F47" s="1">
        <v>23</v>
      </c>
      <c r="G47" s="1">
        <v>36</v>
      </c>
      <c r="H47" s="1">
        <v>6</v>
      </c>
      <c r="I47" s="1">
        <f t="shared" si="1"/>
        <v>44</v>
      </c>
      <c r="J47" s="1"/>
      <c r="L47">
        <f t="shared" ca="1" si="2"/>
        <v>23</v>
      </c>
      <c r="M47">
        <f t="shared" ca="1" si="3"/>
        <v>7</v>
      </c>
    </row>
    <row r="48" spans="1:13" ht="29.4" thickBot="1" x14ac:dyDescent="0.35">
      <c r="A48" s="21" t="s">
        <v>42</v>
      </c>
      <c r="B48" s="1">
        <v>8</v>
      </c>
      <c r="C48" s="1">
        <v>18</v>
      </c>
      <c r="D48" s="1"/>
      <c r="E48" s="1">
        <v>37</v>
      </c>
      <c r="F48" s="1">
        <v>25</v>
      </c>
      <c r="G48" s="1">
        <v>24</v>
      </c>
      <c r="H48" s="1">
        <v>8</v>
      </c>
      <c r="I48" s="1">
        <f t="shared" si="1"/>
        <v>62</v>
      </c>
      <c r="J48" s="1"/>
      <c r="L48">
        <f t="shared" ca="1" si="2"/>
        <v>21</v>
      </c>
      <c r="M48">
        <f t="shared" ca="1" si="3"/>
        <v>10</v>
      </c>
    </row>
    <row r="49" spans="1:13" ht="15" thickBot="1" x14ac:dyDescent="0.35">
      <c r="A49" s="24" t="s">
        <v>43</v>
      </c>
      <c r="B49" s="1"/>
      <c r="C49" s="1"/>
      <c r="D49" s="1"/>
      <c r="E49" s="1"/>
      <c r="F49" s="1"/>
      <c r="G49" s="1"/>
      <c r="H49" s="1"/>
      <c r="I49" s="1"/>
      <c r="J49" s="1"/>
      <c r="L49">
        <f t="shared" ca="1" si="2"/>
        <v>35</v>
      </c>
      <c r="M49">
        <f t="shared" ca="1" si="3"/>
        <v>10</v>
      </c>
    </row>
    <row r="50" spans="1:13" ht="28.8" x14ac:dyDescent="0.3">
      <c r="A50" s="20" t="s">
        <v>44</v>
      </c>
      <c r="B50" s="1">
        <v>5</v>
      </c>
      <c r="C50" s="1">
        <v>18</v>
      </c>
      <c r="D50" s="1"/>
      <c r="E50" s="1">
        <v>24</v>
      </c>
      <c r="F50" s="1">
        <v>20</v>
      </c>
      <c r="G50" s="1">
        <v>18</v>
      </c>
      <c r="H50" s="1">
        <v>5</v>
      </c>
      <c r="I50" s="1">
        <f t="shared" si="1"/>
        <v>44</v>
      </c>
      <c r="J50" s="1"/>
      <c r="L50">
        <f t="shared" ca="1" si="2"/>
        <v>27</v>
      </c>
      <c r="M50">
        <f t="shared" ca="1" si="3"/>
        <v>7</v>
      </c>
    </row>
    <row r="51" spans="1:13" ht="28.8" x14ac:dyDescent="0.3">
      <c r="A51" s="21" t="s">
        <v>45</v>
      </c>
      <c r="B51" s="1">
        <v>5</v>
      </c>
      <c r="C51" s="1">
        <v>21</v>
      </c>
      <c r="D51" s="1"/>
      <c r="E51" s="1">
        <v>22</v>
      </c>
      <c r="F51" s="1">
        <v>29</v>
      </c>
      <c r="G51" s="1">
        <v>30</v>
      </c>
      <c r="H51" s="1">
        <v>5</v>
      </c>
      <c r="I51" s="1">
        <f t="shared" si="1"/>
        <v>51</v>
      </c>
      <c r="J51" s="1"/>
      <c r="L51">
        <f t="shared" ca="1" si="2"/>
        <v>28</v>
      </c>
      <c r="M51">
        <f t="shared" ca="1" si="3"/>
        <v>5</v>
      </c>
    </row>
    <row r="52" spans="1:13" ht="43.2" x14ac:dyDescent="0.3">
      <c r="A52" s="21" t="s">
        <v>46</v>
      </c>
      <c r="B52" s="1">
        <v>10</v>
      </c>
      <c r="C52" s="1">
        <v>22</v>
      </c>
      <c r="D52" s="1"/>
      <c r="E52" s="1">
        <v>23</v>
      </c>
      <c r="F52" s="1">
        <v>21</v>
      </c>
      <c r="G52" s="1">
        <v>17</v>
      </c>
      <c r="H52" s="1">
        <v>9</v>
      </c>
      <c r="I52" s="1">
        <f t="shared" si="1"/>
        <v>44</v>
      </c>
      <c r="J52" s="1"/>
      <c r="L52">
        <f t="shared" ca="1" si="2"/>
        <v>39</v>
      </c>
      <c r="M52">
        <f t="shared" ca="1" si="3"/>
        <v>5</v>
      </c>
    </row>
    <row r="53" spans="1:13" ht="29.4" thickBot="1" x14ac:dyDescent="0.35">
      <c r="A53" s="25" t="s">
        <v>47</v>
      </c>
      <c r="B53" s="1">
        <v>7</v>
      </c>
      <c r="C53" s="1">
        <v>20</v>
      </c>
      <c r="D53" s="1"/>
      <c r="E53" s="1">
        <v>30</v>
      </c>
      <c r="F53" s="1">
        <v>33</v>
      </c>
      <c r="G53" s="1">
        <v>23</v>
      </c>
      <c r="H53" s="1">
        <v>10</v>
      </c>
      <c r="I53" s="1">
        <f t="shared" si="1"/>
        <v>63</v>
      </c>
      <c r="J53" s="1"/>
      <c r="L53">
        <f t="shared" ca="1" si="2"/>
        <v>26</v>
      </c>
      <c r="M53">
        <f t="shared" ca="1" si="3"/>
        <v>5</v>
      </c>
    </row>
    <row r="54" spans="1:13" ht="15" thickBot="1" x14ac:dyDescent="0.35">
      <c r="A54" s="24" t="s">
        <v>48</v>
      </c>
      <c r="B54" s="1"/>
      <c r="C54" s="1"/>
      <c r="D54" s="1"/>
      <c r="E54" s="1"/>
      <c r="F54" s="1"/>
      <c r="G54" s="1"/>
      <c r="H54" s="1"/>
      <c r="I54" s="1"/>
      <c r="J54" s="1"/>
      <c r="L54">
        <f t="shared" ca="1" si="2"/>
        <v>24</v>
      </c>
      <c r="M54">
        <f t="shared" ca="1" si="3"/>
        <v>8</v>
      </c>
    </row>
    <row r="55" spans="1:13" ht="28.8" x14ac:dyDescent="0.3">
      <c r="A55" s="20" t="s">
        <v>49</v>
      </c>
      <c r="B55" s="1">
        <v>10</v>
      </c>
      <c r="C55" s="1">
        <v>21</v>
      </c>
      <c r="D55" s="1"/>
      <c r="E55" s="1">
        <v>20</v>
      </c>
      <c r="F55" s="1">
        <v>27</v>
      </c>
      <c r="G55" s="1">
        <v>33</v>
      </c>
      <c r="H55" s="1">
        <v>9</v>
      </c>
      <c r="I55" s="1">
        <f t="shared" si="1"/>
        <v>47</v>
      </c>
      <c r="J55" s="1"/>
      <c r="L55">
        <f t="shared" ca="1" si="2"/>
        <v>29</v>
      </c>
      <c r="M55">
        <f t="shared" ca="1" si="3"/>
        <v>8</v>
      </c>
    </row>
    <row r="56" spans="1:13" ht="28.8" x14ac:dyDescent="0.3">
      <c r="A56" s="21" t="s">
        <v>50</v>
      </c>
      <c r="B56" s="1">
        <v>8</v>
      </c>
      <c r="C56" s="1">
        <v>24</v>
      </c>
      <c r="D56" s="1"/>
      <c r="E56" s="1">
        <v>26</v>
      </c>
      <c r="F56" s="1">
        <v>30</v>
      </c>
      <c r="G56" s="1">
        <v>34</v>
      </c>
      <c r="H56" s="1">
        <v>7</v>
      </c>
      <c r="I56" s="1">
        <f t="shared" si="1"/>
        <v>56</v>
      </c>
      <c r="J56" s="1"/>
      <c r="L56">
        <f t="shared" ca="1" si="2"/>
        <v>23</v>
      </c>
      <c r="M56">
        <f t="shared" ca="1" si="3"/>
        <v>7</v>
      </c>
    </row>
    <row r="57" spans="1:13" ht="15" thickBot="1" x14ac:dyDescent="0.35">
      <c r="A57" s="25" t="s">
        <v>51</v>
      </c>
      <c r="B57" s="1">
        <v>10</v>
      </c>
      <c r="C57" s="1">
        <v>21</v>
      </c>
      <c r="D57" s="1"/>
      <c r="E57" s="1">
        <v>21</v>
      </c>
      <c r="F57" s="1">
        <v>16</v>
      </c>
      <c r="G57" s="1">
        <v>40</v>
      </c>
      <c r="H57" s="1">
        <v>10</v>
      </c>
      <c r="I57" s="1">
        <f t="shared" si="1"/>
        <v>37</v>
      </c>
      <c r="J57" s="1"/>
      <c r="L57">
        <f t="shared" ca="1" si="2"/>
        <v>22</v>
      </c>
      <c r="M57">
        <f t="shared" ca="1" si="3"/>
        <v>6</v>
      </c>
    </row>
    <row r="58" spans="1:13" ht="15" thickBot="1" x14ac:dyDescent="0.35">
      <c r="A58" s="24" t="s">
        <v>52</v>
      </c>
      <c r="B58" s="1"/>
      <c r="C58" s="1"/>
      <c r="D58" s="1"/>
      <c r="E58" s="1"/>
      <c r="F58" s="1"/>
      <c r="G58" s="1"/>
      <c r="H58" s="1"/>
      <c r="I58" s="1"/>
      <c r="J58" s="1"/>
      <c r="L58">
        <f t="shared" ca="1" si="2"/>
        <v>18</v>
      </c>
      <c r="M58">
        <f t="shared" ca="1" si="3"/>
        <v>7</v>
      </c>
    </row>
    <row r="59" spans="1:13" x14ac:dyDescent="0.3">
      <c r="A59" s="20" t="s">
        <v>53</v>
      </c>
      <c r="B59" s="1">
        <v>5</v>
      </c>
      <c r="C59" s="1">
        <v>21</v>
      </c>
      <c r="D59" s="1"/>
      <c r="E59" s="1">
        <v>36</v>
      </c>
      <c r="F59" s="1">
        <v>19</v>
      </c>
      <c r="G59" s="1">
        <v>37</v>
      </c>
      <c r="H59" s="1">
        <v>6</v>
      </c>
      <c r="I59" s="1">
        <f t="shared" si="1"/>
        <v>55</v>
      </c>
      <c r="J59" s="1"/>
      <c r="L59">
        <f t="shared" ca="1" si="2"/>
        <v>20</v>
      </c>
      <c r="M59">
        <f t="shared" ca="1" si="3"/>
        <v>6</v>
      </c>
    </row>
    <row r="60" spans="1:13" x14ac:dyDescent="0.3">
      <c r="A60" s="21" t="s">
        <v>54</v>
      </c>
      <c r="B60" s="1">
        <v>5</v>
      </c>
      <c r="C60" s="1">
        <v>20</v>
      </c>
      <c r="D60" s="1"/>
      <c r="E60" s="1">
        <v>20</v>
      </c>
      <c r="F60" s="1">
        <v>38</v>
      </c>
      <c r="G60" s="1">
        <v>21</v>
      </c>
      <c r="H60" s="1">
        <v>9</v>
      </c>
      <c r="I60" s="1">
        <f t="shared" si="1"/>
        <v>58</v>
      </c>
      <c r="J60" s="1"/>
      <c r="L60">
        <f t="shared" ca="1" si="2"/>
        <v>22</v>
      </c>
      <c r="M60">
        <f t="shared" ca="1" si="3"/>
        <v>9</v>
      </c>
    </row>
    <row r="61" spans="1:13" ht="15" thickBot="1" x14ac:dyDescent="0.35">
      <c r="A61" s="21" t="s">
        <v>55</v>
      </c>
      <c r="B61" s="1">
        <v>7</v>
      </c>
      <c r="C61" s="1">
        <v>19</v>
      </c>
      <c r="D61" s="1"/>
      <c r="E61" s="1">
        <v>18</v>
      </c>
      <c r="F61" s="1">
        <v>40</v>
      </c>
      <c r="G61" s="1">
        <v>34</v>
      </c>
      <c r="H61" s="1">
        <v>6</v>
      </c>
      <c r="I61" s="1">
        <f t="shared" si="1"/>
        <v>58</v>
      </c>
      <c r="J61" s="1"/>
      <c r="L61">
        <f t="shared" ca="1" si="2"/>
        <v>37</v>
      </c>
      <c r="M61">
        <f t="shared" ca="1" si="3"/>
        <v>7</v>
      </c>
    </row>
    <row r="62" spans="1:13" ht="15" thickBot="1" x14ac:dyDescent="0.35">
      <c r="A62" s="24" t="s">
        <v>56</v>
      </c>
      <c r="B62" s="1"/>
      <c r="C62" s="1"/>
      <c r="D62" s="1"/>
      <c r="E62" s="1"/>
      <c r="F62" s="1"/>
      <c r="G62" s="1"/>
      <c r="H62" s="1"/>
      <c r="I62" s="1"/>
      <c r="J62" s="1"/>
      <c r="L62">
        <f t="shared" ca="1" si="2"/>
        <v>22</v>
      </c>
      <c r="M62">
        <f t="shared" ca="1" si="3"/>
        <v>6</v>
      </c>
    </row>
    <row r="63" spans="1:13" ht="28.8" x14ac:dyDescent="0.3">
      <c r="A63" s="20" t="s">
        <v>57</v>
      </c>
      <c r="B63" s="1">
        <v>8</v>
      </c>
      <c r="C63" s="1">
        <v>15</v>
      </c>
      <c r="D63" s="1"/>
      <c r="E63" s="1">
        <v>27</v>
      </c>
      <c r="F63" s="1">
        <v>35</v>
      </c>
      <c r="G63" s="1">
        <v>27</v>
      </c>
      <c r="H63" s="1">
        <v>6</v>
      </c>
      <c r="I63" s="1">
        <f t="shared" si="1"/>
        <v>62</v>
      </c>
      <c r="J63" s="1"/>
      <c r="L63">
        <f t="shared" ca="1" si="2"/>
        <v>25</v>
      </c>
      <c r="M63">
        <f t="shared" ca="1" si="3"/>
        <v>10</v>
      </c>
    </row>
    <row r="64" spans="1:13" ht="29.4" thickBot="1" x14ac:dyDescent="0.35">
      <c r="A64" s="21" t="s">
        <v>58</v>
      </c>
      <c r="B64" s="1">
        <v>10</v>
      </c>
      <c r="C64" s="1">
        <v>16</v>
      </c>
      <c r="D64" s="1"/>
      <c r="E64" s="1">
        <v>29</v>
      </c>
      <c r="F64" s="1">
        <v>17</v>
      </c>
      <c r="G64" s="1">
        <v>21</v>
      </c>
      <c r="H64" s="1">
        <v>5</v>
      </c>
      <c r="I64" s="1">
        <f t="shared" si="1"/>
        <v>46</v>
      </c>
      <c r="J64" s="1"/>
      <c r="L64">
        <f t="shared" ca="1" si="2"/>
        <v>19</v>
      </c>
      <c r="M64">
        <f t="shared" ca="1" si="3"/>
        <v>5</v>
      </c>
    </row>
    <row r="65" spans="1:13" ht="15" thickBot="1" x14ac:dyDescent="0.35">
      <c r="A65" s="24" t="s">
        <v>59</v>
      </c>
      <c r="B65" s="1"/>
      <c r="C65" s="1"/>
      <c r="D65" s="1"/>
      <c r="E65" s="1"/>
      <c r="F65" s="1"/>
      <c r="G65" s="1"/>
      <c r="H65" s="1"/>
      <c r="I65" s="1"/>
      <c r="J65" s="1"/>
      <c r="L65">
        <f t="shared" ca="1" si="2"/>
        <v>37</v>
      </c>
      <c r="M65">
        <f t="shared" ca="1" si="3"/>
        <v>5</v>
      </c>
    </row>
    <row r="66" spans="1:13" ht="28.8" x14ac:dyDescent="0.3">
      <c r="A66" s="20" t="s">
        <v>60</v>
      </c>
      <c r="B66" s="1">
        <v>8</v>
      </c>
      <c r="C66" s="1">
        <v>11</v>
      </c>
      <c r="D66" s="1"/>
      <c r="E66" s="1">
        <v>31</v>
      </c>
      <c r="F66" s="1">
        <v>25</v>
      </c>
      <c r="G66" s="1">
        <v>32</v>
      </c>
      <c r="H66" s="1">
        <v>10</v>
      </c>
      <c r="I66" s="1">
        <f t="shared" si="1"/>
        <v>56</v>
      </c>
      <c r="J66" s="1"/>
      <c r="L66">
        <f t="shared" ca="1" si="2"/>
        <v>28</v>
      </c>
      <c r="M66">
        <f t="shared" ca="1" si="3"/>
        <v>10</v>
      </c>
    </row>
    <row r="67" spans="1:13" ht="15" thickBot="1" x14ac:dyDescent="0.35">
      <c r="A67" s="25" t="s">
        <v>61</v>
      </c>
      <c r="B67" s="1">
        <v>9</v>
      </c>
      <c r="C67" s="1">
        <v>22</v>
      </c>
      <c r="D67" s="1"/>
      <c r="E67" s="1">
        <v>31</v>
      </c>
      <c r="F67" s="1">
        <v>36</v>
      </c>
      <c r="G67" s="1">
        <v>24</v>
      </c>
      <c r="H67" s="1">
        <v>5</v>
      </c>
      <c r="I67" s="1">
        <f t="shared" si="1"/>
        <v>67</v>
      </c>
      <c r="J67" s="1"/>
      <c r="L67">
        <f t="shared" ca="1" si="2"/>
        <v>39</v>
      </c>
      <c r="M67">
        <f t="shared" ca="1" si="3"/>
        <v>10</v>
      </c>
    </row>
    <row r="68" spans="1:13" ht="15" thickBot="1" x14ac:dyDescent="0.35">
      <c r="A68" s="24" t="s">
        <v>62</v>
      </c>
      <c r="B68" s="1"/>
      <c r="C68" s="1"/>
      <c r="D68" s="1"/>
      <c r="E68" s="1"/>
      <c r="F68" s="1"/>
      <c r="G68" s="1"/>
      <c r="H68" s="1"/>
      <c r="I68" s="1"/>
      <c r="J68" s="1"/>
      <c r="L68">
        <f t="shared" ca="1" si="2"/>
        <v>27</v>
      </c>
      <c r="M68">
        <f t="shared" ca="1" si="3"/>
        <v>8</v>
      </c>
    </row>
    <row r="69" spans="1:13" ht="43.2" x14ac:dyDescent="0.3">
      <c r="A69" s="20" t="s">
        <v>63</v>
      </c>
      <c r="B69" s="1">
        <v>10</v>
      </c>
      <c r="C69" s="1">
        <v>10</v>
      </c>
      <c r="D69" s="1"/>
      <c r="E69" s="1">
        <v>28</v>
      </c>
      <c r="F69" s="1">
        <v>31</v>
      </c>
      <c r="G69" s="1">
        <v>28</v>
      </c>
      <c r="H69" s="1">
        <v>5</v>
      </c>
      <c r="I69" s="1">
        <f t="shared" si="1"/>
        <v>59</v>
      </c>
      <c r="J69" s="1"/>
      <c r="L69">
        <f t="shared" ca="1" si="2"/>
        <v>33</v>
      </c>
      <c r="M69">
        <f t="shared" ca="1" si="3"/>
        <v>10</v>
      </c>
    </row>
    <row r="70" spans="1:13" ht="15" thickBot="1" x14ac:dyDescent="0.35">
      <c r="A70" s="18" t="s">
        <v>64</v>
      </c>
      <c r="B70" s="1"/>
      <c r="C70" s="1"/>
      <c r="D70" s="1"/>
      <c r="E70" s="1"/>
      <c r="F70" s="1"/>
      <c r="G70" s="1"/>
      <c r="H70" s="1"/>
      <c r="I70" s="1"/>
      <c r="J70" s="1"/>
      <c r="L70">
        <f t="shared" ref="L70:L83" ca="1" si="4">RANDBETWEEN(16,40)</f>
        <v>27</v>
      </c>
      <c r="M70">
        <f t="shared" ref="M70:M82" ca="1" si="5">RANDBETWEEN(5,10)</f>
        <v>10</v>
      </c>
    </row>
    <row r="71" spans="1:13" ht="28.8" x14ac:dyDescent="0.3">
      <c r="A71" s="20" t="s">
        <v>65</v>
      </c>
      <c r="B71" s="1">
        <v>10</v>
      </c>
      <c r="C71" s="1">
        <v>12</v>
      </c>
      <c r="D71" s="1"/>
      <c r="E71" s="1">
        <v>30</v>
      </c>
      <c r="F71" s="1">
        <v>35</v>
      </c>
      <c r="G71" s="1">
        <v>28</v>
      </c>
      <c r="H71" s="1">
        <v>7</v>
      </c>
      <c r="I71" s="1">
        <f t="shared" ref="I70:I82" si="6">SUM(E71:F71)</f>
        <v>65</v>
      </c>
      <c r="J71" s="1"/>
      <c r="L71">
        <f t="shared" ca="1" si="4"/>
        <v>25</v>
      </c>
      <c r="M71">
        <f t="shared" ca="1" si="5"/>
        <v>8</v>
      </c>
    </row>
    <row r="72" spans="1:13" ht="28.8" x14ac:dyDescent="0.3">
      <c r="A72" s="21" t="s">
        <v>82</v>
      </c>
      <c r="B72" s="1">
        <v>9</v>
      </c>
      <c r="C72" s="1">
        <v>12</v>
      </c>
      <c r="D72" s="1"/>
      <c r="E72" s="1">
        <v>30</v>
      </c>
      <c r="F72" s="1">
        <v>17</v>
      </c>
      <c r="G72" s="1">
        <v>16</v>
      </c>
      <c r="H72" s="1">
        <v>7</v>
      </c>
      <c r="I72" s="1">
        <f t="shared" si="6"/>
        <v>47</v>
      </c>
      <c r="J72" s="1"/>
      <c r="L72">
        <f t="shared" ca="1" si="4"/>
        <v>27</v>
      </c>
      <c r="M72">
        <f t="shared" ca="1" si="5"/>
        <v>6</v>
      </c>
    </row>
    <row r="73" spans="1:13" ht="29.4" thickBot="1" x14ac:dyDescent="0.35">
      <c r="A73" s="25" t="s">
        <v>83</v>
      </c>
      <c r="B73" s="1">
        <v>5</v>
      </c>
      <c r="C73" s="1">
        <v>19</v>
      </c>
      <c r="D73" s="1"/>
      <c r="E73" s="1">
        <v>20</v>
      </c>
      <c r="F73" s="1">
        <v>26</v>
      </c>
      <c r="G73" s="1">
        <v>40</v>
      </c>
      <c r="H73" s="1">
        <v>5</v>
      </c>
      <c r="I73" s="1">
        <f t="shared" si="6"/>
        <v>46</v>
      </c>
      <c r="J73" s="1"/>
      <c r="L73">
        <f t="shared" ca="1" si="4"/>
        <v>39</v>
      </c>
      <c r="M73">
        <f t="shared" ca="1" si="5"/>
        <v>6</v>
      </c>
    </row>
    <row r="74" spans="1:13" ht="15" thickBot="1" x14ac:dyDescent="0.35">
      <c r="A74" s="24" t="s">
        <v>84</v>
      </c>
      <c r="B74" s="1">
        <v>7</v>
      </c>
      <c r="C74" s="1">
        <v>19</v>
      </c>
      <c r="D74" s="1"/>
      <c r="E74" s="1">
        <v>21</v>
      </c>
      <c r="F74" s="1">
        <v>22</v>
      </c>
      <c r="G74" s="1">
        <v>40</v>
      </c>
      <c r="H74" s="1"/>
      <c r="I74" s="1">
        <f t="shared" si="6"/>
        <v>43</v>
      </c>
      <c r="J74" s="1"/>
      <c r="L74">
        <f t="shared" ca="1" si="4"/>
        <v>34</v>
      </c>
      <c r="M74">
        <f t="shared" ca="1" si="5"/>
        <v>7</v>
      </c>
    </row>
    <row r="75" spans="1:13" ht="15" thickBot="1" x14ac:dyDescent="0.35">
      <c r="A75" s="27" t="s">
        <v>87</v>
      </c>
      <c r="B75" s="1">
        <v>10</v>
      </c>
      <c r="C75" s="1">
        <v>22</v>
      </c>
      <c r="D75" s="1"/>
      <c r="E75" s="1"/>
      <c r="F75" s="1"/>
      <c r="G75" s="1"/>
      <c r="H75" s="1"/>
      <c r="I75" s="1"/>
      <c r="J75" s="1"/>
      <c r="L75">
        <f t="shared" ca="1" si="4"/>
        <v>17</v>
      </c>
      <c r="M75">
        <f t="shared" ca="1" si="5"/>
        <v>10</v>
      </c>
    </row>
    <row r="76" spans="1:13" ht="15" thickTop="1" x14ac:dyDescent="0.3">
      <c r="A76" s="28" t="s">
        <v>88</v>
      </c>
      <c r="B76" s="1">
        <v>6</v>
      </c>
      <c r="C76" s="1">
        <v>10</v>
      </c>
      <c r="D76" s="1"/>
      <c r="E76" s="1"/>
      <c r="F76" s="1"/>
      <c r="G76" s="1"/>
      <c r="H76" s="1"/>
      <c r="I76" s="1"/>
      <c r="J76" s="1">
        <v>40</v>
      </c>
      <c r="L76">
        <f t="shared" ca="1" si="4"/>
        <v>31</v>
      </c>
      <c r="M76">
        <f t="shared" ca="1" si="5"/>
        <v>5</v>
      </c>
    </row>
    <row r="77" spans="1:13" x14ac:dyDescent="0.3">
      <c r="A77" s="29" t="s">
        <v>89</v>
      </c>
      <c r="B77" s="1">
        <v>7</v>
      </c>
      <c r="C77" s="1">
        <v>12</v>
      </c>
      <c r="D77" s="1"/>
      <c r="E77" s="1"/>
      <c r="F77" s="1"/>
      <c r="G77" s="1"/>
      <c r="H77" s="1"/>
      <c r="I77" s="1"/>
      <c r="J77" s="1">
        <v>40</v>
      </c>
      <c r="L77">
        <f t="shared" ca="1" si="4"/>
        <v>36</v>
      </c>
      <c r="M77">
        <f t="shared" ca="1" si="5"/>
        <v>5</v>
      </c>
    </row>
    <row r="78" spans="1:13" ht="15" thickBot="1" x14ac:dyDescent="0.35">
      <c r="A78" s="30" t="s">
        <v>90</v>
      </c>
      <c r="B78" s="1">
        <v>7</v>
      </c>
      <c r="C78" s="1">
        <v>22</v>
      </c>
      <c r="D78" s="1"/>
      <c r="E78" s="1"/>
      <c r="F78" s="1"/>
      <c r="G78" s="1"/>
      <c r="H78" s="1"/>
      <c r="I78" s="1"/>
      <c r="J78" s="1">
        <v>56</v>
      </c>
      <c r="L78">
        <f t="shared" ca="1" si="4"/>
        <v>36</v>
      </c>
      <c r="M78">
        <f t="shared" ca="1" si="5"/>
        <v>9</v>
      </c>
    </row>
    <row r="79" spans="1:13" ht="15" thickBot="1" x14ac:dyDescent="0.35">
      <c r="A79" s="27" t="s">
        <v>93</v>
      </c>
      <c r="B79" s="1">
        <v>10</v>
      </c>
      <c r="C79" s="1">
        <v>19</v>
      </c>
      <c r="D79" s="1"/>
      <c r="E79" s="1"/>
      <c r="F79" s="1"/>
      <c r="G79" s="1"/>
      <c r="H79" s="1"/>
      <c r="I79" s="1"/>
      <c r="J79" s="1"/>
      <c r="L79">
        <f t="shared" ca="1" si="4"/>
        <v>28</v>
      </c>
      <c r="M79">
        <f t="shared" ca="1" si="5"/>
        <v>8</v>
      </c>
    </row>
    <row r="80" spans="1:13" ht="29.4" thickTop="1" x14ac:dyDescent="0.3">
      <c r="A80" s="20" t="s">
        <v>91</v>
      </c>
      <c r="B80" s="1">
        <v>7</v>
      </c>
      <c r="C80" s="1">
        <v>22</v>
      </c>
      <c r="D80" s="1">
        <v>24</v>
      </c>
      <c r="E80" s="1"/>
      <c r="F80" s="1"/>
      <c r="G80" s="1"/>
      <c r="H80" s="1"/>
      <c r="I80" s="1"/>
      <c r="J80" s="1"/>
      <c r="L80">
        <f t="shared" ca="1" si="4"/>
        <v>19</v>
      </c>
      <c r="M80">
        <f t="shared" ca="1" si="5"/>
        <v>9</v>
      </c>
    </row>
    <row r="81" spans="1:13" ht="28.8" x14ac:dyDescent="0.3">
      <c r="A81" s="21" t="s">
        <v>92</v>
      </c>
      <c r="B81" s="1">
        <v>9</v>
      </c>
      <c r="C81" s="1">
        <v>24</v>
      </c>
      <c r="D81" s="1">
        <v>24</v>
      </c>
      <c r="E81" s="1">
        <v>33</v>
      </c>
      <c r="F81" s="1">
        <v>19</v>
      </c>
      <c r="G81" s="1">
        <v>26</v>
      </c>
      <c r="H81" s="1">
        <v>9</v>
      </c>
      <c r="I81" s="1">
        <f t="shared" si="6"/>
        <v>52</v>
      </c>
      <c r="J81" s="1"/>
      <c r="L81">
        <f t="shared" ca="1" si="4"/>
        <v>23</v>
      </c>
      <c r="M81">
        <f t="shared" ca="1" si="5"/>
        <v>6</v>
      </c>
    </row>
    <row r="82" spans="1:13" x14ac:dyDescent="0.3">
      <c r="A82" s="3" t="s">
        <v>94</v>
      </c>
      <c r="B82" s="1">
        <v>6</v>
      </c>
      <c r="C82" s="1">
        <v>21</v>
      </c>
      <c r="D82" s="1"/>
      <c r="E82" s="1"/>
      <c r="F82" s="1"/>
      <c r="G82" s="1"/>
      <c r="H82" s="1"/>
      <c r="I82" s="1"/>
      <c r="J82" s="1"/>
      <c r="L82">
        <f t="shared" ca="1" si="4"/>
        <v>38</v>
      </c>
      <c r="M82">
        <f t="shared" ca="1" si="5"/>
        <v>8</v>
      </c>
    </row>
    <row r="83" spans="1:13" x14ac:dyDescent="0.3">
      <c r="A83" s="31"/>
      <c r="B83" s="32"/>
      <c r="C83" s="32"/>
      <c r="D83" s="32"/>
      <c r="E83" s="32"/>
      <c r="F83" s="32"/>
      <c r="G83" s="32"/>
      <c r="H83" s="32"/>
      <c r="I83" s="32"/>
      <c r="J83" s="32"/>
    </row>
    <row r="84" spans="1:13" x14ac:dyDescent="0.3">
      <c r="A84" s="31"/>
      <c r="B84" s="33"/>
      <c r="C84" s="33"/>
      <c r="D84" s="33"/>
      <c r="E84" s="33"/>
      <c r="F84" s="33"/>
      <c r="G84" s="33"/>
      <c r="H84" s="33"/>
      <c r="I84" s="33"/>
      <c r="J84" s="33"/>
    </row>
    <row r="85" spans="1:13" x14ac:dyDescent="0.3">
      <c r="A85" s="31"/>
      <c r="B85" s="33"/>
      <c r="C85" s="33"/>
      <c r="D85" s="33"/>
      <c r="E85" s="33"/>
      <c r="F85" s="33"/>
      <c r="G85" s="33"/>
      <c r="H85" s="33"/>
      <c r="I85" s="33"/>
      <c r="J85" s="33"/>
    </row>
    <row r="86" spans="1:13" x14ac:dyDescent="0.3">
      <c r="A86" s="31"/>
      <c r="B86" s="33"/>
      <c r="C86" s="33"/>
      <c r="D86" s="33"/>
      <c r="E86" s="33"/>
      <c r="F86" s="33"/>
      <c r="G86" s="33"/>
      <c r="H86" s="33"/>
      <c r="I86" s="33"/>
      <c r="J86" s="33"/>
    </row>
    <row r="87" spans="1:13" x14ac:dyDescent="0.3">
      <c r="A87" s="31"/>
      <c r="B87" s="33"/>
      <c r="C87" s="33"/>
      <c r="D87" s="33"/>
      <c r="E87" s="33"/>
      <c r="F87" s="33"/>
      <c r="G87" s="33"/>
      <c r="H87" s="33"/>
      <c r="I87" s="33"/>
      <c r="J87" s="33"/>
    </row>
    <row r="88" spans="1:13" x14ac:dyDescent="0.3">
      <c r="A88" s="31"/>
      <c r="B88" s="33"/>
      <c r="C88" s="33"/>
      <c r="D88" s="33"/>
      <c r="E88" s="33"/>
      <c r="F88" s="33"/>
      <c r="G88" s="33"/>
      <c r="H88" s="33"/>
      <c r="I88" s="33"/>
      <c r="J88" s="33"/>
    </row>
    <row r="89" spans="1:13" x14ac:dyDescent="0.3">
      <c r="A89" s="31"/>
      <c r="B89" s="33"/>
      <c r="C89" s="33"/>
      <c r="D89" s="33"/>
      <c r="E89" s="33"/>
      <c r="F89" s="33"/>
      <c r="G89" s="33"/>
      <c r="H89" s="33"/>
      <c r="I89" s="33"/>
      <c r="J89" s="33"/>
    </row>
    <row r="90" spans="1:13" x14ac:dyDescent="0.3">
      <c r="A90" s="31"/>
      <c r="B90" s="33"/>
      <c r="C90" s="33"/>
      <c r="D90" s="33"/>
      <c r="E90" s="33"/>
      <c r="F90" s="33"/>
      <c r="G90" s="33"/>
      <c r="H90" s="33"/>
      <c r="I90" s="33"/>
      <c r="J90" s="33"/>
    </row>
    <row r="91" spans="1:13" x14ac:dyDescent="0.3">
      <c r="A91" s="34"/>
      <c r="B91" s="33"/>
      <c r="C91" s="33"/>
      <c r="D91" s="33"/>
      <c r="E91" s="33"/>
      <c r="F91" s="33"/>
      <c r="G91" s="33"/>
      <c r="H91" s="33"/>
      <c r="I91" s="33"/>
      <c r="J91" s="33"/>
    </row>
    <row r="92" spans="1:13" x14ac:dyDescent="0.3">
      <c r="A92" s="34"/>
      <c r="B92" s="33"/>
      <c r="C92" s="33"/>
      <c r="D92" s="33"/>
      <c r="E92" s="33"/>
      <c r="F92" s="33"/>
      <c r="G92" s="33"/>
      <c r="H92" s="33"/>
      <c r="I92" s="33"/>
      <c r="J92" s="33"/>
    </row>
    <row r="93" spans="1:13" x14ac:dyDescent="0.3">
      <c r="A93" s="34"/>
      <c r="B93" s="33"/>
      <c r="C93" s="33"/>
      <c r="D93" s="33"/>
      <c r="E93" s="33"/>
      <c r="F93" s="33"/>
      <c r="G93" s="33"/>
      <c r="H93" s="33"/>
      <c r="I93" s="33"/>
      <c r="J93" s="33"/>
    </row>
    <row r="94" spans="1:13" x14ac:dyDescent="0.3">
      <c r="A94" s="34"/>
      <c r="B94" s="33"/>
      <c r="C94" s="33"/>
      <c r="D94" s="33"/>
      <c r="E94" s="33"/>
      <c r="F94" s="33"/>
      <c r="G94" s="33"/>
      <c r="H94" s="33"/>
      <c r="I94" s="33"/>
      <c r="J94" s="33"/>
    </row>
    <row r="95" spans="1:13" x14ac:dyDescent="0.3">
      <c r="A95" s="34"/>
      <c r="B95" s="33"/>
      <c r="C95" s="33"/>
      <c r="D95" s="33"/>
      <c r="E95" s="33"/>
      <c r="F95" s="33"/>
      <c r="G95" s="33"/>
      <c r="H95" s="33"/>
      <c r="I95" s="33"/>
      <c r="J95" s="33"/>
    </row>
    <row r="96" spans="1:13" x14ac:dyDescent="0.3">
      <c r="A96" s="33"/>
      <c r="B96" s="33"/>
      <c r="C96" s="33"/>
      <c r="D96" s="33"/>
      <c r="E96" s="33"/>
      <c r="F96" s="33"/>
      <c r="G96" s="33"/>
      <c r="H96" s="33"/>
      <c r="I96" s="33"/>
      <c r="J96" s="33"/>
    </row>
  </sheetData>
  <mergeCells count="1">
    <mergeCell ref="B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96C7D-2588-4936-B671-FE4AC1021BEA}">
  <dimension ref="A1:G12"/>
  <sheetViews>
    <sheetView workbookViewId="0">
      <selection activeCell="F24" sqref="F24"/>
    </sheetView>
  </sheetViews>
  <sheetFormatPr defaultRowHeight="14.4" x14ac:dyDescent="0.3"/>
  <cols>
    <col min="1" max="1" width="14.5546875" customWidth="1"/>
    <col min="2" max="2" width="10.33203125" bestFit="1" customWidth="1"/>
    <col min="4" max="5" width="10.33203125" bestFit="1" customWidth="1"/>
    <col min="6" max="6" width="22.109375" customWidth="1"/>
    <col min="7" max="7" width="35.44140625" customWidth="1"/>
  </cols>
  <sheetData>
    <row r="1" spans="1:7" ht="15" thickBot="1" x14ac:dyDescent="0.35">
      <c r="A1" s="4" t="s">
        <v>66</v>
      </c>
      <c r="B1" s="5" t="s">
        <v>67</v>
      </c>
      <c r="C1" s="5" t="s">
        <v>68</v>
      </c>
      <c r="D1" s="5" t="s">
        <v>69</v>
      </c>
      <c r="E1" s="5" t="s">
        <v>79</v>
      </c>
      <c r="F1" s="5" t="s">
        <v>80</v>
      </c>
      <c r="G1" s="6" t="s">
        <v>81</v>
      </c>
    </row>
    <row r="2" spans="1:7" ht="29.4" thickTop="1" x14ac:dyDescent="0.3">
      <c r="A2" s="2" t="s">
        <v>70</v>
      </c>
      <c r="B2" s="10">
        <v>207000</v>
      </c>
      <c r="C2" s="10">
        <f>B2*43/100</f>
        <v>89010</v>
      </c>
      <c r="D2" s="10">
        <f>B2*0.06</f>
        <v>12420</v>
      </c>
      <c r="E2" s="10">
        <f>SUM(B2:D2)</f>
        <v>308430</v>
      </c>
      <c r="F2" s="10">
        <f>E2/176</f>
        <v>1752.4431818181818</v>
      </c>
      <c r="G2" s="10">
        <v>3100</v>
      </c>
    </row>
    <row r="3" spans="1:7" x14ac:dyDescent="0.3">
      <c r="A3" s="1" t="s">
        <v>78</v>
      </c>
      <c r="B3" s="9">
        <v>207000</v>
      </c>
      <c r="C3" s="10">
        <f t="shared" ref="C3:C10" si="0">B3*43/100</f>
        <v>89010</v>
      </c>
      <c r="D3" s="10">
        <f t="shared" ref="D3:D10" si="1">B3*0.06</f>
        <v>12420</v>
      </c>
      <c r="E3" s="10">
        <f t="shared" ref="E3:E10" si="2">SUM(B3:D3)</f>
        <v>308430</v>
      </c>
      <c r="F3" s="10">
        <f t="shared" ref="F3:F10" si="3">E3/176</f>
        <v>1752.4431818181818</v>
      </c>
      <c r="G3" s="9">
        <v>4500</v>
      </c>
    </row>
    <row r="4" spans="1:7" x14ac:dyDescent="0.3">
      <c r="A4" s="2" t="s">
        <v>71</v>
      </c>
      <c r="B4" s="10">
        <v>100000</v>
      </c>
      <c r="C4" s="10">
        <f t="shared" si="0"/>
        <v>43000</v>
      </c>
      <c r="D4" s="10">
        <f t="shared" si="1"/>
        <v>6000</v>
      </c>
      <c r="E4" s="10">
        <f t="shared" si="2"/>
        <v>149000</v>
      </c>
      <c r="F4" s="10">
        <f t="shared" si="3"/>
        <v>846.59090909090912</v>
      </c>
      <c r="G4" s="9">
        <v>3500</v>
      </c>
    </row>
    <row r="5" spans="1:7" x14ac:dyDescent="0.3">
      <c r="A5" s="3" t="s">
        <v>72</v>
      </c>
      <c r="B5" s="9">
        <v>150000</v>
      </c>
      <c r="C5" s="10">
        <f t="shared" si="0"/>
        <v>64500</v>
      </c>
      <c r="D5" s="10">
        <f t="shared" si="1"/>
        <v>9000</v>
      </c>
      <c r="E5" s="10">
        <f t="shared" si="2"/>
        <v>223500</v>
      </c>
      <c r="F5" s="10">
        <f t="shared" si="3"/>
        <v>1269.8863636363637</v>
      </c>
      <c r="G5" s="9">
        <v>4500</v>
      </c>
    </row>
    <row r="6" spans="1:7" x14ac:dyDescent="0.3">
      <c r="A6" s="3" t="s">
        <v>73</v>
      </c>
      <c r="B6" s="9">
        <v>200000</v>
      </c>
      <c r="C6" s="10">
        <f t="shared" si="0"/>
        <v>86000</v>
      </c>
      <c r="D6" s="10">
        <f t="shared" si="1"/>
        <v>12000</v>
      </c>
      <c r="E6" s="10">
        <f t="shared" si="2"/>
        <v>298000</v>
      </c>
      <c r="F6" s="10">
        <f t="shared" si="3"/>
        <v>1693.1818181818182</v>
      </c>
      <c r="G6" s="9">
        <v>4500</v>
      </c>
    </row>
    <row r="7" spans="1:7" x14ac:dyDescent="0.3">
      <c r="A7" s="3" t="s">
        <v>74</v>
      </c>
      <c r="B7" s="9">
        <v>205000</v>
      </c>
      <c r="C7" s="10">
        <f t="shared" si="0"/>
        <v>88150</v>
      </c>
      <c r="D7" s="10">
        <f t="shared" si="1"/>
        <v>12300</v>
      </c>
      <c r="E7" s="10">
        <f t="shared" si="2"/>
        <v>305450</v>
      </c>
      <c r="F7" s="10">
        <f t="shared" si="3"/>
        <v>1735.5113636363637</v>
      </c>
      <c r="G7" s="9">
        <v>4500</v>
      </c>
    </row>
    <row r="8" spans="1:7" x14ac:dyDescent="0.3">
      <c r="A8" s="3" t="s">
        <v>75</v>
      </c>
      <c r="B8" s="9">
        <v>95000</v>
      </c>
      <c r="C8" s="10">
        <f t="shared" si="0"/>
        <v>40850</v>
      </c>
      <c r="D8" s="10">
        <f t="shared" si="1"/>
        <v>5700</v>
      </c>
      <c r="E8" s="10">
        <f t="shared" si="2"/>
        <v>141550</v>
      </c>
      <c r="F8" s="10">
        <f t="shared" si="3"/>
        <v>804.26136363636363</v>
      </c>
      <c r="G8" s="9">
        <v>3500</v>
      </c>
    </row>
    <row r="9" spans="1:7" x14ac:dyDescent="0.3">
      <c r="A9" s="3" t="s">
        <v>76</v>
      </c>
      <c r="B9" s="9">
        <v>140000</v>
      </c>
      <c r="C9" s="10">
        <f t="shared" si="0"/>
        <v>60200</v>
      </c>
      <c r="D9" s="10">
        <f t="shared" si="1"/>
        <v>8400</v>
      </c>
      <c r="E9" s="10">
        <f t="shared" si="2"/>
        <v>208600</v>
      </c>
      <c r="F9" s="10">
        <f>E9/176</f>
        <v>1185.2272727272727</v>
      </c>
      <c r="G9" s="9">
        <v>2500</v>
      </c>
    </row>
    <row r="10" spans="1:7" ht="30.6" customHeight="1" x14ac:dyDescent="0.3">
      <c r="A10" s="3" t="s">
        <v>77</v>
      </c>
      <c r="B10" s="9">
        <v>100000</v>
      </c>
      <c r="C10" s="10">
        <f t="shared" si="0"/>
        <v>43000</v>
      </c>
      <c r="D10" s="10">
        <f t="shared" si="1"/>
        <v>6000</v>
      </c>
      <c r="E10" s="10">
        <f t="shared" si="2"/>
        <v>149000</v>
      </c>
      <c r="F10" s="10">
        <f t="shared" si="3"/>
        <v>846.59090909090912</v>
      </c>
      <c r="G10" s="9">
        <v>2500</v>
      </c>
    </row>
    <row r="11" spans="1:7" x14ac:dyDescent="0.3">
      <c r="A11" s="7"/>
      <c r="B11" s="8"/>
      <c r="C11" s="8"/>
      <c r="D11" s="8"/>
      <c r="E11" s="11">
        <f>SUM(E2:E10)</f>
        <v>2091960</v>
      </c>
    </row>
    <row r="12" spans="1:7" x14ac:dyDescent="0.3">
      <c r="B12" s="8"/>
      <c r="D12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F6FA3-FD0D-425D-A828-8667E2A2C0FE}">
  <dimension ref="K1:K3"/>
  <sheetViews>
    <sheetView workbookViewId="0">
      <selection activeCell="H3" sqref="H3"/>
    </sheetView>
  </sheetViews>
  <sheetFormatPr defaultRowHeight="14.4" x14ac:dyDescent="0.3"/>
  <cols>
    <col min="1" max="1" width="22" customWidth="1"/>
    <col min="2" max="2" width="10.6640625" customWidth="1"/>
    <col min="6" max="6" width="11.6640625" customWidth="1"/>
    <col min="9" max="9" width="19.88671875" customWidth="1"/>
    <col min="10" max="10" width="21" customWidth="1"/>
  </cols>
  <sheetData>
    <row r="1" spans="11:11" x14ac:dyDescent="0.3">
      <c r="K1" s="12"/>
    </row>
    <row r="2" spans="11:11" x14ac:dyDescent="0.3">
      <c r="K2" s="12"/>
    </row>
    <row r="3" spans="11:11" x14ac:dyDescent="0.3">
      <c r="K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Кирилл Цветков</dc:creator>
  <cp:lastModifiedBy>Кирилл Цветков</cp:lastModifiedBy>
  <dcterms:created xsi:type="dcterms:W3CDTF">2015-06-05T18:19:34Z</dcterms:created>
  <dcterms:modified xsi:type="dcterms:W3CDTF">2025-02-26T06:28:38Z</dcterms:modified>
</cp:coreProperties>
</file>