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Experiment1\Experiment1_result\"/>
    </mc:Choice>
  </mc:AlternateContent>
  <xr:revisionPtr revIDLastSave="0" documentId="13_ncr:1_{4E86F00B-0666-411F-A576-734B08D0EC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13" i="1"/>
  <c r="H18" i="1"/>
  <c r="H23" i="1"/>
  <c r="H28" i="1"/>
  <c r="H33" i="1"/>
  <c r="H38" i="1"/>
  <c r="H43" i="1"/>
  <c r="H48" i="1"/>
  <c r="H53" i="1"/>
  <c r="H58" i="1"/>
  <c r="H3" i="1"/>
  <c r="D8" i="1"/>
  <c r="D13" i="1"/>
  <c r="D18" i="1"/>
  <c r="D23" i="1"/>
  <c r="D28" i="1"/>
  <c r="D33" i="1"/>
  <c r="D38" i="1"/>
  <c r="D43" i="1"/>
  <c r="D48" i="1"/>
  <c r="D53" i="1"/>
  <c r="D58" i="1"/>
  <c r="D3" i="1"/>
  <c r="J2" i="1"/>
  <c r="G58" i="1"/>
  <c r="G53" i="1"/>
  <c r="G48" i="1"/>
  <c r="G43" i="1"/>
  <c r="G38" i="1"/>
  <c r="G33" i="1"/>
  <c r="G28" i="1"/>
  <c r="G23" i="1"/>
  <c r="G18" i="1"/>
  <c r="G13" i="1"/>
  <c r="G8" i="1"/>
  <c r="G3" i="1"/>
  <c r="C58" i="1" l="1"/>
  <c r="C53" i="1"/>
  <c r="C48" i="1"/>
  <c r="C43" i="1"/>
  <c r="C38" i="1"/>
  <c r="C33" i="1"/>
  <c r="C28" i="1"/>
  <c r="C23" i="1"/>
  <c r="C18" i="1"/>
  <c r="C13" i="1"/>
  <c r="C8" i="1"/>
  <c r="C3" i="1"/>
</calcChain>
</file>

<file path=xl/sharedStrings.xml><?xml version="1.0" encoding="utf-8"?>
<sst xmlns="http://schemas.openxmlformats.org/spreadsheetml/2006/main" count="11" uniqueCount="7">
  <si>
    <t>Edge1</t>
  </si>
  <si>
    <t>Edge2</t>
  </si>
  <si>
    <t>%CPU</t>
  </si>
  <si>
    <t>Mbps</t>
  </si>
  <si>
    <t>Average</t>
  </si>
  <si>
    <t>Norm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</si>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</sst>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31949288832247E-2"/>
          <c:y val="0.12341023161578486"/>
          <c:w val="0.86103197644061069"/>
          <c:h val="0.61656277340332455"/>
        </c:manualLayout>
      </c:layout>
      <c:scatterChart>
        <c:scatterStyle val="lineMarker"/>
        <c:varyColors val="0"/>
        <c:ser>
          <c:idx val="0"/>
          <c:order val="0"/>
          <c:tx>
            <c:v>Edge1(Sender)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Sheet1!$B$3:$B$62</c:f>
              <c:numCache>
                <c:formatCode>General</c:formatCode>
                <c:ptCount val="6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6</c:v>
                </c:pt>
                <c:pt idx="20">
                  <c:v>9</c:v>
                </c:pt>
                <c:pt idx="25">
                  <c:v>12</c:v>
                </c:pt>
                <c:pt idx="30">
                  <c:v>15</c:v>
                </c:pt>
                <c:pt idx="35">
                  <c:v>20</c:v>
                </c:pt>
                <c:pt idx="40">
                  <c:v>25</c:v>
                </c:pt>
                <c:pt idx="45">
                  <c:v>30</c:v>
                </c:pt>
                <c:pt idx="50">
                  <c:v>33</c:v>
                </c:pt>
                <c:pt idx="55">
                  <c:v>35</c:v>
                </c:pt>
              </c:numCache>
            </c:numRef>
          </c:xVal>
          <c:yVal>
            <c:numRef>
              <c:f>Sheet1!$D$3:$D$62</c:f>
              <c:numCache>
                <c:formatCode>General</c:formatCode>
                <c:ptCount val="60"/>
                <c:pt idx="0">
                  <c:v>1.1299435028248588E-2</c:v>
                </c:pt>
                <c:pt idx="5">
                  <c:v>2.542372881355932E-2</c:v>
                </c:pt>
                <c:pt idx="10">
                  <c:v>3.3192090395480225E-2</c:v>
                </c:pt>
                <c:pt idx="15">
                  <c:v>3.6016949152542374E-2</c:v>
                </c:pt>
                <c:pt idx="20">
                  <c:v>2.8248587570621469E-2</c:v>
                </c:pt>
                <c:pt idx="25">
                  <c:v>4.8022598870056492E-2</c:v>
                </c:pt>
                <c:pt idx="30">
                  <c:v>4.2372881355932202E-2</c:v>
                </c:pt>
                <c:pt idx="35">
                  <c:v>1.9774011299435026E-2</c:v>
                </c:pt>
                <c:pt idx="40">
                  <c:v>3.0367231638418084E-2</c:v>
                </c:pt>
                <c:pt idx="45">
                  <c:v>2.9661016949152547E-2</c:v>
                </c:pt>
                <c:pt idx="50">
                  <c:v>0.13206214689265536</c:v>
                </c:pt>
                <c:pt idx="55">
                  <c:v>3.6723163841807904E-2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C-4712-A42E-7495FBFC686E}"/>
            </c:ext>
          </c:extLst>
        </c:ser>
        <c:ser>
          <c:idx val="1"/>
          <c:order val="1"/>
          <c:tx>
            <c:v>Edge2(Receiver)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Sheet1!$B$3:$B$62</c:f>
              <c:numCache>
                <c:formatCode>General</c:formatCode>
                <c:ptCount val="6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6</c:v>
                </c:pt>
                <c:pt idx="20">
                  <c:v>9</c:v>
                </c:pt>
                <c:pt idx="25">
                  <c:v>12</c:v>
                </c:pt>
                <c:pt idx="30">
                  <c:v>15</c:v>
                </c:pt>
                <c:pt idx="35">
                  <c:v>20</c:v>
                </c:pt>
                <c:pt idx="40">
                  <c:v>25</c:v>
                </c:pt>
                <c:pt idx="45">
                  <c:v>30</c:v>
                </c:pt>
                <c:pt idx="50">
                  <c:v>33</c:v>
                </c:pt>
                <c:pt idx="55">
                  <c:v>35</c:v>
                </c:pt>
              </c:numCache>
            </c:numRef>
          </c:xVal>
          <c:yVal>
            <c:numRef>
              <c:f>Sheet1!$H$3:$H$62</c:f>
              <c:numCache>
                <c:formatCode>General</c:formatCode>
                <c:ptCount val="60"/>
                <c:pt idx="0">
                  <c:v>0.13771186440677965</c:v>
                </c:pt>
                <c:pt idx="5">
                  <c:v>0.17372881355932204</c:v>
                </c:pt>
                <c:pt idx="10">
                  <c:v>0.24081920903954804</c:v>
                </c:pt>
                <c:pt idx="15">
                  <c:v>0.3771186440677966</c:v>
                </c:pt>
                <c:pt idx="20">
                  <c:v>0.4519774011299435</c:v>
                </c:pt>
                <c:pt idx="25">
                  <c:v>0.51059322033898302</c:v>
                </c:pt>
                <c:pt idx="30">
                  <c:v>0.65677966101694918</c:v>
                </c:pt>
                <c:pt idx="35">
                  <c:v>0.99081920903954779</c:v>
                </c:pt>
                <c:pt idx="40">
                  <c:v>0.95903954802259872</c:v>
                </c:pt>
                <c:pt idx="45">
                  <c:v>0.99576271186440679</c:v>
                </c:pt>
                <c:pt idx="50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C-4712-A42E-7495FBFC6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26400"/>
        <c:axId val="267128896"/>
      </c:scatterChart>
      <c:valAx>
        <c:axId val="2671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Mbps</a:t>
                </a:r>
                <a:endParaRPr lang="th-TH" sz="1600"/>
              </a:p>
            </c:rich>
          </c:tx>
          <c:layout>
            <c:manualLayout>
              <c:xMode val="edge"/>
              <c:yMode val="edge"/>
              <c:x val="0.4768778239590078"/>
              <c:y val="0.78090234608831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28896"/>
        <c:crosses val="autoZero"/>
        <c:crossBetween val="midCat"/>
      </c:valAx>
      <c:valAx>
        <c:axId val="2671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</a:t>
                </a:r>
                <a:r>
                  <a:rPr lang="en-US" sz="1400" baseline="0"/>
                  <a:t> of CPU Usage</a:t>
                </a:r>
                <a:endParaRPr lang="th-TH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106680</xdr:rowOff>
    </xdr:from>
    <xdr:to>
      <xdr:col>18</xdr:col>
      <xdr:colOff>472440</xdr:colOff>
      <xdr:row>22</xdr:row>
      <xdr:rowOff>106680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F90A2F1-A131-4723-82B8-3330D685E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workbookViewId="0">
      <selection activeCell="U16" sqref="U16"/>
    </sheetView>
  </sheetViews>
  <sheetFormatPr defaultRowHeight="14.4" x14ac:dyDescent="0.3"/>
  <sheetData>
    <row r="1" spans="1:10" ht="24" thickBot="1" x14ac:dyDescent="0.5">
      <c r="A1" s="14" t="s">
        <v>0</v>
      </c>
      <c r="B1" s="15"/>
      <c r="C1" s="15"/>
      <c r="D1" s="16"/>
      <c r="E1" s="14" t="s">
        <v>1</v>
      </c>
      <c r="F1" s="15"/>
      <c r="G1" s="15"/>
      <c r="H1" s="16"/>
      <c r="J1" s="17" t="s">
        <v>6</v>
      </c>
    </row>
    <row r="2" spans="1:10" ht="15" thickBot="1" x14ac:dyDescent="0.35">
      <c r="A2" s="11" t="s">
        <v>2</v>
      </c>
      <c r="B2" s="12" t="s">
        <v>3</v>
      </c>
      <c r="C2" s="12" t="s">
        <v>4</v>
      </c>
      <c r="D2" s="13" t="s">
        <v>5</v>
      </c>
      <c r="E2" s="11" t="s">
        <v>2</v>
      </c>
      <c r="F2" s="12" t="s">
        <v>3</v>
      </c>
      <c r="G2" s="12" t="s">
        <v>4</v>
      </c>
      <c r="H2" s="13" t="s">
        <v>5</v>
      </c>
      <c r="J2" s="18">
        <f>MAX(C3:C62,G3:G62)</f>
        <v>28.32</v>
      </c>
    </row>
    <row r="3" spans="1:10" x14ac:dyDescent="0.3">
      <c r="A3" s="4">
        <v>0.5</v>
      </c>
      <c r="B3" s="2">
        <v>1</v>
      </c>
      <c r="C3" s="2">
        <f>AVERAGE(A3:A7)</f>
        <v>0.32</v>
      </c>
      <c r="D3" s="6">
        <f>C3/$J$2</f>
        <v>1.1299435028248588E-2</v>
      </c>
      <c r="E3" s="4">
        <v>3.5</v>
      </c>
      <c r="F3" s="2">
        <v>1</v>
      </c>
      <c r="G3" s="2">
        <f>AVERAGE(E3:E7)</f>
        <v>3.9</v>
      </c>
      <c r="H3" s="6">
        <f>G3/$J$2</f>
        <v>0.13771186440677965</v>
      </c>
    </row>
    <row r="4" spans="1:10" x14ac:dyDescent="0.3">
      <c r="A4" s="3">
        <v>0</v>
      </c>
      <c r="B4" s="1"/>
      <c r="C4" s="1"/>
      <c r="D4" s="6"/>
      <c r="E4" s="3">
        <v>5.2</v>
      </c>
      <c r="F4" s="1"/>
      <c r="G4" s="1"/>
      <c r="H4" s="6"/>
    </row>
    <row r="5" spans="1:10" x14ac:dyDescent="0.3">
      <c r="A5" s="3">
        <v>0.3</v>
      </c>
      <c r="B5" s="1"/>
      <c r="C5" s="1"/>
      <c r="D5" s="6"/>
      <c r="E5" s="3">
        <v>3.8</v>
      </c>
      <c r="F5" s="1"/>
      <c r="G5" s="1"/>
      <c r="H5" s="6"/>
    </row>
    <row r="6" spans="1:10" x14ac:dyDescent="0.3">
      <c r="A6" s="3">
        <v>0.3</v>
      </c>
      <c r="B6" s="1"/>
      <c r="C6" s="1"/>
      <c r="D6" s="6"/>
      <c r="E6" s="3">
        <v>3.5</v>
      </c>
      <c r="F6" s="1"/>
      <c r="G6" s="1"/>
      <c r="H6" s="6"/>
    </row>
    <row r="7" spans="1:10" x14ac:dyDescent="0.3">
      <c r="A7" s="3">
        <v>0.5</v>
      </c>
      <c r="B7" s="1"/>
      <c r="C7" s="1"/>
      <c r="D7" s="6"/>
      <c r="E7" s="3">
        <v>3.5</v>
      </c>
      <c r="F7" s="1"/>
      <c r="G7" s="1"/>
      <c r="H7" s="6"/>
    </row>
    <row r="8" spans="1:10" x14ac:dyDescent="0.3">
      <c r="A8" s="3">
        <v>0.8</v>
      </c>
      <c r="B8" s="1">
        <v>2</v>
      </c>
      <c r="C8" s="1">
        <f t="shared" ref="C8" si="0">AVERAGE(A8:A12)</f>
        <v>0.72</v>
      </c>
      <c r="D8" s="5">
        <f t="shared" ref="D8" si="1">C8/$J$2</f>
        <v>2.542372881355932E-2</v>
      </c>
      <c r="E8" s="3">
        <v>4.8</v>
      </c>
      <c r="F8" s="1">
        <v>2</v>
      </c>
      <c r="G8" s="1">
        <f t="shared" ref="G8" si="2">AVERAGE(E8:E12)</f>
        <v>4.92</v>
      </c>
      <c r="H8" s="5">
        <f t="shared" ref="H8" si="3">G8/$J$2</f>
        <v>0.17372881355932204</v>
      </c>
    </row>
    <row r="9" spans="1:10" x14ac:dyDescent="0.3">
      <c r="A9" s="3">
        <v>0.3</v>
      </c>
      <c r="B9" s="1"/>
      <c r="C9" s="1"/>
      <c r="D9" s="6"/>
      <c r="E9" s="3">
        <v>5.3</v>
      </c>
      <c r="F9" s="1"/>
      <c r="G9" s="1"/>
      <c r="H9" s="6"/>
    </row>
    <row r="10" spans="1:10" x14ac:dyDescent="0.3">
      <c r="A10" s="3">
        <v>1</v>
      </c>
      <c r="B10" s="1"/>
      <c r="C10" s="1"/>
      <c r="D10" s="6"/>
      <c r="E10" s="3">
        <v>5.3</v>
      </c>
      <c r="F10" s="1"/>
      <c r="G10" s="1"/>
      <c r="H10" s="6"/>
    </row>
    <row r="11" spans="1:10" x14ac:dyDescent="0.3">
      <c r="A11" s="3">
        <v>0</v>
      </c>
      <c r="B11" s="1"/>
      <c r="C11" s="1"/>
      <c r="D11" s="6"/>
      <c r="E11" s="3">
        <v>4.5999999999999996</v>
      </c>
      <c r="F11" s="1"/>
      <c r="G11" s="1"/>
      <c r="H11" s="6"/>
    </row>
    <row r="12" spans="1:10" x14ac:dyDescent="0.3">
      <c r="A12" s="3">
        <v>1.5</v>
      </c>
      <c r="B12" s="1"/>
      <c r="C12" s="1"/>
      <c r="D12" s="6"/>
      <c r="E12" s="3">
        <v>4.5999999999999996</v>
      </c>
      <c r="F12" s="1"/>
      <c r="G12" s="1"/>
      <c r="H12" s="6"/>
    </row>
    <row r="13" spans="1:10" x14ac:dyDescent="0.3">
      <c r="A13" s="3">
        <v>1.8</v>
      </c>
      <c r="B13" s="1">
        <v>3</v>
      </c>
      <c r="C13" s="1">
        <f t="shared" ref="C13" si="4">AVERAGE(A13:A17)</f>
        <v>0.94000000000000006</v>
      </c>
      <c r="D13" s="5">
        <f t="shared" ref="D13" si="5">C13/$J$2</f>
        <v>3.3192090395480225E-2</v>
      </c>
      <c r="E13" s="3">
        <v>4.4000000000000004</v>
      </c>
      <c r="F13" s="1">
        <v>3</v>
      </c>
      <c r="G13" s="1">
        <f t="shared" ref="G13" si="6">AVERAGE(E13:E17)</f>
        <v>6.82</v>
      </c>
      <c r="H13" s="5">
        <f t="shared" ref="H13" si="7">G13/$J$2</f>
        <v>0.24081920903954804</v>
      </c>
    </row>
    <row r="14" spans="1:10" x14ac:dyDescent="0.3">
      <c r="A14" s="3">
        <v>1.3</v>
      </c>
      <c r="B14" s="1"/>
      <c r="C14" s="1"/>
      <c r="D14" s="6"/>
      <c r="E14" s="3">
        <v>7.1</v>
      </c>
      <c r="F14" s="1"/>
      <c r="G14" s="1"/>
      <c r="H14" s="6"/>
    </row>
    <row r="15" spans="1:10" x14ac:dyDescent="0.3">
      <c r="A15" s="3">
        <v>0.8</v>
      </c>
      <c r="B15" s="1"/>
      <c r="C15" s="1"/>
      <c r="D15" s="6"/>
      <c r="E15" s="3">
        <v>7.6</v>
      </c>
      <c r="F15" s="1"/>
      <c r="G15" s="1"/>
      <c r="H15" s="6"/>
    </row>
    <row r="16" spans="1:10" x14ac:dyDescent="0.3">
      <c r="A16" s="3">
        <v>0.5</v>
      </c>
      <c r="B16" s="1"/>
      <c r="C16" s="1"/>
      <c r="D16" s="6"/>
      <c r="E16" s="3">
        <v>7.6</v>
      </c>
      <c r="F16" s="1"/>
      <c r="G16" s="1"/>
      <c r="H16" s="6"/>
    </row>
    <row r="17" spans="1:8" x14ac:dyDescent="0.3">
      <c r="A17" s="3">
        <v>0.3</v>
      </c>
      <c r="B17" s="1"/>
      <c r="C17" s="1"/>
      <c r="D17" s="6"/>
      <c r="E17" s="3">
        <v>7.4</v>
      </c>
      <c r="F17" s="1"/>
      <c r="G17" s="1"/>
      <c r="H17" s="6"/>
    </row>
    <row r="18" spans="1:8" x14ac:dyDescent="0.3">
      <c r="A18" s="3">
        <v>0.8</v>
      </c>
      <c r="B18" s="1">
        <v>6</v>
      </c>
      <c r="C18" s="1">
        <f t="shared" ref="C18" si="8">AVERAGE(A18:A22)</f>
        <v>1.02</v>
      </c>
      <c r="D18" s="5">
        <f t="shared" ref="D18" si="9">C18/$J$2</f>
        <v>3.6016949152542374E-2</v>
      </c>
      <c r="E18" s="3">
        <v>8.5</v>
      </c>
      <c r="F18" s="1">
        <v>6</v>
      </c>
      <c r="G18" s="1">
        <f t="shared" ref="G18" si="10">AVERAGE(E18:E22)</f>
        <v>10.68</v>
      </c>
      <c r="H18" s="5">
        <f t="shared" ref="H18" si="11">G18/$J$2</f>
        <v>0.3771186440677966</v>
      </c>
    </row>
    <row r="19" spans="1:8" x14ac:dyDescent="0.3">
      <c r="A19" s="3">
        <v>0.5</v>
      </c>
      <c r="B19" s="1"/>
      <c r="C19" s="1"/>
      <c r="D19" s="6"/>
      <c r="E19" s="3">
        <v>8.5</v>
      </c>
      <c r="F19" s="1"/>
      <c r="G19" s="1"/>
      <c r="H19" s="6"/>
    </row>
    <row r="20" spans="1:8" x14ac:dyDescent="0.3">
      <c r="A20" s="3">
        <v>1.5</v>
      </c>
      <c r="B20" s="1"/>
      <c r="C20" s="1"/>
      <c r="D20" s="6"/>
      <c r="E20" s="3">
        <v>12.7</v>
      </c>
      <c r="F20" s="1"/>
      <c r="G20" s="1"/>
      <c r="H20" s="6"/>
    </row>
    <row r="21" spans="1:8" x14ac:dyDescent="0.3">
      <c r="A21" s="3">
        <v>0.3</v>
      </c>
      <c r="B21" s="1"/>
      <c r="C21" s="1"/>
      <c r="D21" s="6"/>
      <c r="E21" s="3">
        <v>10.6</v>
      </c>
      <c r="F21" s="1"/>
      <c r="G21" s="1"/>
      <c r="H21" s="6"/>
    </row>
    <row r="22" spans="1:8" x14ac:dyDescent="0.3">
      <c r="A22" s="3">
        <v>2</v>
      </c>
      <c r="B22" s="1"/>
      <c r="C22" s="1"/>
      <c r="D22" s="6"/>
      <c r="E22" s="3">
        <v>13.1</v>
      </c>
      <c r="F22" s="1"/>
      <c r="G22" s="1"/>
      <c r="H22" s="6"/>
    </row>
    <row r="23" spans="1:8" x14ac:dyDescent="0.3">
      <c r="A23" s="3">
        <v>0</v>
      </c>
      <c r="B23" s="1">
        <v>9</v>
      </c>
      <c r="C23" s="1">
        <f t="shared" ref="C23" si="12">AVERAGE(A23:A27)</f>
        <v>0.8</v>
      </c>
      <c r="D23" s="5">
        <f t="shared" ref="D23" si="13">C23/$J$2</f>
        <v>2.8248587570621469E-2</v>
      </c>
      <c r="E23" s="3">
        <v>16.100000000000001</v>
      </c>
      <c r="F23" s="1">
        <v>9</v>
      </c>
      <c r="G23" s="1">
        <f t="shared" ref="G23" si="14">AVERAGE(E23:E27)</f>
        <v>12.8</v>
      </c>
      <c r="H23" s="5">
        <f t="shared" ref="H23" si="15">G23/$J$2</f>
        <v>0.4519774011299435</v>
      </c>
    </row>
    <row r="24" spans="1:8" x14ac:dyDescent="0.3">
      <c r="A24" s="3">
        <v>1.6</v>
      </c>
      <c r="B24" s="1"/>
      <c r="C24" s="1"/>
      <c r="D24" s="6"/>
      <c r="E24" s="3">
        <v>12.6</v>
      </c>
      <c r="F24" s="1"/>
      <c r="G24" s="1"/>
      <c r="H24" s="6"/>
    </row>
    <row r="25" spans="1:8" x14ac:dyDescent="0.3">
      <c r="A25" s="3">
        <v>0</v>
      </c>
      <c r="B25" s="1"/>
      <c r="C25" s="1"/>
      <c r="D25" s="6"/>
      <c r="E25" s="3">
        <v>11.5</v>
      </c>
      <c r="F25" s="1"/>
      <c r="G25" s="1"/>
      <c r="H25" s="6"/>
    </row>
    <row r="26" spans="1:8" x14ac:dyDescent="0.3">
      <c r="A26" s="3">
        <v>2.1</v>
      </c>
      <c r="B26" s="1"/>
      <c r="C26" s="1"/>
      <c r="D26" s="6"/>
      <c r="E26" s="3">
        <v>11.2</v>
      </c>
      <c r="F26" s="1"/>
      <c r="G26" s="1"/>
      <c r="H26" s="6"/>
    </row>
    <row r="27" spans="1:8" x14ac:dyDescent="0.3">
      <c r="A27" s="3">
        <v>0.3</v>
      </c>
      <c r="B27" s="1"/>
      <c r="C27" s="1"/>
      <c r="D27" s="6"/>
      <c r="E27" s="3">
        <v>12.6</v>
      </c>
      <c r="F27" s="1"/>
      <c r="G27" s="1"/>
      <c r="H27" s="6"/>
    </row>
    <row r="28" spans="1:8" x14ac:dyDescent="0.3">
      <c r="A28" s="3">
        <v>0.8</v>
      </c>
      <c r="B28" s="1">
        <v>12</v>
      </c>
      <c r="C28" s="1">
        <f t="shared" ref="C28" si="16">AVERAGE(A28:A32)</f>
        <v>1.3599999999999999</v>
      </c>
      <c r="D28" s="5">
        <f t="shared" ref="D28" si="17">C28/$J$2</f>
        <v>4.8022598870056492E-2</v>
      </c>
      <c r="E28" s="3">
        <v>18</v>
      </c>
      <c r="F28" s="1">
        <v>12</v>
      </c>
      <c r="G28" s="1">
        <f t="shared" ref="G28" si="18">AVERAGE(E28:E32)</f>
        <v>14.459999999999999</v>
      </c>
      <c r="H28" s="5">
        <f t="shared" ref="H28" si="19">G28/$J$2</f>
        <v>0.51059322033898302</v>
      </c>
    </row>
    <row r="29" spans="1:8" x14ac:dyDescent="0.3">
      <c r="A29" s="3">
        <v>0.8</v>
      </c>
      <c r="B29" s="1"/>
      <c r="C29" s="1"/>
      <c r="D29" s="6"/>
      <c r="E29" s="3">
        <v>9.1999999999999993</v>
      </c>
      <c r="F29" s="1"/>
      <c r="G29" s="1"/>
      <c r="H29" s="6"/>
    </row>
    <row r="30" spans="1:8" x14ac:dyDescent="0.3">
      <c r="A30" s="3">
        <v>2.2999999999999998</v>
      </c>
      <c r="B30" s="1"/>
      <c r="C30" s="1"/>
      <c r="D30" s="6"/>
      <c r="E30" s="3">
        <v>15.7</v>
      </c>
      <c r="F30" s="1"/>
      <c r="G30" s="1"/>
      <c r="H30" s="6"/>
    </row>
    <row r="31" spans="1:8" x14ac:dyDescent="0.3">
      <c r="A31" s="3">
        <v>1.6</v>
      </c>
      <c r="B31" s="1"/>
      <c r="C31" s="1"/>
      <c r="D31" s="6"/>
      <c r="E31" s="3">
        <v>12.6</v>
      </c>
      <c r="F31" s="1"/>
      <c r="G31" s="1"/>
      <c r="H31" s="6"/>
    </row>
    <row r="32" spans="1:8" x14ac:dyDescent="0.3">
      <c r="A32" s="3">
        <v>1.3</v>
      </c>
      <c r="B32" s="1"/>
      <c r="C32" s="1"/>
      <c r="D32" s="6"/>
      <c r="E32" s="3">
        <v>16.8</v>
      </c>
      <c r="F32" s="1"/>
      <c r="G32" s="1"/>
      <c r="H32" s="6"/>
    </row>
    <row r="33" spans="1:8" x14ac:dyDescent="0.3">
      <c r="A33" s="3">
        <v>0.5</v>
      </c>
      <c r="B33" s="1">
        <v>15</v>
      </c>
      <c r="C33" s="1">
        <f t="shared" ref="C33" si="20">AVERAGE(A33:A37)</f>
        <v>1.2</v>
      </c>
      <c r="D33" s="5">
        <f t="shared" ref="D33" si="21">C33/$J$2</f>
        <v>4.2372881355932202E-2</v>
      </c>
      <c r="E33" s="3">
        <v>17.399999999999999</v>
      </c>
      <c r="F33" s="1">
        <v>15</v>
      </c>
      <c r="G33" s="1">
        <f t="shared" ref="G33" si="22">AVERAGE(E33:E37)</f>
        <v>18.600000000000001</v>
      </c>
      <c r="H33" s="5">
        <f t="shared" ref="H33" si="23">G33/$J$2</f>
        <v>0.65677966101694918</v>
      </c>
    </row>
    <row r="34" spans="1:8" x14ac:dyDescent="0.3">
      <c r="A34" s="3">
        <v>0.5</v>
      </c>
      <c r="B34" s="1"/>
      <c r="C34" s="1"/>
      <c r="D34" s="6"/>
      <c r="E34" s="3">
        <v>20.399999999999999</v>
      </c>
      <c r="F34" s="1"/>
      <c r="G34" s="1"/>
      <c r="H34" s="6"/>
    </row>
    <row r="35" spans="1:8" x14ac:dyDescent="0.3">
      <c r="A35" s="3">
        <v>2.1</v>
      </c>
      <c r="B35" s="1"/>
      <c r="C35" s="1"/>
      <c r="D35" s="6"/>
      <c r="E35" s="3">
        <v>18.100000000000001</v>
      </c>
      <c r="F35" s="1"/>
      <c r="G35" s="1"/>
      <c r="H35" s="6"/>
    </row>
    <row r="36" spans="1:8" x14ac:dyDescent="0.3">
      <c r="A36" s="3">
        <v>0.8</v>
      </c>
      <c r="B36" s="1"/>
      <c r="C36" s="1"/>
      <c r="D36" s="6"/>
      <c r="E36" s="3">
        <v>18.2</v>
      </c>
      <c r="F36" s="1"/>
      <c r="G36" s="1"/>
      <c r="H36" s="6"/>
    </row>
    <row r="37" spans="1:8" x14ac:dyDescent="0.3">
      <c r="A37" s="3">
        <v>2.1</v>
      </c>
      <c r="B37" s="1"/>
      <c r="C37" s="1"/>
      <c r="D37" s="6"/>
      <c r="E37" s="3">
        <v>18.899999999999999</v>
      </c>
      <c r="F37" s="1"/>
      <c r="G37" s="1"/>
      <c r="H37" s="6"/>
    </row>
    <row r="38" spans="1:8" x14ac:dyDescent="0.3">
      <c r="A38" s="3">
        <v>1</v>
      </c>
      <c r="B38" s="1">
        <v>20</v>
      </c>
      <c r="C38" s="1">
        <f t="shared" ref="C38" si="24">AVERAGE(A38:A42)</f>
        <v>0.55999999999999994</v>
      </c>
      <c r="D38" s="5">
        <f t="shared" ref="D38" si="25">C38/$J$2</f>
        <v>1.9774011299435026E-2</v>
      </c>
      <c r="E38" s="3">
        <v>26.2</v>
      </c>
      <c r="F38" s="1">
        <v>20</v>
      </c>
      <c r="G38" s="1">
        <f t="shared" ref="G38" si="26">AVERAGE(E38:E42)</f>
        <v>28.059999999999995</v>
      </c>
      <c r="H38" s="5">
        <f t="shared" ref="H38" si="27">G38/$J$2</f>
        <v>0.99081920903954779</v>
      </c>
    </row>
    <row r="39" spans="1:8" x14ac:dyDescent="0.3">
      <c r="A39" s="3">
        <v>0.5</v>
      </c>
      <c r="B39" s="1"/>
      <c r="C39" s="1"/>
      <c r="D39" s="6"/>
      <c r="E39" s="3">
        <v>27.5</v>
      </c>
      <c r="F39" s="1"/>
      <c r="G39" s="1"/>
      <c r="H39" s="6"/>
    </row>
    <row r="40" spans="1:8" x14ac:dyDescent="0.3">
      <c r="A40" s="3">
        <v>0.5</v>
      </c>
      <c r="B40" s="1"/>
      <c r="C40" s="1"/>
      <c r="D40" s="6"/>
      <c r="E40" s="3">
        <v>29.4</v>
      </c>
      <c r="F40" s="1"/>
      <c r="G40" s="1"/>
      <c r="H40" s="6"/>
    </row>
    <row r="41" spans="1:8" x14ac:dyDescent="0.3">
      <c r="A41" s="3">
        <v>0.8</v>
      </c>
      <c r="B41" s="1"/>
      <c r="C41" s="1"/>
      <c r="D41" s="6"/>
      <c r="E41" s="3">
        <v>27.5</v>
      </c>
      <c r="F41" s="1"/>
      <c r="G41" s="1"/>
      <c r="H41" s="6"/>
    </row>
    <row r="42" spans="1:8" x14ac:dyDescent="0.3">
      <c r="A42" s="3">
        <v>0</v>
      </c>
      <c r="B42" s="1"/>
      <c r="C42" s="1"/>
      <c r="D42" s="6"/>
      <c r="E42" s="3">
        <v>29.7</v>
      </c>
      <c r="F42" s="1"/>
      <c r="G42" s="1"/>
      <c r="H42" s="6"/>
    </row>
    <row r="43" spans="1:8" x14ac:dyDescent="0.3">
      <c r="A43" s="3">
        <v>0.3</v>
      </c>
      <c r="B43" s="1">
        <v>25</v>
      </c>
      <c r="C43" s="1">
        <f t="shared" ref="C43" si="28">AVERAGE(A43:A47)</f>
        <v>0.8600000000000001</v>
      </c>
      <c r="D43" s="5">
        <f t="shared" ref="D43" si="29">C43/$J$2</f>
        <v>3.0367231638418084E-2</v>
      </c>
      <c r="E43" s="3">
        <v>27.5</v>
      </c>
      <c r="F43" s="1">
        <v>25</v>
      </c>
      <c r="G43" s="1">
        <f t="shared" ref="G43" si="30">AVERAGE(E43:E47)</f>
        <v>27.159999999999997</v>
      </c>
      <c r="H43" s="5">
        <f t="shared" ref="H43" si="31">G43/$J$2</f>
        <v>0.95903954802259872</v>
      </c>
    </row>
    <row r="44" spans="1:8" x14ac:dyDescent="0.3">
      <c r="A44" s="3">
        <v>1.3</v>
      </c>
      <c r="B44" s="1"/>
      <c r="C44" s="1"/>
      <c r="D44" s="6"/>
      <c r="E44" s="3">
        <v>27.3</v>
      </c>
      <c r="F44" s="1"/>
      <c r="G44" s="1"/>
      <c r="H44" s="6"/>
    </row>
    <row r="45" spans="1:8" x14ac:dyDescent="0.3">
      <c r="A45" s="3">
        <v>1.1000000000000001</v>
      </c>
      <c r="B45" s="1"/>
      <c r="C45" s="1"/>
      <c r="D45" s="6"/>
      <c r="E45" s="3">
        <v>26.5</v>
      </c>
      <c r="F45" s="1"/>
      <c r="G45" s="1"/>
      <c r="H45" s="6"/>
    </row>
    <row r="46" spans="1:8" x14ac:dyDescent="0.3">
      <c r="A46" s="3">
        <v>0.5</v>
      </c>
      <c r="B46" s="1"/>
      <c r="C46" s="1"/>
      <c r="D46" s="6"/>
      <c r="E46" s="3">
        <v>27.3</v>
      </c>
      <c r="F46" s="1"/>
      <c r="G46" s="1"/>
      <c r="H46" s="6"/>
    </row>
    <row r="47" spans="1:8" x14ac:dyDescent="0.3">
      <c r="A47" s="3">
        <v>1.1000000000000001</v>
      </c>
      <c r="B47" s="1"/>
      <c r="C47" s="1"/>
      <c r="D47" s="6"/>
      <c r="E47" s="3">
        <v>27.2</v>
      </c>
      <c r="F47" s="1"/>
      <c r="G47" s="1"/>
      <c r="H47" s="6"/>
    </row>
    <row r="48" spans="1:8" x14ac:dyDescent="0.3">
      <c r="A48" s="3">
        <v>1.3</v>
      </c>
      <c r="B48" s="1">
        <v>30</v>
      </c>
      <c r="C48" s="1">
        <f t="shared" ref="C48" si="32">AVERAGE(A48:A52)</f>
        <v>0.84000000000000008</v>
      </c>
      <c r="D48" s="5">
        <f t="shared" ref="D48" si="33">C48/$J$2</f>
        <v>2.9661016949152547E-2</v>
      </c>
      <c r="E48" s="3">
        <v>29.9</v>
      </c>
      <c r="F48" s="1">
        <v>30</v>
      </c>
      <c r="G48" s="1">
        <f t="shared" ref="G48" si="34">AVERAGE(E48:E52)</f>
        <v>28.2</v>
      </c>
      <c r="H48" s="5">
        <f t="shared" ref="H48" si="35">G48/$J$2</f>
        <v>0.99576271186440679</v>
      </c>
    </row>
    <row r="49" spans="1:8" x14ac:dyDescent="0.3">
      <c r="A49" s="3">
        <v>0.5</v>
      </c>
      <c r="B49" s="1"/>
      <c r="C49" s="1"/>
      <c r="D49" s="6"/>
      <c r="E49" s="3">
        <v>28.8</v>
      </c>
      <c r="F49" s="1"/>
      <c r="G49" s="1"/>
      <c r="H49" s="6"/>
    </row>
    <row r="50" spans="1:8" x14ac:dyDescent="0.3">
      <c r="A50" s="3">
        <v>0</v>
      </c>
      <c r="B50" s="1"/>
      <c r="C50" s="1"/>
      <c r="D50" s="6"/>
      <c r="E50" s="3">
        <v>27.6</v>
      </c>
      <c r="F50" s="1"/>
      <c r="G50" s="1"/>
      <c r="H50" s="6"/>
    </row>
    <row r="51" spans="1:8" x14ac:dyDescent="0.3">
      <c r="A51" s="3">
        <v>1.6</v>
      </c>
      <c r="B51" s="1"/>
      <c r="C51" s="1"/>
      <c r="D51" s="6"/>
      <c r="E51" s="3">
        <v>27.3</v>
      </c>
      <c r="F51" s="1"/>
      <c r="G51" s="1"/>
      <c r="H51" s="6"/>
    </row>
    <row r="52" spans="1:8" x14ac:dyDescent="0.3">
      <c r="A52" s="3">
        <v>0.8</v>
      </c>
      <c r="B52" s="1"/>
      <c r="C52" s="1"/>
      <c r="D52" s="6"/>
      <c r="E52" s="3">
        <v>27.4</v>
      </c>
      <c r="F52" s="1"/>
      <c r="G52" s="1"/>
      <c r="H52" s="6"/>
    </row>
    <row r="53" spans="1:8" x14ac:dyDescent="0.3">
      <c r="A53" s="3">
        <v>3.2</v>
      </c>
      <c r="B53" s="1">
        <v>33</v>
      </c>
      <c r="C53" s="1">
        <f t="shared" ref="C53" si="36">AVERAGE(A53:A57)</f>
        <v>3.7399999999999998</v>
      </c>
      <c r="D53" s="5">
        <f t="shared" ref="D53" si="37">C53/$J$2</f>
        <v>0.13206214689265536</v>
      </c>
      <c r="E53" s="3">
        <v>29.5</v>
      </c>
      <c r="F53" s="1">
        <v>33</v>
      </c>
      <c r="G53" s="1">
        <f t="shared" ref="G53" si="38">AVERAGE(E53:E57)</f>
        <v>28.32</v>
      </c>
      <c r="H53" s="5">
        <f t="shared" ref="H53" si="39">G53/$J$2</f>
        <v>1</v>
      </c>
    </row>
    <row r="54" spans="1:8" x14ac:dyDescent="0.3">
      <c r="A54" s="3">
        <v>7.2</v>
      </c>
      <c r="B54" s="1"/>
      <c r="C54" s="1"/>
      <c r="D54" s="6"/>
      <c r="E54" s="3">
        <v>27.6</v>
      </c>
      <c r="F54" s="1"/>
      <c r="G54" s="1"/>
      <c r="H54" s="6"/>
    </row>
    <row r="55" spans="1:8" x14ac:dyDescent="0.3">
      <c r="A55" s="3">
        <v>4.5</v>
      </c>
      <c r="B55" s="1"/>
      <c r="C55" s="1"/>
      <c r="D55" s="6"/>
      <c r="E55" s="3">
        <v>27.9</v>
      </c>
      <c r="F55" s="1"/>
      <c r="G55" s="1"/>
      <c r="H55" s="6"/>
    </row>
    <row r="56" spans="1:8" x14ac:dyDescent="0.3">
      <c r="A56" s="3">
        <v>3</v>
      </c>
      <c r="B56" s="1"/>
      <c r="C56" s="1"/>
      <c r="D56" s="6"/>
      <c r="E56" s="3">
        <v>26.8</v>
      </c>
      <c r="F56" s="1"/>
      <c r="G56" s="1"/>
      <c r="H56" s="6"/>
    </row>
    <row r="57" spans="1:8" x14ac:dyDescent="0.3">
      <c r="A57" s="3">
        <v>0.8</v>
      </c>
      <c r="B57" s="1"/>
      <c r="C57" s="1"/>
      <c r="D57" s="6"/>
      <c r="E57" s="3">
        <v>29.8</v>
      </c>
      <c r="F57" s="1"/>
      <c r="G57" s="1"/>
      <c r="H57" s="6"/>
    </row>
    <row r="58" spans="1:8" x14ac:dyDescent="0.3">
      <c r="A58" s="3">
        <v>1.9</v>
      </c>
      <c r="B58" s="1">
        <v>35</v>
      </c>
      <c r="C58" s="1">
        <f t="shared" ref="C58" si="40">AVERAGE(A58:A62)</f>
        <v>1.0399999999999998</v>
      </c>
      <c r="D58" s="7">
        <f t="shared" ref="D58" si="41">C58/$J$2</f>
        <v>3.6723163841807904E-2</v>
      </c>
      <c r="E58" s="3">
        <v>30.4</v>
      </c>
      <c r="F58" s="1">
        <v>35</v>
      </c>
      <c r="G58" s="1">
        <f t="shared" ref="G58" si="42">AVERAGE(E58:E62)</f>
        <v>28.32</v>
      </c>
      <c r="H58" s="7">
        <f t="shared" ref="H58" si="43">G58/$J$2</f>
        <v>1</v>
      </c>
    </row>
    <row r="59" spans="1:8" x14ac:dyDescent="0.3">
      <c r="A59" s="3">
        <v>0.3</v>
      </c>
      <c r="B59" s="1"/>
      <c r="C59" s="1"/>
      <c r="D59" s="7"/>
      <c r="E59" s="3">
        <v>29.1</v>
      </c>
      <c r="F59" s="1"/>
      <c r="G59" s="1"/>
      <c r="H59" s="7"/>
    </row>
    <row r="60" spans="1:8" x14ac:dyDescent="0.3">
      <c r="A60" s="3">
        <v>1.1000000000000001</v>
      </c>
      <c r="B60" s="1"/>
      <c r="C60" s="1"/>
      <c r="D60" s="7"/>
      <c r="E60" s="3">
        <v>27</v>
      </c>
      <c r="F60" s="1"/>
      <c r="G60" s="1"/>
      <c r="H60" s="7"/>
    </row>
    <row r="61" spans="1:8" x14ac:dyDescent="0.3">
      <c r="A61" s="3">
        <v>1.4</v>
      </c>
      <c r="B61" s="1"/>
      <c r="C61" s="1"/>
      <c r="D61" s="7"/>
      <c r="E61" s="3">
        <v>28</v>
      </c>
      <c r="F61" s="1"/>
      <c r="G61" s="1"/>
      <c r="H61" s="7"/>
    </row>
    <row r="62" spans="1:8" ht="15" thickBot="1" x14ac:dyDescent="0.35">
      <c r="A62" s="8">
        <v>0.5</v>
      </c>
      <c r="B62" s="9"/>
      <c r="C62" s="9"/>
      <c r="D62" s="10"/>
      <c r="E62" s="8">
        <v>27.1</v>
      </c>
      <c r="F62" s="9"/>
      <c r="G62" s="9"/>
      <c r="H62" s="10"/>
    </row>
  </sheetData>
  <mergeCells count="74">
    <mergeCell ref="A1:D1"/>
    <mergeCell ref="B3:B7"/>
    <mergeCell ref="C3:C7"/>
    <mergeCell ref="B8:B12"/>
    <mergeCell ref="C8:C12"/>
    <mergeCell ref="B13:B17"/>
    <mergeCell ref="C13:C17"/>
    <mergeCell ref="B18:B22"/>
    <mergeCell ref="C18:C22"/>
    <mergeCell ref="B23:B27"/>
    <mergeCell ref="C23:C27"/>
    <mergeCell ref="B28:B32"/>
    <mergeCell ref="C28:C32"/>
    <mergeCell ref="B33:B37"/>
    <mergeCell ref="C33:C37"/>
    <mergeCell ref="B38:B42"/>
    <mergeCell ref="C38:C42"/>
    <mergeCell ref="B58:B62"/>
    <mergeCell ref="C58:C62"/>
    <mergeCell ref="E1:H1"/>
    <mergeCell ref="F3:F7"/>
    <mergeCell ref="G3:G7"/>
    <mergeCell ref="F8:F12"/>
    <mergeCell ref="G8:G12"/>
    <mergeCell ref="F13:F17"/>
    <mergeCell ref="G13:G17"/>
    <mergeCell ref="F18:F22"/>
    <mergeCell ref="B43:B47"/>
    <mergeCell ref="C43:C47"/>
    <mergeCell ref="B48:B52"/>
    <mergeCell ref="C48:C52"/>
    <mergeCell ref="B53:B57"/>
    <mergeCell ref="C53:C57"/>
    <mergeCell ref="F48:F52"/>
    <mergeCell ref="G48:G52"/>
    <mergeCell ref="G18:G22"/>
    <mergeCell ref="F23:F27"/>
    <mergeCell ref="G23:G27"/>
    <mergeCell ref="F28:F32"/>
    <mergeCell ref="G28:G32"/>
    <mergeCell ref="F33:F37"/>
    <mergeCell ref="G33:G37"/>
    <mergeCell ref="D28:D32"/>
    <mergeCell ref="F38:F42"/>
    <mergeCell ref="G38:G42"/>
    <mergeCell ref="F43:F47"/>
    <mergeCell ref="G43:G47"/>
    <mergeCell ref="D3:D7"/>
    <mergeCell ref="D8:D12"/>
    <mergeCell ref="D13:D17"/>
    <mergeCell ref="D18:D22"/>
    <mergeCell ref="D23:D27"/>
    <mergeCell ref="D58:D62"/>
    <mergeCell ref="F53:F57"/>
    <mergeCell ref="G53:G57"/>
    <mergeCell ref="F58:F62"/>
    <mergeCell ref="G58:G62"/>
    <mergeCell ref="D33:D37"/>
    <mergeCell ref="D38:D42"/>
    <mergeCell ref="D43:D47"/>
    <mergeCell ref="D48:D52"/>
    <mergeCell ref="D53:D57"/>
    <mergeCell ref="H43:H47"/>
    <mergeCell ref="H48:H52"/>
    <mergeCell ref="H53:H57"/>
    <mergeCell ref="H58:H62"/>
    <mergeCell ref="H3:H7"/>
    <mergeCell ref="H8:H12"/>
    <mergeCell ref="H13:H17"/>
    <mergeCell ref="H18:H22"/>
    <mergeCell ref="H23:H27"/>
    <mergeCell ref="H28:H32"/>
    <mergeCell ref="H33:H37"/>
    <mergeCell ref="H38:H4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2021-09-13T08:51:17Z</dcterms:modified>
</cp:coreProperties>
</file>