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<sst xmlns="http://schemas.openxmlformats.org/spreadsheetml/2006/main" uniqueCount="211">
  <si>
    <t>TOKYO BYOKANE (THAILAND) CO.,LTD.</t>
  </si>
  <si>
    <t>(TAX ID : ) 0105536131043</t>
  </si>
  <si>
    <t>BOI CUSTOMER OUTSTANDING BALANCE</t>
  </si>
  <si>
    <t>CUSTOMER CODE    :</t>
  </si>
  <si>
    <t>CUSTOMER NAME   :</t>
  </si>
  <si>
    <t>Unit (PCS.)</t>
  </si>
  <si>
    <t>ACTUAL SALE QUANTITY YEAR'2023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</si>
  <si>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</si>
  <si>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</si>
  <si>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</si>
  <si>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</si>
  <si>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</si>
  <si>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</si>
  <si>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</si>
  <si>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</si>
  <si>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</si>
  <si>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</si>
  <si>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</si>
  <si>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</si>
  <si>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</si>
  <si>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</si>
  <si>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</si>
  <si>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</si>
  <si>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</si>
  <si>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</si>
  <si>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</si>
  <si>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</si>
  <si>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</si>
  <si>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</si>
  <si>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</si>
  <si>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</si>
  <si>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2024</t>
  </si>
  <si>
    <t>Test 1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</si>
  <si>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</si>
  <si>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</si>
  <si>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</si>
  <si>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</si>
  <si>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</si>
  <si>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</si>
  <si>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</si>
  <si>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</si>
  <si>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</si>
  <si>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</si>
  <si>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</si>
  <si>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</si>
  <si>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</si>
  <si>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</si>
  <si>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</si>
  <si>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</si>
  <si>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</si>
  <si>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BOI0001</t>
  </si>
  <si>
    <t>AIPHONE COMMUNICATIONS (THAILAND) CO.,LTD</t>
  </si>
  <si>
    <t>L24-V-N0000768</t>
  </si>
  <si>
    <t>09/01/2024</t>
  </si>
  <si>
    <t>1</t>
  </si>
  <si>
    <t>T1000041C</t>
  </si>
  <si>
    <t>SCREW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</si>
  <si>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</si>
  <si>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</si>
  <si>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</si>
  <si>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</si>
  <si>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</si>
  <si>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</si>
  <si>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</si>
  <si>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</si>
  <si>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</si>
  <si>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</si>
  <si>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</si>
  <si>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</si>
  <si>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</si>
  <si>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</si>
  <si>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</si>
  <si>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</si>
  <si>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</si>
  <si>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</si>
  <si>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</si>
  <si>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</si>
  <si>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</si>
  <si>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NUT</t>
  </si>
  <si>
    <t>12</t>
  </si>
  <si>
    <t>T1000300C</t>
  </si>
  <si>
    <t>PIN</t>
  </si>
  <si>
    <t>13</t>
  </si>
  <si>
    <t>T1000350C</t>
  </si>
  <si>
    <t>WASHER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</si>
  <si>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</si>
  <si>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</si>
  <si>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</si>
  <si>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</si>
  <si>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</si>
  <si>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</si>
  <si>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</si>
  <si>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</si>
  <si>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</si>
  <si>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</si>
  <si>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</si>
  <si>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</si>
  <si>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</si>
  <si>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</si>
  <si>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</si>
  <si>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</si>
  <si>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</si>
  <si>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</si>
  <si>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</si>
  <si>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</si>
  <si>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AIPHONE COMMUNICATIONS(THAILAND) CO.,LTD.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</si>
  <si>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</si>
  <si>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</si>
  <si>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</si>
  <si>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</si>
  <si>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</si>
  <si>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</si>
  <si>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</si>
  <si>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</si>
  <si>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</si>
  <si>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</si>
  <si>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</si>
  <si>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</si>
  <si>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</si>
  <si>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RING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</si>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</sst>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ec55c19bb8f594ceef40ee81e5a301fc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/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4</v>
      </c>
      <c r="C4" s="194"/>
      <c r="D4" s="195"/>
      <c r="E4" s="195"/>
      <c r="F4" s="195"/>
      <c r="G4" s="195"/>
      <c r="H4" s="195"/>
      <c r="I4" s="196"/>
      <c r="AG4" s="71" t="s">
        <v>5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6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7</v>
      </c>
      <c r="AE5" s="202"/>
      <c r="AF5" s="199" t="s">
        <v>8</v>
      </c>
      <c r="AG5" s="200"/>
      <c r="AH5" s="10"/>
      <c r="AI5" s="10"/>
      <c r="AJ5" s="10"/>
      <c r="AK5" s="10"/>
    </row>
    <row r="6" spans="1:45" customHeight="1" ht="11.5">
      <c r="A6" s="175" t="s">
        <v>9</v>
      </c>
      <c r="B6" s="178" t="s">
        <v>10</v>
      </c>
      <c r="C6" s="181" t="s">
        <v>11</v>
      </c>
      <c r="D6" s="184" t="s">
        <v>12</v>
      </c>
      <c r="E6" s="187" t="s">
        <v>13</v>
      </c>
      <c r="F6" s="190" t="s">
        <v>14</v>
      </c>
      <c r="G6" s="191"/>
      <c r="H6" s="197" t="s">
        <v>15</v>
      </c>
      <c r="I6" s="191"/>
      <c r="J6" s="210" t="s">
        <v>16</v>
      </c>
      <c r="K6" s="191"/>
      <c r="L6" s="210" t="s">
        <v>17</v>
      </c>
      <c r="M6" s="191"/>
      <c r="N6" s="210" t="s">
        <v>18</v>
      </c>
      <c r="O6" s="191"/>
      <c r="P6" s="159" t="s">
        <v>19</v>
      </c>
      <c r="Q6" s="159"/>
      <c r="R6" s="159" t="s">
        <v>20</v>
      </c>
      <c r="S6" s="159"/>
      <c r="T6" s="159" t="s">
        <v>21</v>
      </c>
      <c r="U6" s="159"/>
      <c r="V6" s="159" t="s">
        <v>22</v>
      </c>
      <c r="W6" s="159"/>
      <c r="X6" s="159" t="s">
        <v>23</v>
      </c>
      <c r="Y6" s="159"/>
      <c r="Z6" s="167" t="s">
        <v>24</v>
      </c>
      <c r="AA6" s="167"/>
      <c r="AB6" s="167" t="s">
        <v>25</v>
      </c>
      <c r="AC6" s="169"/>
      <c r="AD6" s="171" t="s">
        <v>7</v>
      </c>
      <c r="AE6" s="173" t="s">
        <v>26</v>
      </c>
      <c r="AF6" s="161" t="s">
        <v>27</v>
      </c>
      <c r="AG6" s="164" t="s">
        <v>28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29</v>
      </c>
      <c r="G8" s="87" t="s">
        <v>30</v>
      </c>
      <c r="H8" s="88" t="s">
        <v>29</v>
      </c>
      <c r="I8" s="87" t="s">
        <v>30</v>
      </c>
      <c r="J8" s="88" t="s">
        <v>29</v>
      </c>
      <c r="K8" s="87" t="s">
        <v>30</v>
      </c>
      <c r="L8" s="88" t="s">
        <v>29</v>
      </c>
      <c r="M8" s="87" t="s">
        <v>30</v>
      </c>
      <c r="N8" s="88" t="s">
        <v>29</v>
      </c>
      <c r="O8" s="87" t="s">
        <v>30</v>
      </c>
      <c r="P8" s="88" t="s">
        <v>29</v>
      </c>
      <c r="Q8" s="87" t="s">
        <v>30</v>
      </c>
      <c r="R8" s="88" t="s">
        <v>29</v>
      </c>
      <c r="S8" s="87" t="s">
        <v>30</v>
      </c>
      <c r="T8" s="88" t="s">
        <v>29</v>
      </c>
      <c r="U8" s="87" t="s">
        <v>30</v>
      </c>
      <c r="V8" s="88" t="s">
        <v>29</v>
      </c>
      <c r="W8" s="87" t="s">
        <v>30</v>
      </c>
      <c r="X8" s="88" t="s">
        <v>29</v>
      </c>
      <c r="Y8" s="87" t="s">
        <v>30</v>
      </c>
      <c r="Z8" s="88" t="s">
        <v>29</v>
      </c>
      <c r="AA8" s="87" t="s">
        <v>30</v>
      </c>
      <c r="AB8" s="88" t="s">
        <v>29</v>
      </c>
      <c r="AC8" s="89" t="s">
        <v>30</v>
      </c>
      <c r="AD8" s="85" t="s">
        <v>31</v>
      </c>
      <c r="AE8" s="55" t="s">
        <v>29</v>
      </c>
      <c r="AF8" s="163"/>
      <c r="AG8" s="166"/>
    </row>
    <row r="9" spans="1:45" customHeight="1" ht="11.5">
      <c r="A9" s="46">
        <v>1</v>
      </c>
      <c r="B9" s="34" t="s">
        <v>32</v>
      </c>
      <c r="C9" s="35"/>
      <c r="D9" s="123"/>
      <c r="E9" s="13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0</v>
      </c>
      <c r="AE9" s="57">
        <f>E9+AD9</f>
        <v>0</v>
      </c>
      <c r="AF9" s="58">
        <f>G9+I9+K9+M9+O9+Q9+S9+U9+W9+Y9+AA9+AC9</f>
        <v>0</v>
      </c>
      <c r="AG9" s="59">
        <f>SUM(AE9-AF9)</f>
        <v>0</v>
      </c>
    </row>
    <row r="10" spans="1:45" customHeight="1" ht="11.5">
      <c r="A10" s="33">
        <v>2</v>
      </c>
      <c r="B10" s="34"/>
      <c r="C10" s="35"/>
      <c r="D10" s="123"/>
      <c r="E10" s="135"/>
      <c r="F10" s="66"/>
      <c r="G10" s="67"/>
      <c r="H10" s="66"/>
      <c r="I10" s="67"/>
      <c r="J10" s="66"/>
      <c r="K10" s="67"/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0</v>
      </c>
      <c r="AE10" s="57">
        <f>E10+AD10</f>
        <v>0</v>
      </c>
      <c r="AF10" s="58">
        <f>G10+I10+K10+M10+O10+Q10+S10+U10+W10+Y10+AA10+AC10</f>
        <v>0</v>
      </c>
      <c r="AG10" s="59">
        <f>SUM(AE10-AF10)</f>
        <v>0</v>
      </c>
    </row>
    <row r="11" spans="1:45" customHeight="1" ht="11.5">
      <c r="A11" s="46">
        <v>3</v>
      </c>
      <c r="B11" s="34"/>
      <c r="C11" s="35"/>
      <c r="D11" s="123"/>
      <c r="E11" s="135"/>
      <c r="F11" s="66"/>
      <c r="G11" s="67"/>
      <c r="H11" s="66"/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0</v>
      </c>
      <c r="AE11" s="57">
        <f>E11+AD11</f>
        <v>0</v>
      </c>
      <c r="AF11" s="58">
        <f>G11+I11+K11+M11+O11+Q11+S11+U11+W11+Y11+AA11+AC11</f>
        <v>0</v>
      </c>
      <c r="AG11" s="59">
        <f>SUM(AE11-AF11)</f>
        <v>0</v>
      </c>
    </row>
    <row r="12" spans="1:45" customHeight="1" ht="11.5">
      <c r="A12" s="33">
        <v>4</v>
      </c>
      <c r="B12" s="34"/>
      <c r="C12" s="35"/>
      <c r="D12" s="123"/>
      <c r="E12" s="13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0</v>
      </c>
      <c r="AE12" s="57">
        <f>E12+AD12</f>
        <v>0</v>
      </c>
      <c r="AF12" s="58">
        <f>G12+I12+K12+M12+O12+Q12+S12+U12+W12+Y12+AA12+AC12</f>
        <v>0</v>
      </c>
      <c r="AG12" s="59">
        <f>SUM(AE12-AF12)</f>
        <v>0</v>
      </c>
    </row>
    <row r="13" spans="1:45" customHeight="1" ht="11.5">
      <c r="A13" s="33">
        <v>5</v>
      </c>
      <c r="B13" s="34"/>
      <c r="C13" s="35"/>
      <c r="D13" s="123"/>
      <c r="E13" s="135"/>
      <c r="F13" s="66"/>
      <c r="G13" s="67"/>
      <c r="H13" s="66"/>
      <c r="I13" s="67"/>
      <c r="J13" s="66"/>
      <c r="K13" s="67"/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0</v>
      </c>
      <c r="AE13" s="57">
        <f>E13+AD13</f>
        <v>0</v>
      </c>
      <c r="AF13" s="58">
        <f>G13+I13+K13+M13+O13+Q13+S13+U13+W13+Y13+AA13+AC13</f>
        <v>0</v>
      </c>
      <c r="AG13" s="59">
        <f>SUM(AE13-AF13)</f>
        <v>0</v>
      </c>
    </row>
    <row r="14" spans="1:45" customHeight="1" ht="11.5">
      <c r="A14" s="33">
        <v>7</v>
      </c>
      <c r="B14" s="34"/>
      <c r="C14" s="35"/>
      <c r="D14" s="123"/>
      <c r="E14" s="13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0</v>
      </c>
      <c r="AE14" s="57">
        <f>E14+AD14</f>
        <v>0</v>
      </c>
      <c r="AF14" s="58">
        <f>G14+I14+K14+M14+O14+Q14+S14+U14+W14+Y14+AA14+AC14</f>
        <v>0</v>
      </c>
      <c r="AG14" s="59">
        <f>SUM(AE14-AF14)</f>
        <v>0</v>
      </c>
    </row>
    <row r="15" spans="1:45" customHeight="1" ht="11.5">
      <c r="A15" s="33">
        <v>8</v>
      </c>
      <c r="B15" s="34"/>
      <c r="C15" s="35"/>
      <c r="D15" s="123"/>
      <c r="E15" s="135"/>
      <c r="F15" s="66"/>
      <c r="G15" s="67"/>
      <c r="H15" s="66"/>
      <c r="I15" s="67"/>
      <c r="J15" s="66"/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0</v>
      </c>
      <c r="AE15" s="57">
        <f>E15+AD15</f>
        <v>0</v>
      </c>
      <c r="AF15" s="58">
        <f>G15+I15+K15+M15+O15+Q15+S15+U15+W15+Y15+AA15+AC15</f>
        <v>0</v>
      </c>
      <c r="AG15" s="59">
        <f>SUM(AE15-AF15)</f>
        <v>0</v>
      </c>
    </row>
    <row r="16" spans="1:45" customHeight="1" ht="11.5">
      <c r="A16" s="33">
        <v>9</v>
      </c>
      <c r="B16" s="34"/>
      <c r="C16" s="35"/>
      <c r="D16" s="123"/>
      <c r="E16" s="13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0</v>
      </c>
      <c r="AE16" s="57">
        <f>E16+AD16</f>
        <v>0</v>
      </c>
      <c r="AF16" s="58">
        <f>G16+I16+K16+M16+O16+Q16+S16+U16+W16+Y16+AA16+AC16</f>
        <v>0</v>
      </c>
      <c r="AG16" s="59">
        <f>SUM(AE16-AF16)</f>
        <v>0</v>
      </c>
    </row>
    <row r="17" spans="1:45" customHeight="1" ht="11.5">
      <c r="A17" s="33">
        <v>10</v>
      </c>
      <c r="B17" s="34"/>
      <c r="C17" s="35"/>
      <c r="D17" s="123"/>
      <c r="E17" s="135"/>
      <c r="F17" s="66"/>
      <c r="G17" s="67"/>
      <c r="H17" s="66"/>
      <c r="I17" s="67"/>
      <c r="J17" s="66"/>
      <c r="K17" s="67"/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0</v>
      </c>
      <c r="AE17" s="57">
        <f>E17+AD17</f>
        <v>0</v>
      </c>
      <c r="AF17" s="58">
        <f>G17+I17+K17+M17+O17+Q17+S17+U17+W17+Y17+AA17+AC17</f>
        <v>0</v>
      </c>
      <c r="AG17" s="59">
        <f>SUM(AE17-AF17)</f>
        <v>0</v>
      </c>
    </row>
    <row r="18" spans="1:45" customHeight="1" ht="11.5">
      <c r="A18" s="33">
        <v>12</v>
      </c>
      <c r="B18" s="34"/>
      <c r="C18" s="35"/>
      <c r="D18" s="123"/>
      <c r="E18" s="13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0</v>
      </c>
      <c r="AE18" s="57">
        <f>E18+AD18</f>
        <v>0</v>
      </c>
      <c r="AF18" s="58">
        <f>G18+I18+K18+M18+O18+Q18+S18+U18+W18+Y18+AA18+AC18</f>
        <v>0</v>
      </c>
      <c r="AG18" s="59">
        <f>SUM(AE18-AF18)</f>
        <v>0</v>
      </c>
    </row>
    <row r="19" spans="1:45" customHeight="1" ht="11.5">
      <c r="A19" s="33">
        <v>13</v>
      </c>
      <c r="B19" s="34"/>
      <c r="C19" s="35"/>
      <c r="D19" s="123"/>
      <c r="E19" s="135"/>
      <c r="F19" s="66"/>
      <c r="G19" s="67"/>
      <c r="H19" s="66"/>
      <c r="I19" s="67"/>
      <c r="J19" s="66"/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0</v>
      </c>
      <c r="AE19" s="57">
        <f>E19+AD19</f>
        <v>0</v>
      </c>
      <c r="AF19" s="58">
        <f>G19+I19+K19+M19+O19+Q19+S19+U19+W19+Y19+AA19+AC19</f>
        <v>0</v>
      </c>
      <c r="AG19" s="59">
        <f>SUM(AE19-AF19)</f>
        <v>0</v>
      </c>
    </row>
    <row r="20" spans="1:45" customHeight="1" ht="11.5">
      <c r="A20" s="33">
        <v>14</v>
      </c>
      <c r="B20" s="34"/>
      <c r="C20" s="35"/>
      <c r="D20" s="123"/>
      <c r="E20" s="135"/>
      <c r="F20" s="66"/>
      <c r="G20" s="67"/>
      <c r="H20" s="66"/>
      <c r="I20" s="67"/>
      <c r="J20" s="66"/>
      <c r="K20" s="67"/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0</v>
      </c>
      <c r="AE20" s="57">
        <f>E20+AD20</f>
        <v>0</v>
      </c>
      <c r="AF20" s="58">
        <f>G20+I20+K20+M20+O20+Q20+S20+U20+W20+Y20+AA20+AC20</f>
        <v>0</v>
      </c>
      <c r="AG20" s="59">
        <f>SUM(AE20-AF20)</f>
        <v>0</v>
      </c>
    </row>
    <row r="21" spans="1:45" customHeight="1" ht="11.5">
      <c r="A21" s="33">
        <v>15</v>
      </c>
      <c r="B21" s="34"/>
      <c r="C21" s="35"/>
      <c r="D21" s="123"/>
      <c r="E21" s="135"/>
      <c r="F21" s="66"/>
      <c r="G21" s="67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0</v>
      </c>
      <c r="AE21" s="57">
        <f>E21+AD21</f>
        <v>0</v>
      </c>
      <c r="AF21" s="58">
        <f>G21+I21+K21+M21+O21+Q21+S21+U21+W21+Y21+AA21+AC21</f>
        <v>0</v>
      </c>
      <c r="AG21" s="59">
        <f>SUM(AE21-AF21)</f>
        <v>0</v>
      </c>
    </row>
    <row r="22" spans="1:45" customHeight="1" ht="11.5">
      <c r="A22" s="33">
        <v>16</v>
      </c>
      <c r="B22" s="34"/>
      <c r="C22" s="35"/>
      <c r="D22" s="123"/>
      <c r="E22" s="135"/>
      <c r="F22" s="66"/>
      <c r="G22" s="67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0</v>
      </c>
      <c r="AE22" s="57">
        <f>E22+AD22</f>
        <v>0</v>
      </c>
      <c r="AF22" s="58">
        <f>G22+I22+K22+M22+O22+Q22+S22+U22+W22+Y22+AA22+AC22</f>
        <v>0</v>
      </c>
      <c r="AG22" s="59">
        <f>SUM(AE22-AF22)</f>
        <v>0</v>
      </c>
    </row>
    <row r="23" spans="1:45" customHeight="1" ht="11.5">
      <c r="A23" s="33">
        <v>17</v>
      </c>
      <c r="B23" s="34"/>
      <c r="C23" s="35"/>
      <c r="D23" s="123"/>
      <c r="E23" s="135"/>
      <c r="F23" s="66"/>
      <c r="G23" s="67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0</v>
      </c>
      <c r="AE23" s="57">
        <f>E23+AD23</f>
        <v>0</v>
      </c>
      <c r="AF23" s="58">
        <f>G23+I23+K23+M23+O23+Q23+S23+U23+W23+Y23+AA23+AC23</f>
        <v>0</v>
      </c>
      <c r="AG23" s="59">
        <f>SUM(AE23-AF23)</f>
        <v>0</v>
      </c>
    </row>
    <row r="24" spans="1:45" customHeight="1" ht="11.5">
      <c r="A24" s="33">
        <v>18</v>
      </c>
      <c r="B24" s="34"/>
      <c r="C24" s="35"/>
      <c r="D24" s="123"/>
      <c r="E24" s="135"/>
      <c r="F24" s="66"/>
      <c r="G24" s="67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0</v>
      </c>
      <c r="AE24" s="57">
        <f>E24+AD24</f>
        <v>0</v>
      </c>
      <c r="AF24" s="58">
        <f>G24+I24+K24+M24+O24+Q24+S24+U24+W24+Y24+AA24+AC24</f>
        <v>0</v>
      </c>
      <c r="AG24" s="59">
        <f>SUM(AE24-AF24)</f>
        <v>0</v>
      </c>
    </row>
    <row r="25" spans="1:45" customHeight="1" ht="11.5">
      <c r="A25" s="33">
        <v>19</v>
      </c>
      <c r="B25" s="34"/>
      <c r="C25" s="35"/>
      <c r="D25" s="123"/>
      <c r="E25" s="135"/>
      <c r="F25" s="66"/>
      <c r="G25" s="67"/>
      <c r="H25" s="66"/>
      <c r="I25" s="67"/>
      <c r="J25" s="66"/>
      <c r="K25" s="67"/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0</v>
      </c>
      <c r="AE25" s="57">
        <f>E25+AD25</f>
        <v>0</v>
      </c>
      <c r="AF25" s="58">
        <f>G25+I25+K25+M25+O25+Q25+S25+U25+W25+Y25+AA25+AC25</f>
        <v>0</v>
      </c>
      <c r="AG25" s="59">
        <f>SUM(AE25-AF25)</f>
        <v>0</v>
      </c>
    </row>
    <row r="26" spans="1:45" customHeight="1" ht="11.5">
      <c r="A26" s="33">
        <v>20</v>
      </c>
      <c r="B26" s="34"/>
      <c r="C26" s="35"/>
      <c r="D26" s="123"/>
      <c r="E26" s="135"/>
      <c r="F26" s="66"/>
      <c r="G26" s="67"/>
      <c r="H26" s="66"/>
      <c r="I26" s="67"/>
      <c r="J26" s="66"/>
      <c r="K26" s="67"/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0</v>
      </c>
      <c r="AE26" s="57">
        <f>E26+AD26</f>
        <v>0</v>
      </c>
      <c r="AF26" s="58">
        <f>G26+I26+K26+M26+O26+Q26+S26+U26+W26+Y26+AA26+AC26</f>
        <v>0</v>
      </c>
      <c r="AG26" s="59">
        <f>SUM(AE26-AF26)</f>
        <v>0</v>
      </c>
    </row>
    <row r="27" spans="1:45" customHeight="1" ht="11.5">
      <c r="A27" s="33">
        <v>21</v>
      </c>
      <c r="B27" s="34"/>
      <c r="C27" s="35"/>
      <c r="D27" s="123"/>
      <c r="E27" s="135"/>
      <c r="F27" s="66"/>
      <c r="G27" s="67"/>
      <c r="H27" s="66"/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0</v>
      </c>
      <c r="AE27" s="57">
        <f>E27+AD27</f>
        <v>0</v>
      </c>
      <c r="AF27" s="58">
        <f>G27+I27+K27+M27+O27+Q27+S27+U27+W27+Y27+AA27+AC27</f>
        <v>0</v>
      </c>
      <c r="AG27" s="59">
        <f>SUM(AE27-AF27)</f>
        <v>0</v>
      </c>
    </row>
    <row r="28" spans="1:45" customHeight="1" ht="11.5">
      <c r="A28" s="33">
        <v>22</v>
      </c>
      <c r="B28" s="34"/>
      <c r="C28" s="35"/>
      <c r="D28" s="123"/>
      <c r="E28" s="135"/>
      <c r="F28" s="66"/>
      <c r="G28" s="67"/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0</v>
      </c>
      <c r="AE28" s="57">
        <f>E28+AD28</f>
        <v>0</v>
      </c>
      <c r="AF28" s="58">
        <f>G28+I28+K28+M28+O28+Q28+S28+U28+W28+Y28+AA28+AC28</f>
        <v>0</v>
      </c>
      <c r="AG28" s="59">
        <f>SUM(AE28-AF28)</f>
        <v>0</v>
      </c>
    </row>
    <row r="29" spans="1:45" customHeight="1" ht="11.5">
      <c r="A29" s="33">
        <v>23</v>
      </c>
      <c r="B29" s="34"/>
      <c r="C29" s="35"/>
      <c r="D29" s="123"/>
      <c r="E29" s="135"/>
      <c r="F29" s="66"/>
      <c r="G29" s="67"/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0</v>
      </c>
      <c r="AE29" s="57">
        <f>E29+AD29</f>
        <v>0</v>
      </c>
      <c r="AF29" s="58">
        <f>G29+I29+K29+M29+O29+Q29+S29+U29+W29+Y29+AA29+AC29</f>
        <v>0</v>
      </c>
      <c r="AG29" s="59">
        <f>SUM(AE29-AF29)</f>
        <v>0</v>
      </c>
    </row>
    <row r="30" spans="1:45" customHeight="1" ht="11.5">
      <c r="A30" s="33">
        <v>24</v>
      </c>
      <c r="B30" s="34"/>
      <c r="C30" s="35"/>
      <c r="D30" s="123"/>
      <c r="E30" s="135"/>
      <c r="F30" s="66"/>
      <c r="G30" s="67"/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0</v>
      </c>
      <c r="AE30" s="57">
        <f>E30+AD30</f>
        <v>0</v>
      </c>
      <c r="AF30" s="58">
        <f>G30+I30+K30+M30+O30+Q30+S30+U30+W30+Y30+AA30+AC30</f>
        <v>0</v>
      </c>
      <c r="AG30" s="59">
        <f>SUM(AE30-AF30)</f>
        <v>0</v>
      </c>
    </row>
    <row r="31" spans="1:45" customHeight="1" ht="11.5">
      <c r="A31" s="33">
        <v>25</v>
      </c>
      <c r="B31" s="34"/>
      <c r="C31" s="35"/>
      <c r="D31" s="123"/>
      <c r="E31" s="135"/>
      <c r="F31" s="66"/>
      <c r="G31" s="67"/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0</v>
      </c>
      <c r="AE31" s="57">
        <f>E31+AD31</f>
        <v>0</v>
      </c>
      <c r="AF31" s="58">
        <f>G31+I31+K31+M31+O31+Q31+S31+U31+W31+Y31+AA31+AC31</f>
        <v>0</v>
      </c>
      <c r="AG31" s="59">
        <f>SUM(AE31-AF31)</f>
        <v>0</v>
      </c>
    </row>
    <row r="32" spans="1:45" customHeight="1" ht="11.5">
      <c r="A32" s="33">
        <v>26</v>
      </c>
      <c r="B32" s="34"/>
      <c r="C32" s="35"/>
      <c r="D32" s="123"/>
      <c r="E32" s="135"/>
      <c r="F32" s="66"/>
      <c r="G32" s="67"/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0</v>
      </c>
      <c r="AE32" s="57">
        <f>E32+AD32</f>
        <v>0</v>
      </c>
      <c r="AF32" s="58">
        <f>G32+I32+K32+M32+O32+Q32+S32+U32+W32+Y32+AA32+AC32</f>
        <v>0</v>
      </c>
      <c r="AG32" s="59">
        <f>SUM(AE32-AF32)</f>
        <v>0</v>
      </c>
    </row>
    <row r="33" spans="1:45" customHeight="1" ht="11.5">
      <c r="A33" s="33">
        <v>27</v>
      </c>
      <c r="B33" s="34"/>
      <c r="C33" s="35"/>
      <c r="D33" s="123"/>
      <c r="E33" s="135"/>
      <c r="F33" s="66"/>
      <c r="G33" s="67"/>
      <c r="H33" s="66"/>
      <c r="I33" s="67"/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0</v>
      </c>
      <c r="AE33" s="57">
        <f>E33+AD33</f>
        <v>0</v>
      </c>
      <c r="AF33" s="58">
        <f>G33+I33+K33+M33+O33+Q33+S33+U33+W33+Y33+AA33+AC33</f>
        <v>0</v>
      </c>
      <c r="AG33" s="59">
        <f>SUM(AE33-AF33)</f>
        <v>0</v>
      </c>
    </row>
    <row r="34" spans="1:45" customHeight="1" ht="11.5">
      <c r="A34" s="33">
        <v>28</v>
      </c>
      <c r="B34" s="34"/>
      <c r="C34" s="35"/>
      <c r="D34" s="123"/>
      <c r="E34" s="135"/>
      <c r="F34" s="66"/>
      <c r="G34" s="67"/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0</v>
      </c>
      <c r="AE34" s="57">
        <f>E34+AD34</f>
        <v>0</v>
      </c>
      <c r="AF34" s="58">
        <f>G34+I34+K34+M34+O34+Q34+S34+U34+W34+Y34+AA34+AC34</f>
        <v>0</v>
      </c>
      <c r="AG34" s="59">
        <f>SUM(AE34-AF34)</f>
        <v>0</v>
      </c>
    </row>
    <row r="35" spans="1:45" customHeight="1" ht="11.5">
      <c r="A35" s="33">
        <v>29</v>
      </c>
      <c r="B35" s="34"/>
      <c r="C35" s="35"/>
      <c r="D35" s="123"/>
      <c r="E35" s="135"/>
      <c r="F35" s="66"/>
      <c r="G35" s="67"/>
      <c r="H35" s="66"/>
      <c r="I35" s="67"/>
      <c r="J35" s="66"/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0</v>
      </c>
      <c r="AE35" s="57">
        <f>E35+AD35</f>
        <v>0</v>
      </c>
      <c r="AF35" s="58">
        <f>G35+I35+K35+M35+O35+Q35+S35+U35+W35+Y35+AA35+AC35</f>
        <v>0</v>
      </c>
      <c r="AG35" s="59">
        <f>SUM(AE35-AF35)</f>
        <v>0</v>
      </c>
    </row>
    <row r="36" spans="1:45" customHeight="1" ht="11.5">
      <c r="A36" s="33">
        <v>30</v>
      </c>
      <c r="B36" s="34"/>
      <c r="C36" s="35"/>
      <c r="D36" s="123"/>
      <c r="E36" s="135"/>
      <c r="F36" s="66"/>
      <c r="G36" s="67"/>
      <c r="H36" s="66"/>
      <c r="I36" s="67"/>
      <c r="J36" s="66"/>
      <c r="K36" s="67"/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0</v>
      </c>
      <c r="AE36" s="57">
        <f>E36+AD36</f>
        <v>0</v>
      </c>
      <c r="AF36" s="58">
        <f>G36+I36+K36+M36+O36+Q36+S36+U36+W36+Y36+AA36+AC36</f>
        <v>0</v>
      </c>
      <c r="AG36" s="59">
        <f>SUM(AE36-AF36)</f>
        <v>0</v>
      </c>
    </row>
    <row r="37" spans="1:45" customHeight="1" ht="11.5">
      <c r="A37" s="33">
        <v>31</v>
      </c>
      <c r="B37" s="34"/>
      <c r="C37" s="35"/>
      <c r="D37" s="123"/>
      <c r="E37" s="135"/>
      <c r="F37" s="66"/>
      <c r="G37" s="67"/>
      <c r="H37" s="66"/>
      <c r="I37" s="67"/>
      <c r="J37" s="66"/>
      <c r="K37" s="67"/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0</v>
      </c>
      <c r="AE37" s="57">
        <f>E37+AD37</f>
        <v>0</v>
      </c>
      <c r="AF37" s="58">
        <f>G37+I37+K37+M37+O37+Q37+S37+U37+W37+Y37+AA37+AC37</f>
        <v>0</v>
      </c>
      <c r="AG37" s="59">
        <f>SUM(AE37-AF37)</f>
        <v>0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0</v>
      </c>
      <c r="K50" s="53">
        <f>SUM(K9:K49)</f>
        <v>0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0</v>
      </c>
      <c r="AE50" s="41">
        <f>SUM(AE9:AE49)</f>
        <v>0</v>
      </c>
      <c r="AF50" s="48">
        <f>SUM(AF9:AF49)</f>
        <v>0</v>
      </c>
      <c r="AG50" s="20">
        <f>SUM(AG9:AG49)</f>
        <v>0</v>
      </c>
    </row>
    <row r="51" spans="1:45" customHeight="1" ht="11.5">
      <c r="F51" s="4" t="s">
        <v>33</v>
      </c>
      <c r="H51" s="70"/>
      <c r="O51" s="70"/>
      <c r="Z51" s="70" t="s">
        <v>33</v>
      </c>
    </row>
    <row r="52" spans="1:45" customHeight="1" ht="11.5">
      <c r="F52" s="78"/>
      <c r="H52" s="70"/>
      <c r="I52" s="70" t="s">
        <v>33</v>
      </c>
      <c r="J52" s="70"/>
      <c r="L52" s="77" t="s">
        <v>33</v>
      </c>
      <c r="T52" s="70"/>
      <c r="V52" s="70" t="s">
        <v>33</v>
      </c>
      <c r="X52" s="70" t="s">
        <v>33</v>
      </c>
      <c r="Z52" s="70"/>
      <c r="AA52" s="70"/>
    </row>
    <row r="53" spans="1:45" customHeight="1" ht="11.5">
      <c r="B53" s="100" t="s">
        <v>34</v>
      </c>
      <c r="I53" s="70"/>
      <c r="V53" s="70" t="s">
        <v>33</v>
      </c>
      <c r="W53" s="70"/>
      <c r="X53" s="70" t="s">
        <v>33</v>
      </c>
      <c r="Z53" s="70" t="s">
        <v>33</v>
      </c>
      <c r="AA53" s="49"/>
      <c r="AG53" s="4"/>
    </row>
    <row r="54" spans="1:45" customHeight="1" ht="11.5">
      <c r="B54" s="6" t="s">
        <v>35</v>
      </c>
      <c r="D54" s="3"/>
      <c r="AG54" s="4"/>
    </row>
    <row r="55" spans="1:45" customHeight="1" ht="11.5">
      <c r="B55" s="4" t="s">
        <v>36</v>
      </c>
      <c r="C55" s="7"/>
      <c r="D55" s="21"/>
      <c r="E55" s="142"/>
      <c r="Q55" s="70"/>
      <c r="AG55" s="4"/>
    </row>
    <row r="56" spans="1:45" customHeight="1" ht="11.5">
      <c r="B56" s="4" t="s">
        <v>37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39</v>
      </c>
      <c r="B2" s="116" t="s">
        <v>40</v>
      </c>
      <c r="C2" s="118" t="s">
        <v>41</v>
      </c>
      <c r="D2" s="118" t="s">
        <v>42</v>
      </c>
      <c r="E2" s="118" t="s">
        <v>43</v>
      </c>
      <c r="F2" s="117" t="s">
        <v>44</v>
      </c>
      <c r="G2" s="118" t="s">
        <v>45</v>
      </c>
      <c r="H2" s="93" t="s">
        <v>46</v>
      </c>
      <c r="I2" s="114" t="s">
        <v>47</v>
      </c>
      <c r="J2" s="122" t="s">
        <v>48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49</v>
      </c>
      <c r="B3" s="125" t="s">
        <v>40</v>
      </c>
      <c r="C3" s="126" t="s">
        <v>50</v>
      </c>
      <c r="D3" s="126" t="s">
        <v>51</v>
      </c>
      <c r="E3" s="126" t="s">
        <v>52</v>
      </c>
      <c r="F3" s="126" t="s">
        <v>53</v>
      </c>
      <c r="G3" s="126" t="s">
        <v>54</v>
      </c>
      <c r="H3" s="127" t="s">
        <v>55</v>
      </c>
      <c r="I3" s="128" t="s">
        <v>56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49</v>
      </c>
      <c r="B4" s="125" t="s">
        <v>40</v>
      </c>
      <c r="C4" s="126" t="s">
        <v>50</v>
      </c>
      <c r="D4" s="126" t="s">
        <v>51</v>
      </c>
      <c r="E4" s="126" t="s">
        <v>52</v>
      </c>
      <c r="F4" s="126" t="s">
        <v>53</v>
      </c>
      <c r="G4" s="126" t="s">
        <v>57</v>
      </c>
      <c r="H4" s="127" t="s">
        <v>58</v>
      </c>
      <c r="I4" s="128" t="s">
        <v>56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49</v>
      </c>
      <c r="B5" s="125" t="s">
        <v>40</v>
      </c>
      <c r="C5" s="126" t="s">
        <v>50</v>
      </c>
      <c r="D5" s="126" t="s">
        <v>51</v>
      </c>
      <c r="E5" s="126" t="s">
        <v>52</v>
      </c>
      <c r="F5" s="126" t="s">
        <v>53</v>
      </c>
      <c r="G5" s="126" t="s">
        <v>59</v>
      </c>
      <c r="H5" s="127" t="s">
        <v>60</v>
      </c>
      <c r="I5" s="128" t="s">
        <v>56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49</v>
      </c>
      <c r="B6" s="125" t="s">
        <v>40</v>
      </c>
      <c r="C6" s="126" t="s">
        <v>50</v>
      </c>
      <c r="D6" s="126" t="s">
        <v>51</v>
      </c>
      <c r="E6" s="126" t="s">
        <v>52</v>
      </c>
      <c r="F6" s="126" t="s">
        <v>53</v>
      </c>
      <c r="G6" s="126" t="s">
        <v>61</v>
      </c>
      <c r="H6" s="127" t="s">
        <v>62</v>
      </c>
      <c r="I6" s="128" t="s">
        <v>56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49</v>
      </c>
      <c r="B7" s="125" t="s">
        <v>40</v>
      </c>
      <c r="C7" s="126" t="s">
        <v>50</v>
      </c>
      <c r="D7" s="126" t="s">
        <v>51</v>
      </c>
      <c r="E7" s="126" t="s">
        <v>52</v>
      </c>
      <c r="F7" s="126" t="s">
        <v>53</v>
      </c>
      <c r="G7" s="126" t="s">
        <v>63</v>
      </c>
      <c r="H7" s="127" t="s">
        <v>64</v>
      </c>
      <c r="I7" s="128" t="s">
        <v>56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49</v>
      </c>
      <c r="B8" s="125" t="s">
        <v>40</v>
      </c>
      <c r="C8" s="126" t="s">
        <v>50</v>
      </c>
      <c r="D8" s="126" t="s">
        <v>51</v>
      </c>
      <c r="E8" s="126" t="s">
        <v>52</v>
      </c>
      <c r="F8" s="126" t="s">
        <v>53</v>
      </c>
      <c r="G8" s="126" t="s">
        <v>65</v>
      </c>
      <c r="H8" s="127" t="s">
        <v>66</v>
      </c>
      <c r="I8" s="128" t="s">
        <v>56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49</v>
      </c>
      <c r="B9" s="145" t="s">
        <v>40</v>
      </c>
      <c r="C9" s="146" t="s">
        <v>50</v>
      </c>
      <c r="D9" s="146" t="s">
        <v>51</v>
      </c>
      <c r="E9" s="146" t="s">
        <v>52</v>
      </c>
      <c r="F9" s="146" t="s">
        <v>53</v>
      </c>
      <c r="G9" s="146" t="s">
        <v>67</v>
      </c>
      <c r="H9" s="147" t="s">
        <v>68</v>
      </c>
      <c r="I9" s="148" t="s">
        <v>56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49</v>
      </c>
      <c r="B10" s="145" t="s">
        <v>40</v>
      </c>
      <c r="C10" s="146" t="s">
        <v>50</v>
      </c>
      <c r="D10" s="146" t="s">
        <v>51</v>
      </c>
      <c r="E10" s="146" t="s">
        <v>52</v>
      </c>
      <c r="F10" s="146" t="s">
        <v>53</v>
      </c>
      <c r="G10" s="146" t="s">
        <v>69</v>
      </c>
      <c r="H10" s="147" t="s">
        <v>70</v>
      </c>
      <c r="I10" s="148" t="s">
        <v>56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49</v>
      </c>
      <c r="B11" s="145" t="s">
        <v>40</v>
      </c>
      <c r="C11" s="146" t="s">
        <v>50</v>
      </c>
      <c r="D11" s="146" t="s">
        <v>51</v>
      </c>
      <c r="E11" s="146" t="s">
        <v>52</v>
      </c>
      <c r="F11" s="146" t="s">
        <v>53</v>
      </c>
      <c r="G11" s="146" t="s">
        <v>71</v>
      </c>
      <c r="H11" s="147" t="s">
        <v>72</v>
      </c>
      <c r="I11" s="148" t="s">
        <v>73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49</v>
      </c>
      <c r="B12" s="145" t="s">
        <v>40</v>
      </c>
      <c r="C12" s="146" t="s">
        <v>50</v>
      </c>
      <c r="D12" s="146" t="s">
        <v>51</v>
      </c>
      <c r="E12" s="146" t="s">
        <v>52</v>
      </c>
      <c r="F12" s="146" t="s">
        <v>53</v>
      </c>
      <c r="G12" s="146" t="s">
        <v>74</v>
      </c>
      <c r="H12" s="147" t="s">
        <v>75</v>
      </c>
      <c r="I12" s="148" t="s">
        <v>73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49</v>
      </c>
      <c r="B13" s="145" t="s">
        <v>40</v>
      </c>
      <c r="C13" s="146" t="s">
        <v>50</v>
      </c>
      <c r="D13" s="146" t="s">
        <v>51</v>
      </c>
      <c r="E13" s="146" t="s">
        <v>52</v>
      </c>
      <c r="F13" s="146" t="s">
        <v>53</v>
      </c>
      <c r="G13" s="146" t="s">
        <v>76</v>
      </c>
      <c r="H13" s="147" t="s">
        <v>77</v>
      </c>
      <c r="I13" s="148" t="s">
        <v>78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49</v>
      </c>
      <c r="B14" s="145" t="s">
        <v>40</v>
      </c>
      <c r="C14" s="146" t="s">
        <v>50</v>
      </c>
      <c r="D14" s="146" t="s">
        <v>51</v>
      </c>
      <c r="E14" s="146" t="s">
        <v>52</v>
      </c>
      <c r="F14" s="146" t="s">
        <v>53</v>
      </c>
      <c r="G14" s="146" t="s">
        <v>79</v>
      </c>
      <c r="H14" s="147" t="s">
        <v>80</v>
      </c>
      <c r="I14" s="148" t="s">
        <v>81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49</v>
      </c>
      <c r="B15" s="145" t="s">
        <v>40</v>
      </c>
      <c r="C15" s="146" t="s">
        <v>50</v>
      </c>
      <c r="D15" s="146" t="s">
        <v>51</v>
      </c>
      <c r="E15" s="146" t="s">
        <v>52</v>
      </c>
      <c r="F15" s="146" t="s">
        <v>53</v>
      </c>
      <c r="G15" s="146" t="s">
        <v>82</v>
      </c>
      <c r="H15" s="147" t="s">
        <v>83</v>
      </c>
      <c r="I15" s="148" t="s">
        <v>84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49</v>
      </c>
      <c r="B16" s="130" t="s">
        <v>40</v>
      </c>
      <c r="C16" s="131" t="s">
        <v>50</v>
      </c>
      <c r="D16" s="131" t="s">
        <v>51</v>
      </c>
      <c r="E16" s="131" t="s">
        <v>85</v>
      </c>
      <c r="F16" s="131" t="s">
        <v>53</v>
      </c>
      <c r="G16" s="131" t="s">
        <v>54</v>
      </c>
      <c r="H16" s="132" t="s">
        <v>86</v>
      </c>
      <c r="I16" s="133" t="s">
        <v>78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87</v>
      </c>
      <c r="B17" s="150" t="s">
        <v>40</v>
      </c>
      <c r="C17" s="151" t="s">
        <v>50</v>
      </c>
      <c r="D17" s="151" t="s">
        <v>51</v>
      </c>
      <c r="E17" s="151" t="s">
        <v>88</v>
      </c>
      <c r="F17" s="151" t="s">
        <v>89</v>
      </c>
      <c r="G17" s="151" t="s">
        <v>54</v>
      </c>
      <c r="H17" s="152" t="s">
        <v>58</v>
      </c>
      <c r="I17" s="153" t="s">
        <v>56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87</v>
      </c>
      <c r="B18" s="145" t="s">
        <v>40</v>
      </c>
      <c r="C18" s="146" t="s">
        <v>50</v>
      </c>
      <c r="D18" s="146" t="s">
        <v>51</v>
      </c>
      <c r="E18" s="146" t="s">
        <v>88</v>
      </c>
      <c r="F18" s="146" t="s">
        <v>89</v>
      </c>
      <c r="G18" s="146" t="s">
        <v>57</v>
      </c>
      <c r="H18" s="147" t="s">
        <v>60</v>
      </c>
      <c r="I18" s="148" t="s">
        <v>56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87</v>
      </c>
      <c r="B19" s="145" t="s">
        <v>40</v>
      </c>
      <c r="C19" s="146" t="s">
        <v>50</v>
      </c>
      <c r="D19" s="146" t="s">
        <v>51</v>
      </c>
      <c r="E19" s="146" t="s">
        <v>88</v>
      </c>
      <c r="F19" s="146" t="s">
        <v>89</v>
      </c>
      <c r="G19" s="146" t="s">
        <v>59</v>
      </c>
      <c r="H19" s="147" t="s">
        <v>62</v>
      </c>
      <c r="I19" s="148" t="s">
        <v>56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87</v>
      </c>
      <c r="B20" s="145" t="s">
        <v>40</v>
      </c>
      <c r="C20" s="146" t="s">
        <v>50</v>
      </c>
      <c r="D20" s="146" t="s">
        <v>51</v>
      </c>
      <c r="E20" s="146" t="s">
        <v>88</v>
      </c>
      <c r="F20" s="146" t="s">
        <v>89</v>
      </c>
      <c r="G20" s="146" t="s">
        <v>61</v>
      </c>
      <c r="H20" s="147" t="s">
        <v>64</v>
      </c>
      <c r="I20" s="148" t="s">
        <v>56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87</v>
      </c>
      <c r="B21" s="145" t="s">
        <v>40</v>
      </c>
      <c r="C21" s="146" t="s">
        <v>50</v>
      </c>
      <c r="D21" s="146" t="s">
        <v>51</v>
      </c>
      <c r="E21" s="146" t="s">
        <v>88</v>
      </c>
      <c r="F21" s="146" t="s">
        <v>89</v>
      </c>
      <c r="G21" s="146" t="s">
        <v>63</v>
      </c>
      <c r="H21" s="147" t="s">
        <v>90</v>
      </c>
      <c r="I21" s="148" t="s">
        <v>56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87</v>
      </c>
      <c r="B22" s="145" t="s">
        <v>40</v>
      </c>
      <c r="C22" s="146" t="s">
        <v>50</v>
      </c>
      <c r="D22" s="146" t="s">
        <v>51</v>
      </c>
      <c r="E22" s="146" t="s">
        <v>88</v>
      </c>
      <c r="F22" s="146" t="s">
        <v>89</v>
      </c>
      <c r="G22" s="146" t="s">
        <v>65</v>
      </c>
      <c r="H22" s="147" t="s">
        <v>91</v>
      </c>
      <c r="I22" s="148" t="s">
        <v>56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87</v>
      </c>
      <c r="B23" s="145" t="s">
        <v>40</v>
      </c>
      <c r="C23" s="146" t="s">
        <v>50</v>
      </c>
      <c r="D23" s="146" t="s">
        <v>51</v>
      </c>
      <c r="E23" s="146" t="s">
        <v>88</v>
      </c>
      <c r="F23" s="146" t="s">
        <v>89</v>
      </c>
      <c r="G23" s="146" t="s">
        <v>67</v>
      </c>
      <c r="H23" s="147" t="s">
        <v>92</v>
      </c>
      <c r="I23" s="148" t="s">
        <v>56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87</v>
      </c>
      <c r="B24" s="145" t="s">
        <v>40</v>
      </c>
      <c r="C24" s="146" t="s">
        <v>50</v>
      </c>
      <c r="D24" s="146" t="s">
        <v>51</v>
      </c>
      <c r="E24" s="146" t="s">
        <v>88</v>
      </c>
      <c r="F24" s="146" t="s">
        <v>89</v>
      </c>
      <c r="G24" s="146" t="s">
        <v>69</v>
      </c>
      <c r="H24" s="147" t="s">
        <v>68</v>
      </c>
      <c r="I24" s="148" t="s">
        <v>56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87</v>
      </c>
      <c r="B25" s="145" t="s">
        <v>40</v>
      </c>
      <c r="C25" s="146" t="s">
        <v>50</v>
      </c>
      <c r="D25" s="146" t="s">
        <v>51</v>
      </c>
      <c r="E25" s="146" t="s">
        <v>88</v>
      </c>
      <c r="F25" s="146" t="s">
        <v>89</v>
      </c>
      <c r="G25" s="146" t="s">
        <v>71</v>
      </c>
      <c r="H25" s="147" t="s">
        <v>72</v>
      </c>
      <c r="I25" s="148" t="s">
        <v>73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87</v>
      </c>
      <c r="B26" s="145" t="s">
        <v>40</v>
      </c>
      <c r="C26" s="146" t="s">
        <v>50</v>
      </c>
      <c r="D26" s="146" t="s">
        <v>51</v>
      </c>
      <c r="E26" s="146" t="s">
        <v>88</v>
      </c>
      <c r="F26" s="146" t="s">
        <v>89</v>
      </c>
      <c r="G26" s="146" t="s">
        <v>74</v>
      </c>
      <c r="H26" s="147" t="s">
        <v>75</v>
      </c>
      <c r="I26" s="148" t="s">
        <v>73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87</v>
      </c>
      <c r="B27" s="145" t="s">
        <v>40</v>
      </c>
      <c r="C27" s="146" t="s">
        <v>50</v>
      </c>
      <c r="D27" s="146" t="s">
        <v>51</v>
      </c>
      <c r="E27" s="146" t="s">
        <v>88</v>
      </c>
      <c r="F27" s="146" t="s">
        <v>89</v>
      </c>
      <c r="G27" s="146" t="s">
        <v>76</v>
      </c>
      <c r="H27" s="147" t="s">
        <v>93</v>
      </c>
      <c r="I27" s="148" t="s">
        <v>94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87</v>
      </c>
      <c r="B28" s="145" t="s">
        <v>40</v>
      </c>
      <c r="C28" s="146" t="s">
        <v>50</v>
      </c>
      <c r="D28" s="146" t="s">
        <v>51</v>
      </c>
      <c r="E28" s="146" t="s">
        <v>88</v>
      </c>
      <c r="F28" s="146" t="s">
        <v>89</v>
      </c>
      <c r="G28" s="146" t="s">
        <v>79</v>
      </c>
      <c r="H28" s="147" t="s">
        <v>77</v>
      </c>
      <c r="I28" s="148" t="s">
        <v>78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87</v>
      </c>
      <c r="B29" s="130" t="s">
        <v>40</v>
      </c>
      <c r="C29" s="146" t="s">
        <v>50</v>
      </c>
      <c r="D29" s="146" t="s">
        <v>51</v>
      </c>
      <c r="E29" s="146" t="s">
        <v>88</v>
      </c>
      <c r="F29" s="146" t="s">
        <v>89</v>
      </c>
      <c r="G29" s="146" t="s">
        <v>82</v>
      </c>
      <c r="H29" s="147" t="s">
        <v>83</v>
      </c>
      <c r="I29" s="148" t="s">
        <v>84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87</v>
      </c>
      <c r="B30" s="154" t="s">
        <v>40</v>
      </c>
      <c r="C30" s="156" t="s">
        <v>50</v>
      </c>
      <c r="D30" s="156" t="s">
        <v>51</v>
      </c>
      <c r="E30" s="156" t="s">
        <v>88</v>
      </c>
      <c r="F30" s="156" t="s">
        <v>89</v>
      </c>
      <c r="G30" s="156" t="s">
        <v>95</v>
      </c>
      <c r="H30" s="157" t="s">
        <v>96</v>
      </c>
      <c r="I30" s="158" t="s">
        <v>84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97</v>
      </c>
    </row>
    <row r="2" spans="1:5" customHeight="1" ht="20.25">
      <c r="B2" s="44" t="s">
        <v>98</v>
      </c>
    </row>
    <row r="3" spans="1:5" customHeight="1" ht="20.25">
      <c r="B3" s="44" t="s">
        <v>99</v>
      </c>
    </row>
    <row r="4" spans="1:5" customHeight="1" ht="20.25" s="29" customFormat="1">
      <c r="A4" s="24"/>
      <c r="B4" s="44" t="s">
        <v>100</v>
      </c>
      <c r="C4" s="25"/>
      <c r="D4" s="24"/>
      <c r="E4" s="24"/>
    </row>
    <row r="5" spans="1:5" customHeight="1" ht="30.75" s="29" customFormat="1">
      <c r="A5" s="213" t="s">
        <v>101</v>
      </c>
      <c r="B5" s="213"/>
      <c r="C5" s="213"/>
      <c r="D5" s="213"/>
      <c r="E5" s="213"/>
    </row>
    <row r="6" spans="1:5" customHeight="1" ht="72.75" s="31" customFormat="1">
      <c r="A6" s="30" t="s">
        <v>102</v>
      </c>
      <c r="B6" s="30" t="s">
        <v>103</v>
      </c>
      <c r="C6" s="92" t="s">
        <v>10</v>
      </c>
      <c r="D6" s="30" t="s">
        <v>104</v>
      </c>
      <c r="E6" s="92" t="s">
        <v>12</v>
      </c>
    </row>
    <row r="7" spans="1:5" customHeight="1" ht="21" s="31" customFormat="1">
      <c r="A7" s="47" t="s">
        <v>50</v>
      </c>
      <c r="B7" s="26" t="s">
        <v>105</v>
      </c>
      <c r="C7" s="27"/>
      <c r="D7" s="27"/>
      <c r="E7" s="27"/>
    </row>
    <row r="8" spans="1:5" customHeight="1" ht="13.5" s="31" customFormat="1">
      <c r="A8" s="64"/>
      <c r="B8" s="64"/>
      <c r="C8" s="97" t="s">
        <v>106</v>
      </c>
      <c r="D8" s="28" t="s">
        <v>107</v>
      </c>
      <c r="E8" s="97" t="s">
        <v>78</v>
      </c>
    </row>
    <row r="9" spans="1:5" customHeight="1" ht="13.5" s="31" customFormat="1">
      <c r="A9" s="64"/>
      <c r="B9" s="64"/>
      <c r="C9" s="97" t="s">
        <v>108</v>
      </c>
      <c r="D9" s="28" t="s">
        <v>109</v>
      </c>
      <c r="E9" s="97" t="s">
        <v>78</v>
      </c>
    </row>
    <row r="10" spans="1:5" customHeight="1" ht="13.5" s="31" customFormat="1">
      <c r="A10" s="64"/>
      <c r="B10" s="73">
        <v>42248</v>
      </c>
      <c r="C10" s="98" t="s">
        <v>110</v>
      </c>
      <c r="D10" s="64" t="s">
        <v>111</v>
      </c>
      <c r="E10" s="98" t="s">
        <v>78</v>
      </c>
    </row>
    <row r="11" spans="1:5" customHeight="1" ht="13.5" s="31" customFormat="1">
      <c r="A11" s="64"/>
      <c r="B11" s="64"/>
      <c r="C11" s="97" t="s">
        <v>112</v>
      </c>
      <c r="D11" s="28" t="s">
        <v>113</v>
      </c>
      <c r="E11" s="97" t="s">
        <v>78</v>
      </c>
    </row>
    <row r="12" spans="1:5" customHeight="1" ht="13.5" s="31" customFormat="1">
      <c r="A12" s="64"/>
      <c r="B12" s="64"/>
      <c r="C12" s="98" t="s">
        <v>114</v>
      </c>
      <c r="D12" s="64" t="s">
        <v>115</v>
      </c>
      <c r="E12" s="98" t="s">
        <v>116</v>
      </c>
    </row>
    <row r="13" spans="1:5" customHeight="1" ht="13.5" s="31" customFormat="1">
      <c r="A13" s="64"/>
      <c r="B13" s="73">
        <v>42278</v>
      </c>
      <c r="C13" s="98" t="s">
        <v>117</v>
      </c>
      <c r="D13" s="64" t="s">
        <v>118</v>
      </c>
      <c r="E13" s="98" t="s">
        <v>119</v>
      </c>
    </row>
    <row r="14" spans="1:5" customHeight="1" ht="13.5" s="31" customFormat="1">
      <c r="A14" s="64"/>
      <c r="B14" s="64"/>
      <c r="C14" s="97" t="s">
        <v>120</v>
      </c>
      <c r="D14" s="28" t="s">
        <v>121</v>
      </c>
      <c r="E14" s="97" t="s">
        <v>119</v>
      </c>
    </row>
    <row r="15" spans="1:5" customHeight="1" ht="13.5" s="31" customFormat="1">
      <c r="A15" s="64"/>
      <c r="B15" s="73">
        <v>42278</v>
      </c>
      <c r="C15" s="98" t="s">
        <v>122</v>
      </c>
      <c r="D15" s="64" t="s">
        <v>123</v>
      </c>
      <c r="E15" s="98" t="s">
        <v>56</v>
      </c>
    </row>
    <row r="16" spans="1:5" customHeight="1" ht="13.5" s="31" customFormat="1">
      <c r="A16" s="64"/>
      <c r="B16" s="73">
        <v>42278</v>
      </c>
      <c r="C16" s="98" t="s">
        <v>124</v>
      </c>
      <c r="D16" s="64" t="s">
        <v>125</v>
      </c>
      <c r="E16" s="98" t="s">
        <v>56</v>
      </c>
    </row>
    <row r="17" spans="1:5" customHeight="1" ht="13.5" s="31" customFormat="1">
      <c r="A17" s="64"/>
      <c r="B17" s="73">
        <v>42248</v>
      </c>
      <c r="C17" s="98" t="s">
        <v>126</v>
      </c>
      <c r="D17" s="64" t="s">
        <v>127</v>
      </c>
      <c r="E17" s="98" t="s">
        <v>56</v>
      </c>
    </row>
    <row r="18" spans="1:5" customHeight="1" ht="13.5" s="31" customFormat="1">
      <c r="A18" s="64"/>
      <c r="B18" s="64"/>
      <c r="C18" s="98" t="s">
        <v>128</v>
      </c>
      <c r="D18" s="64" t="s">
        <v>129</v>
      </c>
      <c r="E18" s="97" t="s">
        <v>56</v>
      </c>
    </row>
    <row r="19" spans="1:5" customHeight="1" ht="13.5" s="31" customFormat="1">
      <c r="A19" s="64"/>
      <c r="B19" s="64"/>
      <c r="C19" s="97" t="s">
        <v>130</v>
      </c>
      <c r="D19" s="28" t="s">
        <v>131</v>
      </c>
      <c r="E19" s="97" t="s">
        <v>56</v>
      </c>
    </row>
    <row r="20" spans="1:5" customHeight="1" ht="13.5" s="31" customFormat="1">
      <c r="A20" s="64"/>
      <c r="B20" s="64"/>
      <c r="C20" s="97" t="s">
        <v>132</v>
      </c>
      <c r="D20" s="28" t="s">
        <v>133</v>
      </c>
      <c r="E20" s="97" t="s">
        <v>56</v>
      </c>
    </row>
    <row r="21" spans="1:5" customHeight="1" ht="13.5" s="31" customFormat="1">
      <c r="A21" s="64"/>
      <c r="B21" s="64"/>
      <c r="C21" s="97" t="s">
        <v>134</v>
      </c>
      <c r="D21" s="28" t="s">
        <v>135</v>
      </c>
      <c r="E21" s="97" t="s">
        <v>56</v>
      </c>
    </row>
    <row r="22" spans="1:5" customHeight="1" ht="13.5" s="31" customFormat="1">
      <c r="A22" s="64"/>
      <c r="B22" s="64"/>
      <c r="C22" s="97" t="s">
        <v>136</v>
      </c>
      <c r="D22" s="28" t="s">
        <v>137</v>
      </c>
      <c r="E22" s="97" t="s">
        <v>56</v>
      </c>
    </row>
    <row r="23" spans="1:5" customHeight="1" ht="13.5" s="31" customFormat="1">
      <c r="A23" s="64"/>
      <c r="B23" s="64"/>
      <c r="C23" s="97" t="s">
        <v>138</v>
      </c>
      <c r="D23" s="28" t="s">
        <v>139</v>
      </c>
      <c r="E23" s="97" t="s">
        <v>56</v>
      </c>
    </row>
    <row r="24" spans="1:5" customHeight="1" ht="13.5" s="31" customFormat="1">
      <c r="A24" s="64"/>
      <c r="B24" s="64"/>
      <c r="C24" s="97" t="s">
        <v>140</v>
      </c>
      <c r="D24" s="28" t="s">
        <v>141</v>
      </c>
      <c r="E24" s="97" t="s">
        <v>56</v>
      </c>
    </row>
    <row r="25" spans="1:5" customHeight="1" ht="13.5" s="31" customFormat="1">
      <c r="A25" s="64"/>
      <c r="B25" s="64"/>
      <c r="C25" s="97" t="s">
        <v>142</v>
      </c>
      <c r="D25" s="28" t="s">
        <v>125</v>
      </c>
      <c r="E25" s="97" t="s">
        <v>56</v>
      </c>
    </row>
    <row r="26" spans="1:5" customHeight="1" ht="13.5" s="31" customFormat="1">
      <c r="A26" s="64"/>
      <c r="B26" s="64"/>
      <c r="C26" s="97" t="s">
        <v>143</v>
      </c>
      <c r="D26" s="28" t="s">
        <v>144</v>
      </c>
      <c r="E26" s="97" t="s">
        <v>56</v>
      </c>
    </row>
    <row r="27" spans="1:5" customHeight="1" ht="13.5" s="31" customFormat="1">
      <c r="A27" s="65"/>
      <c r="B27" s="65"/>
      <c r="C27" s="99" t="s">
        <v>145</v>
      </c>
      <c r="D27" s="74" t="s">
        <v>146</v>
      </c>
      <c r="E27" s="97" t="s">
        <v>56</v>
      </c>
    </row>
    <row r="28" spans="1:5" customHeight="1" ht="13.5" s="31" customFormat="1">
      <c r="A28" s="65"/>
      <c r="B28" s="65"/>
      <c r="C28" s="94" t="s">
        <v>147</v>
      </c>
      <c r="D28" s="65" t="s">
        <v>148</v>
      </c>
      <c r="E28" s="99" t="s">
        <v>56</v>
      </c>
    </row>
    <row r="29" spans="1:5" customHeight="1" ht="13.5" s="31" customFormat="1">
      <c r="A29" s="65"/>
      <c r="B29" s="65"/>
      <c r="C29" s="99" t="s">
        <v>149</v>
      </c>
      <c r="D29" s="74" t="s">
        <v>150</v>
      </c>
      <c r="E29" s="99" t="s">
        <v>56</v>
      </c>
    </row>
    <row r="30" spans="1:5" customHeight="1" ht="13.5" s="31" customFormat="1">
      <c r="A30" s="65"/>
      <c r="B30" s="75">
        <v>42278</v>
      </c>
      <c r="C30" s="94" t="s">
        <v>151</v>
      </c>
      <c r="D30" s="65" t="s">
        <v>152</v>
      </c>
      <c r="E30" s="94" t="s">
        <v>84</v>
      </c>
    </row>
    <row r="31" spans="1:5" customHeight="1" ht="13.5" s="31" customFormat="1">
      <c r="A31" s="65"/>
      <c r="B31" s="65"/>
      <c r="C31" s="99" t="s">
        <v>153</v>
      </c>
      <c r="D31" s="74" t="s">
        <v>154</v>
      </c>
      <c r="E31" s="99" t="s">
        <v>84</v>
      </c>
    </row>
    <row r="32" spans="1:5" customHeight="1" ht="13.5" s="31" customFormat="1">
      <c r="A32" s="65"/>
      <c r="B32" s="75">
        <v>42278</v>
      </c>
      <c r="C32" s="94" t="s">
        <v>155</v>
      </c>
      <c r="D32" s="65" t="s">
        <v>156</v>
      </c>
      <c r="E32" s="94" t="s">
        <v>94</v>
      </c>
    </row>
    <row r="33" spans="1:5" customHeight="1" ht="13.5" s="31" customFormat="1">
      <c r="A33" s="65"/>
      <c r="B33" s="75">
        <v>42278</v>
      </c>
      <c r="C33" s="94" t="s">
        <v>157</v>
      </c>
      <c r="D33" s="65" t="s">
        <v>158</v>
      </c>
      <c r="E33" s="94" t="s">
        <v>94</v>
      </c>
    </row>
    <row r="34" spans="1:5" customHeight="1" ht="13.5" s="31" customFormat="1">
      <c r="A34" s="65"/>
      <c r="B34" s="65"/>
      <c r="C34" s="99" t="s">
        <v>159</v>
      </c>
      <c r="D34" s="74" t="s">
        <v>160</v>
      </c>
      <c r="E34" s="99" t="s">
        <v>94</v>
      </c>
    </row>
    <row r="35" spans="1:5" customHeight="1" ht="13.5" s="31" customFormat="1">
      <c r="A35" s="65"/>
      <c r="B35" s="65"/>
      <c r="C35" s="94" t="s">
        <v>161</v>
      </c>
      <c r="D35" s="65" t="s">
        <v>162</v>
      </c>
      <c r="E35" s="99" t="s">
        <v>94</v>
      </c>
    </row>
    <row r="36" spans="1:5" customHeight="1" ht="13.5" s="31" customFormat="1">
      <c r="A36" s="65"/>
      <c r="B36" s="76">
        <v>42319</v>
      </c>
      <c r="C36" s="94" t="s">
        <v>163</v>
      </c>
      <c r="D36" s="65" t="s">
        <v>164</v>
      </c>
      <c r="E36" s="94" t="s">
        <v>56</v>
      </c>
    </row>
    <row r="37" spans="1:5" customHeight="1" ht="13.5" s="31" customFormat="1">
      <c r="A37" s="65"/>
      <c r="B37" s="76">
        <v>42319</v>
      </c>
      <c r="C37" s="94" t="s">
        <v>165</v>
      </c>
      <c r="D37" s="65" t="s">
        <v>166</v>
      </c>
      <c r="E37" s="94" t="s">
        <v>56</v>
      </c>
    </row>
    <row r="38" spans="1:5" customHeight="1" ht="13.5" s="31" customFormat="1">
      <c r="A38" s="65"/>
      <c r="B38" s="75">
        <v>42491</v>
      </c>
      <c r="C38" s="94" t="s">
        <v>58</v>
      </c>
      <c r="D38" s="65" t="s">
        <v>167</v>
      </c>
      <c r="E38" s="94" t="s">
        <v>56</v>
      </c>
    </row>
    <row r="39" spans="1:5" customHeight="1" ht="13.5" s="31" customFormat="1">
      <c r="A39" s="65"/>
      <c r="B39" s="75">
        <v>42491</v>
      </c>
      <c r="C39" s="94" t="s">
        <v>70</v>
      </c>
      <c r="D39" s="65" t="s">
        <v>168</v>
      </c>
      <c r="E39" s="94" t="s">
        <v>78</v>
      </c>
    </row>
    <row r="40" spans="1:5" customHeight="1" ht="13.5" s="31" customFormat="1">
      <c r="A40" s="65"/>
      <c r="B40" s="75">
        <v>42491</v>
      </c>
      <c r="C40" s="94" t="s">
        <v>83</v>
      </c>
      <c r="D40" s="65" t="s">
        <v>152</v>
      </c>
      <c r="E40" s="94" t="s">
        <v>84</v>
      </c>
    </row>
    <row r="41" spans="1:5" customHeight="1" ht="13.5" s="31" customFormat="1">
      <c r="A41" s="65"/>
      <c r="B41" s="75">
        <v>42491</v>
      </c>
      <c r="C41" s="94" t="s">
        <v>169</v>
      </c>
      <c r="D41" s="65" t="s">
        <v>170</v>
      </c>
      <c r="E41" s="94" t="s">
        <v>56</v>
      </c>
    </row>
    <row r="42" spans="1:5" customHeight="1" ht="13.5" s="31" customFormat="1">
      <c r="A42" s="65"/>
      <c r="B42" s="75">
        <v>42491</v>
      </c>
      <c r="C42" s="94" t="s">
        <v>62</v>
      </c>
      <c r="D42" s="65" t="s">
        <v>171</v>
      </c>
      <c r="E42" s="94" t="s">
        <v>56</v>
      </c>
    </row>
    <row r="43" spans="1:5" customHeight="1" ht="13.5" s="31" customFormat="1">
      <c r="A43" s="65"/>
      <c r="B43" s="75">
        <v>42491</v>
      </c>
      <c r="C43" s="94" t="s">
        <v>91</v>
      </c>
      <c r="D43" s="65" t="s">
        <v>172</v>
      </c>
      <c r="E43" s="94" t="s">
        <v>56</v>
      </c>
    </row>
    <row r="44" spans="1:5" customHeight="1" ht="13.5" s="31" customFormat="1">
      <c r="A44" s="65"/>
      <c r="B44" s="75">
        <v>42491</v>
      </c>
      <c r="C44" s="94" t="s">
        <v>173</v>
      </c>
      <c r="D44" s="65" t="s">
        <v>158</v>
      </c>
      <c r="E44" s="94" t="s">
        <v>94</v>
      </c>
    </row>
    <row r="45" spans="1:5" customHeight="1" ht="13.5" s="31" customFormat="1">
      <c r="A45" s="65"/>
      <c r="B45" s="75">
        <v>42522</v>
      </c>
      <c r="C45" s="94" t="s">
        <v>64</v>
      </c>
      <c r="D45" s="65" t="s">
        <v>174</v>
      </c>
      <c r="E45" s="94" t="s">
        <v>78</v>
      </c>
    </row>
    <row r="46" spans="1:5" customHeight="1" ht="13.5" s="31" customFormat="1">
      <c r="A46" s="65"/>
      <c r="B46" s="75">
        <v>42583</v>
      </c>
      <c r="C46" s="94" t="s">
        <v>60</v>
      </c>
      <c r="D46" s="65" t="s">
        <v>175</v>
      </c>
      <c r="E46" s="94" t="s">
        <v>56</v>
      </c>
    </row>
    <row r="47" spans="1:5" customHeight="1" ht="13.5" s="31" customFormat="1">
      <c r="A47" s="65"/>
      <c r="B47" s="75">
        <v>42583</v>
      </c>
      <c r="C47" s="94" t="s">
        <v>176</v>
      </c>
      <c r="D47" s="65" t="s">
        <v>177</v>
      </c>
      <c r="E47" s="94" t="s">
        <v>78</v>
      </c>
    </row>
    <row r="48" spans="1:5" customHeight="1" ht="13.5" s="31" customFormat="1">
      <c r="A48" s="65"/>
      <c r="B48" s="75">
        <v>42614</v>
      </c>
      <c r="C48" s="94" t="s">
        <v>93</v>
      </c>
      <c r="D48" s="65" t="s">
        <v>156</v>
      </c>
      <c r="E48" s="94" t="s">
        <v>94</v>
      </c>
    </row>
    <row r="49" spans="1:5" customHeight="1" ht="13.5" s="31" customFormat="1">
      <c r="A49" s="65"/>
      <c r="B49" s="75">
        <v>42614</v>
      </c>
      <c r="C49" s="94" t="s">
        <v>77</v>
      </c>
      <c r="D49" s="65" t="s">
        <v>178</v>
      </c>
      <c r="E49" s="94" t="s">
        <v>78</v>
      </c>
    </row>
    <row r="50" spans="1:5" customHeight="1" ht="13.5" s="31" customFormat="1">
      <c r="A50" s="65"/>
      <c r="B50" s="79">
        <v>42767</v>
      </c>
      <c r="C50" s="95" t="s">
        <v>90</v>
      </c>
      <c r="D50" s="80" t="s">
        <v>179</v>
      </c>
      <c r="E50" s="95" t="s">
        <v>56</v>
      </c>
    </row>
    <row r="51" spans="1:5" customHeight="1" ht="13.5" s="31" customFormat="1">
      <c r="A51" s="65"/>
      <c r="B51" s="79">
        <v>42948</v>
      </c>
      <c r="C51" s="95" t="s">
        <v>180</v>
      </c>
      <c r="D51" s="80" t="s">
        <v>181</v>
      </c>
      <c r="E51" s="95" t="s">
        <v>56</v>
      </c>
    </row>
    <row r="52" spans="1:5" customHeight="1" ht="13.5" s="31" customFormat="1">
      <c r="A52" s="65"/>
      <c r="B52" s="79">
        <v>43101</v>
      </c>
      <c r="C52" s="95" t="s">
        <v>92</v>
      </c>
      <c r="D52" s="80" t="s">
        <v>182</v>
      </c>
      <c r="E52" s="95" t="s">
        <v>56</v>
      </c>
    </row>
    <row r="53" spans="1:5" customHeight="1" ht="13.5" s="31" customFormat="1">
      <c r="A53" s="65"/>
      <c r="B53" s="79">
        <v>43160</v>
      </c>
      <c r="C53" s="95" t="s">
        <v>183</v>
      </c>
      <c r="D53" s="80" t="s">
        <v>184</v>
      </c>
      <c r="E53" s="95" t="s">
        <v>56</v>
      </c>
    </row>
    <row r="54" spans="1:5" customHeight="1" ht="13.5" s="31" customFormat="1">
      <c r="A54" s="65"/>
      <c r="B54" s="79">
        <v>43160</v>
      </c>
      <c r="C54" s="95" t="s">
        <v>185</v>
      </c>
      <c r="D54" s="80" t="s">
        <v>186</v>
      </c>
      <c r="E54" s="95" t="s">
        <v>119</v>
      </c>
    </row>
    <row r="55" spans="1:5" customHeight="1" ht="13.5" s="31" customFormat="1">
      <c r="A55" s="65"/>
      <c r="B55" s="79">
        <v>43160</v>
      </c>
      <c r="C55" s="94" t="s">
        <v>75</v>
      </c>
      <c r="D55" s="65" t="s">
        <v>187</v>
      </c>
      <c r="E55" s="94" t="s">
        <v>119</v>
      </c>
    </row>
    <row r="56" spans="1:5" customHeight="1" ht="13.5" s="31" customFormat="1">
      <c r="A56" s="65"/>
      <c r="B56" s="76">
        <v>43405</v>
      </c>
      <c r="C56" s="94" t="s">
        <v>55</v>
      </c>
      <c r="D56" s="65" t="s">
        <v>188</v>
      </c>
      <c r="E56" s="94" t="s">
        <v>56</v>
      </c>
    </row>
    <row r="57" spans="1:5" customHeight="1" ht="13.5" s="31" customFormat="1">
      <c r="A57" s="65"/>
      <c r="B57" s="76">
        <v>43405</v>
      </c>
      <c r="C57" s="94" t="s">
        <v>189</v>
      </c>
      <c r="D57" s="65" t="s">
        <v>190</v>
      </c>
      <c r="E57" s="94" t="s">
        <v>56</v>
      </c>
    </row>
    <row r="58" spans="1:5" customHeight="1" ht="13.5" s="31" customFormat="1">
      <c r="A58" s="65"/>
      <c r="B58" s="76">
        <v>43405</v>
      </c>
      <c r="C58" s="94" t="s">
        <v>191</v>
      </c>
      <c r="D58" s="65" t="s">
        <v>192</v>
      </c>
      <c r="E58" s="94" t="s">
        <v>56</v>
      </c>
    </row>
    <row r="59" spans="1:5" customHeight="1" ht="13.5" s="31" customFormat="1">
      <c r="A59" s="65"/>
      <c r="B59" s="76">
        <v>43405</v>
      </c>
      <c r="C59" s="94" t="s">
        <v>66</v>
      </c>
      <c r="D59" s="65" t="s">
        <v>193</v>
      </c>
      <c r="E59" s="94" t="s">
        <v>56</v>
      </c>
    </row>
    <row r="60" spans="1:5" customHeight="1" ht="13.5" s="31" customFormat="1">
      <c r="A60" s="65"/>
      <c r="B60" s="76">
        <v>43405</v>
      </c>
      <c r="C60" s="94" t="s">
        <v>68</v>
      </c>
      <c r="D60" s="65" t="s">
        <v>194</v>
      </c>
      <c r="E60" s="94" t="s">
        <v>56</v>
      </c>
    </row>
    <row r="61" spans="1:5" customHeight="1" ht="13.5" s="31" customFormat="1">
      <c r="A61" s="65"/>
      <c r="B61" s="75">
        <v>43709</v>
      </c>
      <c r="C61" s="94" t="s">
        <v>183</v>
      </c>
      <c r="D61" s="65" t="s">
        <v>184</v>
      </c>
      <c r="E61" s="94" t="s">
        <v>56</v>
      </c>
    </row>
    <row r="62" spans="1:5" customHeight="1" ht="13.5" s="31" customFormat="1">
      <c r="A62" s="65"/>
      <c r="B62" s="75">
        <v>43709</v>
      </c>
      <c r="C62" s="94" t="s">
        <v>75</v>
      </c>
      <c r="D62" s="65" t="s">
        <v>187</v>
      </c>
      <c r="E62" s="94" t="s">
        <v>119</v>
      </c>
    </row>
    <row r="63" spans="1:5" customHeight="1" ht="13.5" s="31" customFormat="1">
      <c r="A63" s="65"/>
      <c r="B63" s="75">
        <v>43770</v>
      </c>
      <c r="C63" s="94" t="s">
        <v>195</v>
      </c>
      <c r="D63" s="65" t="s">
        <v>150</v>
      </c>
      <c r="E63" s="94" t="s">
        <v>56</v>
      </c>
    </row>
    <row r="64" spans="1:5" customHeight="1" ht="13.5" s="31" customFormat="1">
      <c r="A64" s="65"/>
      <c r="B64" s="75">
        <v>43831</v>
      </c>
      <c r="C64" s="94" t="s">
        <v>196</v>
      </c>
      <c r="D64" s="65" t="s">
        <v>197</v>
      </c>
      <c r="E64" s="94" t="s">
        <v>56</v>
      </c>
    </row>
    <row r="65" spans="1:5" customHeight="1" ht="13.5" s="31" customFormat="1">
      <c r="A65" s="65"/>
      <c r="B65" s="75">
        <v>43891</v>
      </c>
      <c r="C65" s="94" t="s">
        <v>165</v>
      </c>
      <c r="D65" s="65" t="s">
        <v>166</v>
      </c>
      <c r="E65" s="94" t="s">
        <v>56</v>
      </c>
    </row>
    <row r="66" spans="1:5" customHeight="1" ht="13.5" s="31" customFormat="1">
      <c r="A66" s="65"/>
      <c r="B66" s="75">
        <v>44896</v>
      </c>
      <c r="C66" s="94" t="s">
        <v>198</v>
      </c>
      <c r="D66" s="65" t="s">
        <v>184</v>
      </c>
      <c r="E66" s="94" t="s">
        <v>56</v>
      </c>
    </row>
    <row r="67" spans="1:5" customHeight="1" ht="13.5" s="31" customFormat="1">
      <c r="A67" s="65"/>
      <c r="B67" s="75">
        <v>44958</v>
      </c>
      <c r="C67" s="94" t="s">
        <v>199</v>
      </c>
      <c r="D67" s="65" t="s">
        <v>200</v>
      </c>
      <c r="E67" s="94" t="s">
        <v>78</v>
      </c>
    </row>
    <row r="68" spans="1:5" customHeight="1" ht="13.5" s="31" customFormat="1">
      <c r="A68" s="65"/>
      <c r="B68" s="75">
        <v>45047</v>
      </c>
      <c r="C68" s="94" t="s">
        <v>201</v>
      </c>
      <c r="D68" s="65" t="s">
        <v>202</v>
      </c>
      <c r="E68" s="94" t="s">
        <v>84</v>
      </c>
    </row>
    <row r="69" spans="1:5" customHeight="1" ht="13.5" s="31" customFormat="1">
      <c r="A69" s="65"/>
      <c r="B69" s="75">
        <v>45078</v>
      </c>
      <c r="C69" s="94" t="s">
        <v>203</v>
      </c>
      <c r="D69" s="65" t="s">
        <v>204</v>
      </c>
      <c r="E69" s="94" t="s">
        <v>56</v>
      </c>
    </row>
    <row r="70" spans="1:5" customHeight="1" ht="13.5" s="31" customFormat="1">
      <c r="A70" s="65"/>
      <c r="B70" s="75">
        <v>45352</v>
      </c>
      <c r="C70" s="94" t="s">
        <v>205</v>
      </c>
      <c r="D70" s="65" t="s">
        <v>206</v>
      </c>
      <c r="E70" s="94" t="s">
        <v>56</v>
      </c>
    </row>
    <row r="71" spans="1:5" customHeight="1" ht="13.5" s="31" customFormat="1">
      <c r="A71" s="65"/>
      <c r="B71" s="75">
        <v>45352</v>
      </c>
      <c r="C71" s="94" t="s">
        <v>207</v>
      </c>
      <c r="D71" s="65" t="s">
        <v>208</v>
      </c>
      <c r="E71" s="94" t="s">
        <v>56</v>
      </c>
    </row>
    <row r="72" spans="1:5" customHeight="1" ht="13.5" s="31" customFormat="1">
      <c r="A72" s="65"/>
      <c r="B72" s="75">
        <v>45352</v>
      </c>
      <c r="C72" s="94" t="s">
        <v>209</v>
      </c>
      <c r="D72" s="65" t="s">
        <v>210</v>
      </c>
      <c r="E72" s="94" t="s">
        <v>119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