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1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L.2023(B.1)" sheetId="1" r:id="rId4"/>
    <sheet name="RTN.2023(B.1)" sheetId="2" r:id="rId5"/>
    <sheet name="CFM.2023(B.1)" sheetId="3" r:id="rId6"/>
    <sheet name="Sheet1" sheetId="4" r:id="rId7"/>
  </sheets>
  <definedNames>
    <definedName name="_xlnm.Print_Titles" localSheetId="2">'CFM.2023(B.1)'!$4:$6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tbt21</author>
  </authors>
  <commentList>
    <comment ref="E6" authorId="0">
      <text>
        <r>
          <t xml:space="preserve">B/F =Brought forword (ยอดยกมา)
</t>
        </r>
      </text>
    </comment>
  </commentList>
</comments>
</file>

<file path=xl/sharedStrings.xml><?xml version="1.0" encoding="utf-8"?>
<sst xmlns="http://schemas.openxmlformats.org/spreadsheetml/2006/main" uniqueCount="209">
  <si>
    <t>TOKYO BYOKANE (THAILAND) CO.,LTD.</t>
  </si>
  <si>
    <t>(TAX ID : ) 0105536131043</t>
  </si>
  <si>
    <t>BOI CUSTOMER OUTSTANDING BALANCE</t>
  </si>
  <si>
    <t>CUSTOMER CODE    :</t>
  </si>
  <si>
    <t>BOI0001</t>
  </si>
  <si>
    <t>CUSTOMER NAME   :</t>
  </si>
  <si>
    <t>AIPHONE COMMUNICATIONS(THAILAND) CO.,LTD.</t>
  </si>
  <si>
    <t>Unit (PCS.)</t>
  </si>
  <si>
    <t>ACTUAL SALE QUANTITY YEAR'2024</t>
  </si>
  <si>
    <t>SALE</t>
  </si>
  <si>
    <t>BALANCE</t>
  </si>
  <si>
    <t>No.</t>
  </si>
  <si>
    <t>VENDOR MODEL / VENDOR PRODUCT CODE</t>
  </si>
  <si>
    <t>Group</t>
  </si>
  <si>
    <t>VENDOR NAME / VENDOR ENGLISH DESC</t>
  </si>
  <si>
    <t>Customer B/F Stock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</si>
  <si>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</si>
  <si>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</si>
  <si>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</si>
  <si>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</si>
  <si>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</si>
  <si>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</si>
  <si>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</si>
  <si>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</si>
  <si>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</si>
  <si>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</si>
  <si>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</si>
  <si>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</si>
  <si>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</si>
  <si>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Return stock</t>
  </si>
  <si>
    <t>Grand Total</t>
  </si>
  <si>
    <t>Sale</t>
  </si>
  <si>
    <t>RTN</t>
  </si>
  <si>
    <t xml:space="preserve"> </t>
  </si>
  <si>
    <t>Please confirm this report and sent back to BOI Tokyo Byokane by fax 0-2516-0925 or e-mail (tbtboi1@byokane.co.th)</t>
  </si>
  <si>
    <t>if your any problem pls. contact to Ms.Arom 0-2516-0916-23 Ext.206</t>
  </si>
  <si>
    <t>Signature :</t>
  </si>
  <si>
    <t>Received Date</t>
  </si>
  <si>
    <t>RETURN REPORT-V / EXPORT ENTRY &amp; OTHER</t>
  </si>
  <si>
    <t>Date</t>
  </si>
  <si>
    <t>OK</t>
  </si>
  <si>
    <t>Cust. Code</t>
  </si>
  <si>
    <t>EXP_NAME</t>
  </si>
  <si>
    <t>EXP_ENTRY</t>
  </si>
  <si>
    <t>EXP_DATE</t>
  </si>
  <si>
    <t>EXP_DECLARE_LINE_NO</t>
  </si>
  <si>
    <t>VEN_PRODUCT_CODE</t>
  </si>
  <si>
    <t>VEN_ENGLISH_DESC</t>
  </si>
  <si>
    <t>QTY</t>
  </si>
  <si>
    <t>08-14_01_2024</t>
  </si>
  <si>
    <t>AIPHONE COMMUNICATIONS (THAILAND) CO.,LTD</t>
  </si>
  <si>
    <t>L24-V-N0000768</t>
  </si>
  <si>
    <t>09/01/2024</t>
  </si>
  <si>
    <t>1</t>
  </si>
  <si>
    <t>T1000041C</t>
  </si>
  <si>
    <t>SCREW</t>
  </si>
  <si>
    <t>2</t>
  </si>
  <si>
    <t>T1000091C</t>
  </si>
  <si>
    <t>3</t>
  </si>
  <si>
    <t>T1000380C</t>
  </si>
  <si>
    <t>4</t>
  </si>
  <si>
    <t>T1000400C</t>
  </si>
  <si>
    <t>5</t>
  </si>
  <si>
    <t>T1000450C</t>
  </si>
  <si>
    <t>6</t>
  </si>
  <si>
    <t>T1000610C</t>
  </si>
  <si>
    <t>7</t>
  </si>
  <si>
    <t>T1000620C</t>
  </si>
  <si>
    <t>8</t>
  </si>
  <si>
    <t>T1000340C</t>
  </si>
  <si>
    <t>9</t>
  </si>
  <si>
    <t>T2500120C</t>
  </si>
  <si>
    <t>CUSHION PACKING</t>
  </si>
  <si>
    <t>10</t>
  </si>
  <si>
    <t>T2501700C</t>
  </si>
  <si>
    <t>11</t>
  </si>
  <si>
    <t>T1100100C</t>
  </si>
  <si>
    <t>NUT</t>
  </si>
  <si>
    <t>12</t>
  </si>
  <si>
    <t>T1000300C</t>
  </si>
  <si>
    <t>PIN</t>
  </si>
  <si>
    <t>13</t>
  </si>
  <si>
    <t>T1000350C</t>
  </si>
  <si>
    <t>WASHER</t>
  </si>
  <si>
    <t>L24-V-N0000829</t>
  </si>
  <si>
    <t>S1100100</t>
  </si>
  <si>
    <t>22-28_02_2024</t>
  </si>
  <si>
    <t>L24-V-N0010389</t>
  </si>
  <si>
    <t>22/02/2024</t>
  </si>
  <si>
    <t>T1000460C</t>
  </si>
  <si>
    <t>T1000480C</t>
  </si>
  <si>
    <t>T1000580C</t>
  </si>
  <si>
    <t>T1000470C</t>
  </si>
  <si>
    <t>WRENCH</t>
  </si>
  <si>
    <t>14</t>
  </si>
  <si>
    <t>T1000640C</t>
  </si>
  <si>
    <t>TOKYO BYOKANE (THAILAND) CO., LTD.</t>
  </si>
  <si>
    <t>NO.9/67-68 MOO-5, PHAHOLYOTHIN ROAD, TAMBOL KLONG 1, AMPHUR KLONGLUANG,</t>
  </si>
  <si>
    <t xml:space="preserve">ATUMTHANI 12120 THAILAND. TEL : 02-516-0916-23 FAX : 02-516-0926 </t>
  </si>
  <si>
    <t>ชื่อผู้ติดต่อ: คุณ อารมย์   ทองดวง หมายเลขติดต่อ : 02-516-0916-23   ต่อ 206</t>
  </si>
  <si>
    <t>Confirmation of Export Product Name</t>
  </si>
  <si>
    <t>Customer Code</t>
  </si>
  <si>
    <t>Customer Name</t>
  </si>
  <si>
    <t>Description</t>
  </si>
  <si>
    <t>T1000340B</t>
  </si>
  <si>
    <t>C2700W ROHS NUT M3-1 3-NIC(MOQ=10K)</t>
  </si>
  <si>
    <t>T1000450B</t>
  </si>
  <si>
    <t>SWRCH10R SQUARE NUT SS M4X7.5(t=2) 3BC</t>
  </si>
  <si>
    <t>T1000540B</t>
  </si>
  <si>
    <t xml:space="preserve">SM3X0.5(5.5X2.4)_GO_C </t>
  </si>
  <si>
    <t>T1100100B</t>
  </si>
  <si>
    <t>(OCH)SUS PUSH NUT      SPN-2.4 NON(STD 10K)</t>
  </si>
  <si>
    <t>MG-6X30 P (4PCS.)</t>
  </si>
  <si>
    <t>FISHER PLUG 6X30 NON   MOQ=8K</t>
  </si>
  <si>
    <t>PIN-P</t>
  </si>
  <si>
    <t>S2500120</t>
  </si>
  <si>
    <t>O-RING P4 W=1.9 D=3.8 _(B0030 RUBBER)</t>
  </si>
  <si>
    <t>RING</t>
  </si>
  <si>
    <t>T2500120B</t>
  </si>
  <si>
    <t>O-RING P4 W=1.9 D=3.8</t>
  </si>
  <si>
    <t>S1000380</t>
  </si>
  <si>
    <t>ST 4X14X4.5 NA T-20 TH_ (B00001 SCREW)</t>
  </si>
  <si>
    <t>S1000390</t>
  </si>
  <si>
    <t xml:space="preserve">ST 4X20 TR T-20 TH </t>
  </si>
  <si>
    <t>S1000480</t>
  </si>
  <si>
    <t xml:space="preserve">WJW-C SCREW GO C </t>
  </si>
  <si>
    <t>SN4X38+NAMOZNTH (4PCS.)</t>
  </si>
  <si>
    <t>C2700W WOOD SCREW      ED 4.1X38 3-BC MOQ=8K</t>
  </si>
  <si>
    <t>T1000031B</t>
  </si>
  <si>
    <t>IC-SN TERMINAL SCREW_ G99</t>
  </si>
  <si>
    <t>T1000041B</t>
  </si>
  <si>
    <t>C2700W ED BMO3X18 S=5  3-BBC MOQ50K</t>
  </si>
  <si>
    <t>T1000091B</t>
  </si>
  <si>
    <t>BF-P-P 3X8 3-BC</t>
  </si>
  <si>
    <t>T1000280B</t>
  </si>
  <si>
    <t>BMO 3X24 (DIA2.6)S=5   3-BBC</t>
  </si>
  <si>
    <t>T1000300B</t>
  </si>
  <si>
    <t>WOOD SCREW X4,FISHER   PLUG X4</t>
  </si>
  <si>
    <t>T1000380B</t>
  </si>
  <si>
    <t xml:space="preserve">ST 4X14X4.5 NA T-20 TH </t>
  </si>
  <si>
    <t>T1000390B</t>
  </si>
  <si>
    <t>T1000400B</t>
  </si>
  <si>
    <t>FE 3X10 NA TRX PTITE ZN G1</t>
  </si>
  <si>
    <t>T1000460B</t>
  </si>
  <si>
    <t>C2700W TORX M3X24 (S=5) 3BBC</t>
  </si>
  <si>
    <t>T1000480B</t>
  </si>
  <si>
    <t>WJW-C SCREW_GO_C</t>
  </si>
  <si>
    <t>T1000530B</t>
  </si>
  <si>
    <t xml:space="preserve">ST5X20 HIRA T-20 </t>
  </si>
  <si>
    <t>S1000350</t>
  </si>
  <si>
    <t>SN 4X10X0.8HW NI TH G1_ (B00001 SCREW)</t>
  </si>
  <si>
    <t>T1000350B</t>
  </si>
  <si>
    <t>SN 4X10X0.8HW NI TH G1 (A00001 SCREW)</t>
  </si>
  <si>
    <t>S1000470</t>
  </si>
  <si>
    <t xml:space="preserve">T-10 TAMPER WRENCH_GO_C </t>
  </si>
  <si>
    <t>S1100670</t>
  </si>
  <si>
    <t>T-20 TAMPER WRENCH TH_( B00023 METAL PART)</t>
  </si>
  <si>
    <t>T1000470B</t>
  </si>
  <si>
    <t>WRENCH DIA 3 (L=64X35) 3BC-8</t>
  </si>
  <si>
    <t>T1100670B</t>
  </si>
  <si>
    <t>T-20 TAMPER WRENCH TH_ (B00023 METAL PART)</t>
  </si>
  <si>
    <t>S1000300</t>
  </si>
  <si>
    <t>JE-DV SCREW SET TH_G0_B (B00001 SCREW)</t>
  </si>
  <si>
    <t>S1000400</t>
  </si>
  <si>
    <t>FE3X10 NA TRX PTITE ZN_ G1</t>
  </si>
  <si>
    <t>FE 3x8 NA PTITE ZN_GO_B (B00001 SCREW)</t>
  </si>
  <si>
    <t>SN3NT NI TH_G1_ (B00001 SCREW)</t>
  </si>
  <si>
    <t>T1000390C</t>
  </si>
  <si>
    <t>ST 4X20 TR T-20 TH_ (B00001 SCREW)</t>
  </si>
  <si>
    <t>FE3X10 NA TRX PTITE ZN G1_(B00001 SCREW)</t>
  </si>
  <si>
    <t xml:space="preserve">WJW-C SCREW_GO_C </t>
  </si>
  <si>
    <t>T1100670C</t>
  </si>
  <si>
    <t>SM4x0.7(7.5x2)_G0_C (B00001 SCREW)</t>
  </si>
  <si>
    <t>ST 4X14X4.5 NA T-20 TH_ G0_B(C00035.SCREW)</t>
  </si>
  <si>
    <t>T1000540C</t>
  </si>
  <si>
    <t>SM3x0.5(5.5x2.4)_G0_C (B00056.NUT)</t>
  </si>
  <si>
    <t>PUSH NUT GO B_(B00056. NUT)</t>
  </si>
  <si>
    <t xml:space="preserve">SN3X24X5NA T-10-G0_C </t>
  </si>
  <si>
    <t>T1000570C</t>
  </si>
  <si>
    <t xml:space="preserve">C2700W ED BMP M3X10 NIC </t>
  </si>
  <si>
    <t xml:space="preserve">ST4X20TR T-10_G0_D </t>
  </si>
  <si>
    <t>T1000590C</t>
  </si>
  <si>
    <t xml:space="preserve">ST3X18.5X6.5 NA T-10 </t>
  </si>
  <si>
    <t>T2501690C</t>
  </si>
  <si>
    <t xml:space="preserve">O RING M12_GO_D </t>
  </si>
  <si>
    <t xml:space="preserve">O RING M32_G0_D </t>
  </si>
  <si>
    <t xml:space="preserve">SN3X18X5+-MASAB TH_G0_D </t>
  </si>
  <si>
    <t>T1000280C</t>
  </si>
  <si>
    <t xml:space="preserve">SN3X24X5+-MASA B THGO B </t>
  </si>
  <si>
    <t>T1000600C</t>
  </si>
  <si>
    <t xml:space="preserve">ST2.6X8 NA PT_GO_D </t>
  </si>
  <si>
    <t xml:space="preserve">ST3X6 NA TT_GO_D </t>
  </si>
  <si>
    <t>FE2.3X6 BI BTITE ZN_GO_ D</t>
  </si>
  <si>
    <t>T1000530C</t>
  </si>
  <si>
    <t>T1000630C</t>
  </si>
  <si>
    <t xml:space="preserve">FE3X10 +SAZN G0_D </t>
  </si>
  <si>
    <t xml:space="preserve">S1000590                 </t>
  </si>
  <si>
    <t xml:space="preserve">S1100100                 </t>
  </si>
  <si>
    <t xml:space="preserve">PUSH  NUT_G0_D </t>
  </si>
  <si>
    <t xml:space="preserve">T1000640C                </t>
  </si>
  <si>
    <t>SUS304 W 3.1X6.4X0.5 BLACK</t>
  </si>
  <si>
    <t xml:space="preserve">T1000650C                </t>
  </si>
  <si>
    <t>SUSXM7 ST3X20X8.5 NA T-10 SS-BLACK</t>
  </si>
  <si>
    <t xml:space="preserve">S1000390                 </t>
  </si>
  <si>
    <t xml:space="preserve">ST4X20TR T-20 TH_G0_D </t>
  </si>
  <si>
    <t xml:space="preserve">S1000570                 </t>
  </si>
  <si>
    <t xml:space="preserve">SN3X10X3+-NANI TH_G0_D </t>
  </si>
  <si>
    <t xml:space="preserve">S2500120                 </t>
  </si>
  <si>
    <t xml:space="preserve">O RING M4_G0_D </t>
  </si>
</sst>
</file>

<file path=xl/styles.xml><?xml version="1.0" encoding="utf-8"?>
<styleSheet xmlns="http://schemas.openxmlformats.org/spreadsheetml/2006/main" xml:space="preserve">
  <numFmts count="4">
    <numFmt numFmtId="164" formatCode="_-* #,##0_-;\-* #,##0_-;_-* &quot;-&quot;??_-;_-@_-"/>
    <numFmt numFmtId="165" formatCode="_-* #,##0.00_-;\-* #,##0.00_-;_-* &quot;-&quot;??_-;_-@_-"/>
    <numFmt numFmtId="166" formatCode="_(* #,##0.00_);_(* \(#,##0.00\);_(* &quot;-&quot;??_);_(@_)"/>
    <numFmt numFmtId="167" formatCode="_(* #,##0_);_(* \(#,##0\);_(* &quot;-&quot;??_);_(@_)"/>
  </numFmts>
  <fonts count="25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Tahoma"/>
    </font>
    <font>
      <b val="1"/>
      <i val="0"/>
      <strike val="0"/>
      <u val="none"/>
      <sz val="9"/>
      <color rgb="FF0000FF"/>
      <name val="Tahoma"/>
    </font>
    <font>
      <b val="0"/>
      <i val="0"/>
      <strike val="0"/>
      <u val="none"/>
      <sz val="9"/>
      <color rgb="FF000000"/>
      <name val="Tahoma"/>
    </font>
    <font>
      <b val="1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0"/>
      <i val="0"/>
      <strike val="0"/>
      <u val="none"/>
      <sz val="12"/>
      <color rgb="FF000000"/>
      <name val="Tahoma"/>
    </font>
    <font>
      <b val="1"/>
      <i val="0"/>
      <strike val="0"/>
      <u val="none"/>
      <sz val="12"/>
      <color rgb="FF000000"/>
      <name val="Tahoma"/>
    </font>
    <font>
      <b val="1"/>
      <i val="0"/>
      <strike val="0"/>
      <u val="none"/>
      <sz val="8"/>
      <color rgb="FF000000"/>
      <name val="Tahoma"/>
    </font>
    <font>
      <b val="0"/>
      <i val="0"/>
      <strike val="0"/>
      <u val="none"/>
      <sz val="8"/>
      <color rgb="FF000000"/>
      <name val="Tahoma"/>
    </font>
    <font>
      <b val="0"/>
      <i val="0"/>
      <strike val="0"/>
      <u val="none"/>
      <sz val="14"/>
      <color rgb="FF000000"/>
      <name val="Tahoma"/>
    </font>
    <font>
      <b val="1"/>
      <i val="0"/>
      <strike val="0"/>
      <u val="none"/>
      <sz val="10"/>
      <color rgb="FF000000"/>
      <name val="Tahoma"/>
    </font>
    <font>
      <b val="0"/>
      <i val="0"/>
      <strike val="0"/>
      <u val="none"/>
      <sz val="10"/>
      <color rgb="FF000000"/>
      <name val="New Century Schoolbook"/>
    </font>
    <font>
      <b val="1"/>
      <i val="0"/>
      <strike val="0"/>
      <u val="none"/>
      <sz val="16"/>
      <color rgb="FF000000"/>
      <name val="Tahoma"/>
    </font>
    <font>
      <b val="1"/>
      <i val="0"/>
      <strike val="0"/>
      <u val="none"/>
      <sz val="9"/>
      <color rgb="FFFF0000"/>
      <name val="Tahoma"/>
    </font>
    <font>
      <b val="0"/>
      <i val="0"/>
      <strike val="0"/>
      <u val="none"/>
      <sz val="9"/>
      <color rgb="FFFF0000"/>
      <name val="Tahoma"/>
    </font>
    <font>
      <b val="1"/>
      <i val="0"/>
      <strike val="0"/>
      <u val="none"/>
      <sz val="9"/>
      <color rgb="FFFFFFFF"/>
      <name val="Tahoma"/>
    </font>
    <font>
      <b val="1"/>
      <i val="0"/>
      <strike val="0"/>
      <u val="none"/>
      <sz val="10"/>
      <color rgb="FFFF0000"/>
      <name val="Tahoma"/>
    </font>
    <font>
      <b val="0"/>
      <i val="0"/>
      <strike val="0"/>
      <u val="none"/>
      <sz val="8"/>
      <color rgb="FF0000FF"/>
      <name val="Tahoma"/>
    </font>
    <font>
      <b val="0"/>
      <i val="0"/>
      <strike val="0"/>
      <u val="none"/>
      <sz val="9"/>
      <color rgb="FF333399"/>
      <name val="Tahoma"/>
    </font>
    <font>
      <b val="0"/>
      <i val="0"/>
      <strike val="0"/>
      <u val="none"/>
      <sz val="9"/>
      <color rgb="FF0000FF"/>
      <name val="Tahoma"/>
    </font>
    <font>
      <b val="1"/>
      <i val="0"/>
      <strike val="0"/>
      <u val="single"/>
      <sz val="14"/>
      <color rgb="FF000000"/>
      <name val="Tahoma"/>
    </font>
    <font>
      <b val="1"/>
      <i val="0"/>
      <strike val="0"/>
      <u val="single"/>
      <sz val="11"/>
      <color rgb="FF0000FF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4"/>
      <color rgb="FFFFFFFF"/>
      <name val="Tahom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9CC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CC99FF"/>
        <bgColor rgb="FF000000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14">
    <xf xfId="0" fontId="0" numFmtId="0" fillId="2" borderId="0" applyFont="0" applyNumberFormat="0" applyFill="0" applyBorder="0" applyAlignment="0" applyProtection="true"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1" applyFont="1" applyNumberFormat="0" applyFill="0" applyBorder="1" applyAlignment="0" applyProtection="true">
      <protection hidden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164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0" applyProtection="true">
      <protection hidden="false"/>
    </xf>
    <xf xfId="0" fontId="2" numFmtId="3" fillId="2" borderId="0" applyFont="1" applyNumberFormat="1" applyFill="0" applyBorder="0" applyAlignment="1" applyProtection="true">
      <alignment horizontal="right" vertical="bottom" textRotation="0" wrapText="false" shrinkToFit="false"/>
      <protection hidden="false"/>
    </xf>
    <xf xfId="0" fontId="1" numFmtId="165" fillId="2" borderId="0" applyFont="1" applyNumberFormat="1" applyFill="0" applyBorder="0" applyAlignment="0" applyProtection="true">
      <protection hidden="false"/>
    </xf>
    <xf xfId="0" fontId="1" numFmtId="166" fillId="2" borderId="0" applyFont="1" applyNumberFormat="1" applyFill="0" applyBorder="0" applyAlignment="0" applyProtection="true"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3" numFmtId="0" fillId="3" borderId="2" applyFont="1" applyNumberFormat="0" applyFill="1" applyBorder="1" applyAlignment="0" applyProtection="true">
      <protection hidden="false"/>
    </xf>
    <xf xfId="0" fontId="3" numFmtId="0" fillId="3" borderId="3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67" fillId="4" borderId="5" applyFont="1" applyNumberFormat="1" applyFill="1" applyBorder="1" applyAlignment="0" applyProtection="true">
      <protection hidden="false"/>
    </xf>
    <xf xfId="0" fontId="1" numFmtId="167" fillId="5" borderId="6" applyFont="1" applyNumberFormat="1" applyFill="1" applyBorder="1" applyAlignment="0" applyProtection="true">
      <protection hidden="false"/>
    </xf>
    <xf xfId="0" fontId="3" numFmtId="0" fillId="2" borderId="1" applyFont="1" applyNumberFormat="0" applyFill="0" applyBorder="1" applyAlignment="0" applyProtection="true">
      <protection hidden="false"/>
    </xf>
    <xf xfId="0" fontId="3" numFmtId="164" fillId="2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protection hidden="false"/>
    </xf>
    <xf xfId="0" fontId="6" numFmtId="0" fillId="2" borderId="0" applyFont="1" applyNumberFormat="0" applyFill="0" applyBorder="0" applyAlignment="1" applyProtection="true">
      <alignment vertical="center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5" numFmtId="0" fillId="2" borderId="7" applyFont="1" applyNumberFormat="0" applyFill="0" applyBorder="1" applyAlignment="0" applyProtection="true">
      <protection hidden="false"/>
    </xf>
    <xf xfId="0" fontId="9" numFmtId="0" fillId="2" borderId="8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0" numFmtId="0" fillId="2" borderId="0" applyFont="1" applyNumberFormat="0" applyFill="0" applyBorder="0" applyAlignment="0" applyProtection="true">
      <protection hidden="false"/>
    </xf>
    <xf xfId="0" fontId="1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0" applyProtection="true">
      <protection hidden="false"/>
    </xf>
    <xf xfId="0" fontId="3" numFmtId="14" fillId="2" borderId="10" applyFont="1" applyNumberFormat="1" applyFill="0" applyBorder="1" applyAlignment="0" applyProtection="true">
      <protection hidden="false"/>
    </xf>
    <xf xfId="0" fontId="3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1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8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67" fillId="4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0" fillId="6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3" numFmtId="167" fillId="4" borderId="13" applyFont="1" applyNumberFormat="1" applyFill="1" applyBorder="1" applyAlignment="0" applyProtection="true">
      <protection hidden="false"/>
    </xf>
    <xf xfId="0" fontId="1" numFmtId="167" fillId="3" borderId="14" applyFont="1" applyNumberFormat="1" applyFill="1" applyBorder="1" applyAlignment="0" applyProtection="true">
      <protection hidden="false"/>
    </xf>
    <xf xfId="0" fontId="1" numFmtId="167" fillId="3" borderId="6" applyFont="1" applyNumberFormat="1" applyFill="1" applyBorder="1" applyAlignment="0" applyProtection="true">
      <protection hidden="false"/>
    </xf>
    <xf xfId="0" fontId="3" numFmtId="167" fillId="4" borderId="14" applyFont="1" applyNumberFormat="1" applyFill="1" applyBorder="1" applyAlignment="0" applyProtection="true">
      <protection hidden="false"/>
    </xf>
    <xf xfId="0" fontId="13" numFmtId="0" fillId="2" borderId="0" applyFont="1" applyNumberFormat="0" applyFill="0" applyBorder="0" applyAlignment="0" applyProtection="true">
      <protection hidden="false"/>
    </xf>
    <xf xfId="0" fontId="11" numFmtId="0" fillId="2" borderId="0" applyFont="1" applyNumberFormat="0" applyFill="0" applyBorder="0" applyAlignment="0" applyProtection="true">
      <protection hidden="false"/>
    </xf>
    <xf xfId="0" fontId="5" numFmtId="0" fillId="2" borderId="0" applyFont="1" applyNumberFormat="0" applyFill="0" applyBorder="0" applyAlignment="0" applyProtection="true">
      <protection hidden="false"/>
    </xf>
    <xf xfId="0" fontId="3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2" borderId="1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4" numFmtId="167" fillId="5" borderId="16" applyFont="1" applyNumberFormat="1" applyFill="1" applyBorder="1" applyAlignment="0" applyProtection="true">
      <protection hidden="false"/>
    </xf>
    <xf xfId="0" fontId="3" numFmtId="0" fillId="2" borderId="0" applyFont="1" applyNumberFormat="0" applyFill="0" applyBorder="0" applyAlignment="1" applyProtection="true">
      <alignment horizontal="left" vertical="justify" textRotation="0" wrapText="tru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5" numFmtId="167" fillId="4" borderId="13" applyFont="1" applyNumberFormat="1" applyFill="1" applyBorder="1" applyAlignment="0" applyProtection="true">
      <protection hidden="false"/>
    </xf>
    <xf xfId="0" fontId="1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167" fillId="3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5" numFmtId="167" fillId="4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7" fillId="3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4" numFmtId="167" fillId="5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4" fillId="5" borderId="8" applyFont="1" applyNumberFormat="1" applyFill="1" applyBorder="1" applyAlignment="0" applyProtection="true">
      <protection hidden="false"/>
    </xf>
    <xf xfId="0" fontId="15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7" fillId="3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4" numFmtId="167" fillId="5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4" fillId="5" borderId="4" applyFont="1" applyNumberFormat="1" applyFill="1" applyBorder="1" applyAlignment="0" applyProtection="true">
      <protection hidden="false"/>
    </xf>
    <xf xfId="0" fontId="9" numFmtId="0" fillId="2" borderId="8" applyFont="1" applyNumberFormat="0" applyFill="0" applyBorder="1" applyAlignment="0" applyProtection="true">
      <protection hidden="false"/>
    </xf>
    <xf xfId="0" fontId="9" numFmtId="0" fillId="2" borderId="17" applyFont="1" applyNumberFormat="0" applyFill="0" applyBorder="1" applyAlignment="0" applyProtection="true">
      <protection hidden="false"/>
    </xf>
    <xf xfId="0" fontId="3" numFmtId="167" fillId="4" borderId="1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5" numFmtId="167" fillId="4" borderId="1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1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9" numFmtId="0" fillId="2" borderId="10" applyFont="1" applyNumberFormat="0" applyFill="0" applyBorder="1" applyAlignment="0" applyProtection="true">
      <protection hidden="false"/>
    </xf>
    <xf xfId="0" fontId="3" numFmtId="167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9" numFmtId="17" fillId="2" borderId="8" applyFont="1" applyNumberFormat="1" applyFill="0" applyBorder="1" applyAlignment="0" applyProtection="true">
      <protection hidden="false"/>
    </xf>
    <xf xfId="0" fontId="9" numFmtId="0" fillId="2" borderId="1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9" numFmtId="17" fillId="2" borderId="17" applyFont="1" applyNumberFormat="1" applyFill="0" applyBorder="1" applyAlignment="0" applyProtection="true">
      <protection hidden="false"/>
    </xf>
    <xf xfId="0" fontId="9" numFmtId="16" fillId="2" borderId="17" applyFont="1" applyNumberFormat="1" applyFill="0" applyBorder="1" applyAlignment="0" applyProtection="true">
      <protection hidden="false"/>
    </xf>
    <xf xfId="0" fontId="3" numFmtId="166" fillId="2" borderId="0" applyFont="1" applyNumberFormat="1" applyFill="0" applyBorder="0" applyAlignment="0" applyProtection="true">
      <protection hidden="false"/>
    </xf>
    <xf xfId="0" fontId="3" numFmtId="4" fillId="2" borderId="0" applyFont="1" applyNumberFormat="1" applyFill="0" applyBorder="0" applyAlignment="0" applyProtection="true">
      <protection hidden="false"/>
    </xf>
    <xf xfId="0" fontId="9" numFmtId="17" fillId="2" borderId="17" applyFont="1" applyNumberFormat="1" applyFill="0" applyBorder="1" applyAlignment="0" applyProtection="true">
      <protection hidden="false"/>
    </xf>
    <xf xfId="0" fontId="9" numFmtId="0" fillId="2" borderId="17" applyFont="1" applyNumberFormat="0" applyFill="0" applyBorder="1" applyAlignment="0" applyProtection="true"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3" numFmtId="167" fillId="4" borderId="5" applyFont="1" applyNumberFormat="1" applyFill="1" applyBorder="1" applyAlignment="0" applyProtection="true"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1" numFmtId="167" fillId="3" borderId="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19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4" numFmtId="167" fillId="4" borderId="2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2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4" numFmtId="167" fillId="4" borderId="2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0" applyProtection="true">
      <protection hidden="false"/>
    </xf>
    <xf xfId="0" fontId="16" numFmtId="0" fillId="2" borderId="0" applyFont="1" applyNumberFormat="0" applyFill="0" applyBorder="0" applyAlignment="0" applyProtection="true">
      <protection hidden="false"/>
    </xf>
    <xf xfId="0" fontId="17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4" numFmtId="0" fillId="2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8" numFmtId="0" fillId="2" borderId="17" applyFont="1" applyNumberFormat="0" applyFill="0" applyBorder="1" applyAlignment="0" applyProtection="true">
      <protection hidden="false"/>
    </xf>
    <xf xfId="0" fontId="18" numFmtId="0" fillId="2" borderId="17" applyFont="1" applyNumberFormat="0" applyFill="0" applyBorder="1" applyAlignment="0" applyProtection="true">
      <protection hidden="false"/>
    </xf>
    <xf xfId="0" fontId="18" numFmtId="0" fillId="2" borderId="10" applyFont="1" applyNumberFormat="0" applyFill="0" applyBorder="1" applyAlignment="0" applyProtection="true">
      <protection hidden="false"/>
    </xf>
    <xf xfId="0" fontId="18" numFmtId="0" fillId="2" borderId="8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8" numFmtId="0" fillId="2" borderId="8" applyFont="1" applyNumberFormat="0" applyFill="0" applyBorder="1" applyAlignment="0" applyProtection="true">
      <protection hidden="false"/>
    </xf>
    <xf xfId="0" fontId="18" numFmtId="0" fillId="2" borderId="1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vertical="top" textRotation="0" wrapText="false" shrinkToFit="false"/>
      <protection hidden="false"/>
    </xf>
    <xf xfId="0" fontId="19" numFmtId="14" fillId="2" borderId="17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0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0" numFmtId="14" fillId="2" borderId="17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0" numFmtId="164" fillId="2" borderId="17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3" numFmtId="0" fillId="2" borderId="17" applyFont="1" applyNumberFormat="0" applyFill="0" applyBorder="1" applyAlignment="0" applyProtection="true">
      <protection hidden="false"/>
    </xf>
    <xf xfId="0" fontId="3" numFmtId="0" fillId="2" borderId="10" applyFont="1" applyNumberFormat="0" applyFill="0" applyBorder="1" applyAlignment="0" applyProtection="true">
      <protection hidden="false"/>
    </xf>
    <xf xfId="0" fontId="15" numFmtId="164" fillId="3" borderId="9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20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0" numFmtId="14" fillId="2" borderId="10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4" numFmtId="164" fillId="2" borderId="9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14" fillId="2" borderId="9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5" numFmtId="164" fillId="3" borderId="0" applyFont="1" applyNumberFormat="1" applyFill="1" applyBorder="0" applyAlignment="1" applyProtection="true">
      <alignment horizontal="center" vertical="bottom" textRotation="0" wrapText="false" shrinkToFit="false"/>
      <protection hidden="false"/>
    </xf>
    <xf xfId="0" fontId="3" numFmtId="0" fillId="2" borderId="1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3" numFmtId="0" fillId="2" borderId="10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4" numFmtId="164" fillId="2" borderId="2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6" borderId="2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4" fillId="2" borderId="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4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0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10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2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3" borderId="26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2" numFmtId="164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3" numFmtId="164" fillId="3" borderId="27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" numFmtId="164" fillId="3" borderId="28" applyFont="1" applyNumberFormat="1" applyFill="1" applyBorder="1" applyAlignment="0" applyProtection="true">
      <protection hidden="false"/>
    </xf>
    <xf xfId="0" fontId="3" numFmtId="164" fillId="2" borderId="0" applyFont="1" applyNumberFormat="1" applyFill="0" applyBorder="0" applyAlignment="0" applyProtection="true">
      <protection hidden="false"/>
    </xf>
    <xf xfId="0" fontId="3" numFmtId="164" fillId="2" borderId="1" applyFont="1" applyNumberFormat="1" applyFill="0" applyBorder="1" applyAlignment="0" applyProtection="true">
      <protection hidden="false"/>
    </xf>
    <xf xfId="0" fontId="3" numFmtId="164" fillId="2" borderId="7" applyFont="1" applyNumberFormat="1" applyFill="0" applyBorder="1" applyAlignment="0" applyProtection="true">
      <protection hidden="false"/>
    </xf>
    <xf xfId="0" fontId="3" numFmtId="1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7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1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2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4" fillId="2" borderId="2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27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2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30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2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31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14" fillId="2" borderId="3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3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3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3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4" numFmtId="167" fillId="5" borderId="33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4" numFmtId="167" fillId="5" borderId="27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4" numFmtId="167" fillId="5" borderId="4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5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4" fillId="5" borderId="2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4" fillId="5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3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3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2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3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2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4" numFmtId="0" fillId="3" borderId="3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3" borderId="2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3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3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2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4" numFmtId="0" fillId="6" borderId="3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6" borderId="2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6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37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38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39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7" fillId="4" borderId="4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3" numFmtId="0" fillId="7" borderId="28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3" numFmtId="0" fillId="7" borderId="4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3" numFmtId="0" fillId="7" borderId="43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" numFmtId="167" fillId="4" borderId="4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1" numFmtId="0" fillId="5" borderId="4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5" borderId="4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3" borderId="4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3" borderId="4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6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7" borderId="40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7" borderId="4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167" fillId="4" borderId="3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8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3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4156feb2674b2d45ab4602189107de552.png"/></Relationships>
</file>

<file path=xl/drawings/_rels/vmlDrawing1.vml.rels><?xml version="1.0" encoding="UTF-8" standalone="yes"?>
<Relationships xmlns="http://schemas.openxmlformats.org/package/2006/relationships"/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95250</xdr:rowOff>
    </xdr:from>
    <xdr:ext cx="895350" cy="9334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S57"/>
  <sheetViews>
    <sheetView tabSelected="1" workbookViewId="0" showGridLines="true" showRowColHeaders="1">
      <pane xSplit="5" ySplit="8" activePane="bottomRight" state="frozen" topLeftCell="F9"/>
      <selection pane="bottomRight" activeCell="D24" sqref="D24"/>
    </sheetView>
  </sheetViews>
  <sheetFormatPr customHeight="true" defaultRowHeight="11.5" defaultColWidth="9.1796875" outlineLevelRow="0" outlineLevelCol="0"/>
  <cols>
    <col min="1" max="1" width="3.81640625" customWidth="true" style="4"/>
    <col min="2" max="2" width="24.453125" customWidth="true" style="5"/>
    <col min="3" max="3" width="7.81640625" customWidth="true" style="4"/>
    <col min="4" max="4" width="14.26953125" customWidth="true" style="4"/>
    <col min="5" max="5" width="12" customWidth="true" style="141"/>
    <col min="6" max="6" width="10.54296875" customWidth="true" style="4"/>
    <col min="7" max="7" width="10.453125" customWidth="true" style="4"/>
    <col min="8" max="8" width="10.54296875" customWidth="true" style="4"/>
    <col min="9" max="9" width="10.26953125" customWidth="true" style="4"/>
    <col min="10" max="10" width="10.54296875" customWidth="true" style="4"/>
    <col min="11" max="11" width="10.453125" customWidth="true" style="4"/>
    <col min="12" max="12" width="10.54296875" customWidth="true" style="4"/>
    <col min="13" max="13" width="10.54296875" customWidth="true" style="4"/>
    <col min="14" max="14" width="10.54296875" customWidth="true" style="4"/>
    <col min="15" max="15" width="10.26953125" customWidth="true" style="4"/>
    <col min="16" max="16" width="10.54296875" customWidth="true" style="4"/>
    <col min="17" max="17" width="10.26953125" customWidth="true" style="4"/>
    <col min="18" max="18" width="10.54296875" customWidth="true" style="4"/>
    <col min="19" max="19" width="10.453125" customWidth="true" style="4"/>
    <col min="20" max="20" width="10.54296875" customWidth="true" style="4"/>
    <col min="21" max="21" width="10.453125" customWidth="true" style="4"/>
    <col min="22" max="22" width="10.54296875" customWidth="true" style="4"/>
    <col min="23" max="23" width="10.453125" customWidth="true" style="4"/>
    <col min="24" max="24" width="10.54296875" customWidth="true" style="4"/>
    <col min="25" max="25" width="10.453125" customWidth="true" style="4"/>
    <col min="26" max="26" width="10.54296875" customWidth="true" style="4"/>
    <col min="27" max="27" width="10.453125" customWidth="true" style="4"/>
    <col min="28" max="28" width="10.54296875" customWidth="true" style="4"/>
    <col min="29" max="29" width="5.26953125" customWidth="true" style="4"/>
    <col min="30" max="30" width="11.54296875" customWidth="true" style="4"/>
    <col min="31" max="31" width="12.7265625" customWidth="true" style="4"/>
    <col min="32" max="32" width="12" customWidth="true" style="4"/>
    <col min="33" max="33" width="12.54296875" customWidth="true" style="11"/>
    <col min="34" max="34" width="9.81640625" customWidth="true" style="4"/>
    <col min="35" max="35" width="11.26953125" customWidth="true" style="4"/>
    <col min="36" max="36" width="9.81640625" customWidth="true" style="4"/>
    <col min="37" max="37" width="9.81640625" customWidth="true" style="4"/>
  </cols>
  <sheetData>
    <row r="1" spans="1:45" customHeight="1" ht="18" s="1" customFormat="1">
      <c r="A1" s="9" t="s">
        <v>0</v>
      </c>
      <c r="E1" s="136" t="s">
        <v>1</v>
      </c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customHeight="1" ht="18" s="1" customFormat="1">
      <c r="A2" s="9" t="s">
        <v>2</v>
      </c>
      <c r="C2" s="45"/>
      <c r="D2" s="45"/>
      <c r="E2" s="137"/>
      <c r="S2" s="81"/>
      <c r="T2" s="90"/>
      <c r="U2" s="90"/>
      <c r="V2" s="90"/>
      <c r="W2" s="90"/>
      <c r="X2" s="90"/>
      <c r="Y2" s="90"/>
      <c r="Z2" s="90"/>
      <c r="AA2" s="91"/>
      <c r="AB2" s="91"/>
      <c r="AC2" s="91"/>
      <c r="AE2" s="83"/>
      <c r="AF2" s="84"/>
      <c r="AG2" s="11"/>
      <c r="AH2" s="10"/>
      <c r="AI2" s="10"/>
      <c r="AJ2" s="10"/>
      <c r="AK2" s="10"/>
    </row>
    <row r="3" spans="1:45" customHeight="1" ht="18" s="1" customFormat="1">
      <c r="A3" s="9" t="s">
        <v>3</v>
      </c>
      <c r="C3" s="207" t="s">
        <v>4</v>
      </c>
      <c r="D3" s="208"/>
      <c r="E3" s="138"/>
      <c r="F3" s="38"/>
      <c r="G3" s="38"/>
      <c r="L3" s="12"/>
      <c r="M3" s="12"/>
      <c r="N3" s="13"/>
      <c r="O3" s="13"/>
      <c r="P3" s="14"/>
      <c r="Q3" s="14"/>
      <c r="T3" s="209"/>
      <c r="U3" s="209"/>
      <c r="V3" s="209"/>
      <c r="W3" s="209"/>
      <c r="X3" s="209"/>
      <c r="Y3" s="209"/>
      <c r="Z3" s="209"/>
      <c r="AA3" s="209"/>
      <c r="AB3" s="209"/>
      <c r="AC3" s="91"/>
      <c r="AG3" s="11"/>
      <c r="AH3" s="10"/>
      <c r="AI3" s="10"/>
      <c r="AJ3" s="10"/>
      <c r="AK3" s="10"/>
    </row>
    <row r="4" spans="1:45" customHeight="1" ht="18" s="1" customFormat="1">
      <c r="A4" s="9" t="s">
        <v>5</v>
      </c>
      <c r="C4" s="194" t="s">
        <v>6</v>
      </c>
      <c r="D4" s="195"/>
      <c r="E4" s="195"/>
      <c r="F4" s="195"/>
      <c r="G4" s="195"/>
      <c r="H4" s="195"/>
      <c r="I4" s="196"/>
      <c r="AG4" s="71" t="s">
        <v>7</v>
      </c>
      <c r="AH4" s="10"/>
      <c r="AI4" s="10"/>
      <c r="AJ4" s="10"/>
      <c r="AK4" s="10"/>
    </row>
    <row r="5" spans="1:45" customHeight="1" ht="18" s="1" customFormat="1">
      <c r="B5" s="15"/>
      <c r="C5" s="2"/>
      <c r="E5" s="83"/>
      <c r="F5" s="203" t="s">
        <v>8</v>
      </c>
      <c r="G5" s="204"/>
      <c r="H5" s="204"/>
      <c r="I5" s="204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6"/>
      <c r="AD5" s="201" t="s">
        <v>9</v>
      </c>
      <c r="AE5" s="202"/>
      <c r="AF5" s="199" t="s">
        <v>10</v>
      </c>
      <c r="AG5" s="200"/>
      <c r="AH5" s="10"/>
      <c r="AI5" s="10"/>
      <c r="AJ5" s="10"/>
      <c r="AK5" s="10"/>
    </row>
    <row r="6" spans="1:45" customHeight="1" ht="11.5">
      <c r="A6" s="175" t="s">
        <v>11</v>
      </c>
      <c r="B6" s="178" t="s">
        <v>12</v>
      </c>
      <c r="C6" s="181" t="s">
        <v>13</v>
      </c>
      <c r="D6" s="184" t="s">
        <v>14</v>
      </c>
      <c r="E6" s="187" t="s">
        <v>15</v>
      </c>
      <c r="F6" s="190" t="s">
        <v>16</v>
      </c>
      <c r="G6" s="191"/>
      <c r="H6" s="197" t="s">
        <v>17</v>
      </c>
      <c r="I6" s="191"/>
      <c r="J6" s="210" t="s">
        <v>18</v>
      </c>
      <c r="K6" s="191"/>
      <c r="L6" s="210" t="s">
        <v>19</v>
      </c>
      <c r="M6" s="191"/>
      <c r="N6" s="210" t="s">
        <v>20</v>
      </c>
      <c r="O6" s="191"/>
      <c r="P6" s="159" t="s">
        <v>21</v>
      </c>
      <c r="Q6" s="159"/>
      <c r="R6" s="159" t="s">
        <v>22</v>
      </c>
      <c r="S6" s="159"/>
      <c r="T6" s="159" t="s">
        <v>23</v>
      </c>
      <c r="U6" s="159"/>
      <c r="V6" s="159" t="s">
        <v>24</v>
      </c>
      <c r="W6" s="159"/>
      <c r="X6" s="159" t="s">
        <v>25</v>
      </c>
      <c r="Y6" s="159"/>
      <c r="Z6" s="167" t="s">
        <v>26</v>
      </c>
      <c r="AA6" s="167"/>
      <c r="AB6" s="167" t="s">
        <v>27</v>
      </c>
      <c r="AC6" s="169"/>
      <c r="AD6" s="171" t="s">
        <v>9</v>
      </c>
      <c r="AE6" s="173" t="s">
        <v>28</v>
      </c>
      <c r="AF6" s="161" t="s">
        <v>29</v>
      </c>
      <c r="AG6" s="164" t="s">
        <v>30</v>
      </c>
    </row>
    <row r="7" spans="1:45" customHeight="1" ht="11.5">
      <c r="A7" s="176"/>
      <c r="B7" s="179"/>
      <c r="C7" s="182"/>
      <c r="D7" s="185"/>
      <c r="E7" s="188"/>
      <c r="F7" s="192"/>
      <c r="G7" s="193"/>
      <c r="H7" s="198"/>
      <c r="I7" s="193"/>
      <c r="J7" s="211"/>
      <c r="K7" s="193"/>
      <c r="L7" s="211"/>
      <c r="M7" s="193"/>
      <c r="N7" s="211"/>
      <c r="O7" s="193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8"/>
      <c r="AA7" s="168"/>
      <c r="AB7" s="168"/>
      <c r="AC7" s="170"/>
      <c r="AD7" s="172"/>
      <c r="AE7" s="174"/>
      <c r="AF7" s="162"/>
      <c r="AG7" s="165"/>
    </row>
    <row r="8" spans="1:45" customHeight="1" ht="12">
      <c r="A8" s="177"/>
      <c r="B8" s="180"/>
      <c r="C8" s="183"/>
      <c r="D8" s="186"/>
      <c r="E8" s="189"/>
      <c r="F8" s="86" t="s">
        <v>31</v>
      </c>
      <c r="G8" s="87" t="s">
        <v>32</v>
      </c>
      <c r="H8" s="88" t="s">
        <v>31</v>
      </c>
      <c r="I8" s="87" t="s">
        <v>32</v>
      </c>
      <c r="J8" s="88" t="s">
        <v>31</v>
      </c>
      <c r="K8" s="87" t="s">
        <v>32</v>
      </c>
      <c r="L8" s="88" t="s">
        <v>31</v>
      </c>
      <c r="M8" s="87" t="s">
        <v>32</v>
      </c>
      <c r="N8" s="88" t="s">
        <v>31</v>
      </c>
      <c r="O8" s="87" t="s">
        <v>32</v>
      </c>
      <c r="P8" s="88" t="s">
        <v>31</v>
      </c>
      <c r="Q8" s="87" t="s">
        <v>32</v>
      </c>
      <c r="R8" s="88" t="s">
        <v>31</v>
      </c>
      <c r="S8" s="87" t="s">
        <v>32</v>
      </c>
      <c r="T8" s="88" t="s">
        <v>31</v>
      </c>
      <c r="U8" s="87" t="s">
        <v>32</v>
      </c>
      <c r="V8" s="88" t="s">
        <v>31</v>
      </c>
      <c r="W8" s="87" t="s">
        <v>32</v>
      </c>
      <c r="X8" s="88" t="s">
        <v>31</v>
      </c>
      <c r="Y8" s="87" t="s">
        <v>32</v>
      </c>
      <c r="Z8" s="88" t="s">
        <v>31</v>
      </c>
      <c r="AA8" s="87" t="s">
        <v>32</v>
      </c>
      <c r="AB8" s="88" t="s">
        <v>31</v>
      </c>
      <c r="AC8" s="89" t="s">
        <v>32</v>
      </c>
      <c r="AD8" s="85">
        <v>2024</v>
      </c>
      <c r="AE8" s="55" t="s">
        <v>31</v>
      </c>
      <c r="AF8" s="163"/>
      <c r="AG8" s="166"/>
    </row>
    <row r="9" spans="1:45" customHeight="1" ht="11.5">
      <c r="A9" s="46">
        <v>1</v>
      </c>
      <c r="B9" s="34"/>
      <c r="C9" s="35"/>
      <c r="D9" s="123"/>
      <c r="E9" s="135"/>
      <c r="F9" s="66"/>
      <c r="G9" s="67"/>
      <c r="H9" s="66"/>
      <c r="I9" s="67"/>
      <c r="J9" s="66"/>
      <c r="K9" s="67"/>
      <c r="L9" s="66"/>
      <c r="M9" s="67"/>
      <c r="N9" s="66"/>
      <c r="O9" s="67"/>
      <c r="P9" s="66"/>
      <c r="Q9" s="67"/>
      <c r="R9" s="66"/>
      <c r="S9" s="67"/>
      <c r="T9" s="66"/>
      <c r="U9" s="67"/>
      <c r="V9" s="66"/>
      <c r="W9" s="67"/>
      <c r="X9" s="66"/>
      <c r="Y9" s="67"/>
      <c r="Z9" s="66"/>
      <c r="AA9" s="67"/>
      <c r="AB9" s="68"/>
      <c r="AC9" s="67"/>
      <c r="AD9" s="57">
        <f>SUM(F9+H9+J9+L9+N9+P9+R9+T9+V9+X9+Z9+AB9)</f>
        <v>0</v>
      </c>
      <c r="AE9" s="57">
        <f>E9+AD9</f>
        <v>0</v>
      </c>
      <c r="AF9" s="58">
        <f>G9+I9+K9+M9+O9+Q9+S9+U9+W9+Y9+AA9+AC9</f>
        <v>0</v>
      </c>
      <c r="AG9" s="59">
        <f>SUM(AE9-AF9)</f>
        <v>0</v>
      </c>
    </row>
    <row r="10" spans="1:45" customHeight="1" ht="11.5">
      <c r="A10" s="33">
        <v>2</v>
      </c>
      <c r="B10" s="34"/>
      <c r="C10" s="35"/>
      <c r="D10" s="123"/>
      <c r="E10" s="135"/>
      <c r="F10" s="66"/>
      <c r="G10" s="67"/>
      <c r="H10" s="66"/>
      <c r="I10" s="67"/>
      <c r="J10" s="66"/>
      <c r="K10" s="67"/>
      <c r="L10" s="66"/>
      <c r="M10" s="67"/>
      <c r="N10" s="66"/>
      <c r="O10" s="67"/>
      <c r="P10" s="66"/>
      <c r="Q10" s="67"/>
      <c r="R10" s="66"/>
      <c r="S10" s="67"/>
      <c r="T10" s="66"/>
      <c r="U10" s="67"/>
      <c r="V10" s="66"/>
      <c r="W10" s="67"/>
      <c r="X10" s="66"/>
      <c r="Y10" s="67"/>
      <c r="Z10" s="66"/>
      <c r="AA10" s="67"/>
      <c r="AB10" s="68"/>
      <c r="AC10" s="67"/>
      <c r="AD10" s="57">
        <f>SUM(F10+H10+J10+L10+N10+P10+R10+T10+V10+X10+Z10+AB10)</f>
        <v>0</v>
      </c>
      <c r="AE10" s="57">
        <f>E10+AD10</f>
        <v>0</v>
      </c>
      <c r="AF10" s="58">
        <f>G10+I10+K10+M10+O10+Q10+S10+U10+W10+Y10+AA10+AC10</f>
        <v>0</v>
      </c>
      <c r="AG10" s="59">
        <f>SUM(AE10-AF10)</f>
        <v>0</v>
      </c>
    </row>
    <row r="11" spans="1:45" customHeight="1" ht="11.5">
      <c r="A11" s="46">
        <v>3</v>
      </c>
      <c r="B11" s="34"/>
      <c r="C11" s="35"/>
      <c r="D11" s="123"/>
      <c r="E11" s="135"/>
      <c r="F11" s="66"/>
      <c r="G11" s="67"/>
      <c r="H11" s="66"/>
      <c r="I11" s="67"/>
      <c r="J11" s="66"/>
      <c r="K11" s="67"/>
      <c r="L11" s="66"/>
      <c r="M11" s="67"/>
      <c r="N11" s="66"/>
      <c r="O11" s="67"/>
      <c r="P11" s="66"/>
      <c r="Q11" s="67"/>
      <c r="R11" s="66"/>
      <c r="S11" s="67"/>
      <c r="T11" s="66"/>
      <c r="U11" s="67"/>
      <c r="V11" s="66"/>
      <c r="W11" s="67"/>
      <c r="X11" s="66"/>
      <c r="Y11" s="67"/>
      <c r="Z11" s="66"/>
      <c r="AA11" s="67"/>
      <c r="AB11" s="68"/>
      <c r="AC11" s="67"/>
      <c r="AD11" s="57">
        <f>SUM(F11+H11+J11+L11+N11+P11+R11+T11+V11+X11+Z11+AB11)</f>
        <v>0</v>
      </c>
      <c r="AE11" s="57">
        <f>E11+AD11</f>
        <v>0</v>
      </c>
      <c r="AF11" s="58">
        <f>G11+I11+K11+M11+O11+Q11+S11+U11+W11+Y11+AA11+AC11</f>
        <v>0</v>
      </c>
      <c r="AG11" s="59">
        <f>SUM(AE11-AF11)</f>
        <v>0</v>
      </c>
    </row>
    <row r="12" spans="1:45" customHeight="1" ht="11.5">
      <c r="A12" s="33">
        <v>4</v>
      </c>
      <c r="B12" s="34"/>
      <c r="C12" s="35"/>
      <c r="D12" s="123"/>
      <c r="E12" s="135"/>
      <c r="F12" s="66"/>
      <c r="G12" s="67"/>
      <c r="H12" s="66"/>
      <c r="I12" s="67"/>
      <c r="J12" s="66"/>
      <c r="K12" s="67"/>
      <c r="L12" s="66"/>
      <c r="M12" s="67"/>
      <c r="N12" s="66"/>
      <c r="O12" s="67"/>
      <c r="P12" s="66"/>
      <c r="Q12" s="67"/>
      <c r="R12" s="66"/>
      <c r="S12" s="67"/>
      <c r="T12" s="66"/>
      <c r="U12" s="67"/>
      <c r="V12" s="66"/>
      <c r="W12" s="67"/>
      <c r="X12" s="66"/>
      <c r="Y12" s="67"/>
      <c r="Z12" s="66"/>
      <c r="AA12" s="67"/>
      <c r="AB12" s="68"/>
      <c r="AC12" s="67"/>
      <c r="AD12" s="57">
        <f>SUM(F12+H12+J12+L12+N12+P12+R12+T12+V12+X12+Z12+AB12)</f>
        <v>0</v>
      </c>
      <c r="AE12" s="57">
        <f>E12+AD12</f>
        <v>0</v>
      </c>
      <c r="AF12" s="58">
        <f>G12+I12+K12+M12+O12+Q12+S12+U12+W12+Y12+AA12+AC12</f>
        <v>0</v>
      </c>
      <c r="AG12" s="59">
        <f>SUM(AE12-AF12)</f>
        <v>0</v>
      </c>
    </row>
    <row r="13" spans="1:45" customHeight="1" ht="11.5">
      <c r="A13" s="33">
        <v>5</v>
      </c>
      <c r="B13" s="34"/>
      <c r="C13" s="35"/>
      <c r="D13" s="123"/>
      <c r="E13" s="135"/>
      <c r="F13" s="66"/>
      <c r="G13" s="67"/>
      <c r="H13" s="66"/>
      <c r="I13" s="67"/>
      <c r="J13" s="66"/>
      <c r="K13" s="67"/>
      <c r="L13" s="66"/>
      <c r="M13" s="67"/>
      <c r="N13" s="66"/>
      <c r="O13" s="67"/>
      <c r="P13" s="66"/>
      <c r="Q13" s="67"/>
      <c r="R13" s="66"/>
      <c r="S13" s="67"/>
      <c r="T13" s="66"/>
      <c r="U13" s="67"/>
      <c r="V13" s="66"/>
      <c r="W13" s="67"/>
      <c r="X13" s="66"/>
      <c r="Y13" s="67"/>
      <c r="Z13" s="66"/>
      <c r="AA13" s="67"/>
      <c r="AB13" s="68"/>
      <c r="AC13" s="67"/>
      <c r="AD13" s="57">
        <f>SUM(F13+H13+J13+L13+N13+P13+R13+T13+V13+X13+Z13+AB13)</f>
        <v>0</v>
      </c>
      <c r="AE13" s="57">
        <f>E13+AD13</f>
        <v>0</v>
      </c>
      <c r="AF13" s="58">
        <f>G13+I13+K13+M13+O13+Q13+S13+U13+W13+Y13+AA13+AC13</f>
        <v>0</v>
      </c>
      <c r="AG13" s="59">
        <f>SUM(AE13-AF13)</f>
        <v>0</v>
      </c>
    </row>
    <row r="14" spans="1:45" customHeight="1" ht="11.5">
      <c r="A14" s="33">
        <v>7</v>
      </c>
      <c r="B14" s="34"/>
      <c r="C14" s="35"/>
      <c r="D14" s="123"/>
      <c r="E14" s="135"/>
      <c r="F14" s="66"/>
      <c r="G14" s="67"/>
      <c r="H14" s="66"/>
      <c r="I14" s="67"/>
      <c r="J14" s="66"/>
      <c r="K14" s="67"/>
      <c r="L14" s="66"/>
      <c r="M14" s="67"/>
      <c r="N14" s="66"/>
      <c r="O14" s="67"/>
      <c r="P14" s="66"/>
      <c r="Q14" s="67"/>
      <c r="R14" s="66"/>
      <c r="S14" s="67"/>
      <c r="T14" s="66"/>
      <c r="U14" s="67"/>
      <c r="V14" s="66"/>
      <c r="W14" s="67"/>
      <c r="X14" s="66"/>
      <c r="Y14" s="67"/>
      <c r="Z14" s="66"/>
      <c r="AA14" s="67"/>
      <c r="AB14" s="68"/>
      <c r="AC14" s="67"/>
      <c r="AD14" s="57">
        <f>SUM(F14+H14+J14+L14+N14+P14+R14+T14+V14+X14+Z14+AB14)</f>
        <v>0</v>
      </c>
      <c r="AE14" s="57">
        <f>E14+AD14</f>
        <v>0</v>
      </c>
      <c r="AF14" s="58">
        <f>G14+I14+K14+M14+O14+Q14+S14+U14+W14+Y14+AA14+AC14</f>
        <v>0</v>
      </c>
      <c r="AG14" s="59">
        <f>SUM(AE14-AF14)</f>
        <v>0</v>
      </c>
    </row>
    <row r="15" spans="1:45" customHeight="1" ht="11.5">
      <c r="A15" s="33">
        <v>8</v>
      </c>
      <c r="B15" s="34"/>
      <c r="C15" s="35"/>
      <c r="D15" s="123"/>
      <c r="E15" s="135"/>
      <c r="F15" s="66"/>
      <c r="G15" s="67"/>
      <c r="H15" s="66"/>
      <c r="I15" s="67"/>
      <c r="J15" s="66"/>
      <c r="K15" s="67"/>
      <c r="L15" s="66"/>
      <c r="M15" s="67"/>
      <c r="N15" s="66"/>
      <c r="O15" s="67"/>
      <c r="P15" s="66"/>
      <c r="Q15" s="67"/>
      <c r="R15" s="66"/>
      <c r="S15" s="67"/>
      <c r="T15" s="66"/>
      <c r="U15" s="67"/>
      <c r="V15" s="66"/>
      <c r="W15" s="67"/>
      <c r="X15" s="66"/>
      <c r="Y15" s="67"/>
      <c r="Z15" s="66"/>
      <c r="AA15" s="67"/>
      <c r="AB15" s="68"/>
      <c r="AC15" s="67"/>
      <c r="AD15" s="57">
        <f>SUM(F15+H15+J15+L15+N15+P15+R15+T15+V15+X15+Z15+AB15)</f>
        <v>0</v>
      </c>
      <c r="AE15" s="57">
        <f>E15+AD15</f>
        <v>0</v>
      </c>
      <c r="AF15" s="58">
        <f>G15+I15+K15+M15+O15+Q15+S15+U15+W15+Y15+AA15+AC15</f>
        <v>0</v>
      </c>
      <c r="AG15" s="59">
        <f>SUM(AE15-AF15)</f>
        <v>0</v>
      </c>
    </row>
    <row r="16" spans="1:45" customHeight="1" ht="11.5">
      <c r="A16" s="33">
        <v>9</v>
      </c>
      <c r="B16" s="34"/>
      <c r="C16" s="35"/>
      <c r="D16" s="123"/>
      <c r="E16" s="135"/>
      <c r="F16" s="66"/>
      <c r="G16" s="67"/>
      <c r="H16" s="66"/>
      <c r="I16" s="67"/>
      <c r="J16" s="66"/>
      <c r="K16" s="67"/>
      <c r="L16" s="66"/>
      <c r="M16" s="67"/>
      <c r="N16" s="66"/>
      <c r="O16" s="67"/>
      <c r="P16" s="66"/>
      <c r="Q16" s="67"/>
      <c r="R16" s="66"/>
      <c r="S16" s="67"/>
      <c r="T16" s="66"/>
      <c r="U16" s="67"/>
      <c r="V16" s="66"/>
      <c r="W16" s="67"/>
      <c r="X16" s="66"/>
      <c r="Y16" s="67"/>
      <c r="Z16" s="66"/>
      <c r="AA16" s="67"/>
      <c r="AB16" s="68"/>
      <c r="AC16" s="67"/>
      <c r="AD16" s="57">
        <f>SUM(F16+H16+J16+L16+N16+P16+R16+T16+V16+X16+Z16+AB16)</f>
        <v>0</v>
      </c>
      <c r="AE16" s="57">
        <f>E16+AD16</f>
        <v>0</v>
      </c>
      <c r="AF16" s="58">
        <f>G16+I16+K16+M16+O16+Q16+S16+U16+W16+Y16+AA16+AC16</f>
        <v>0</v>
      </c>
      <c r="AG16" s="59">
        <f>SUM(AE16-AF16)</f>
        <v>0</v>
      </c>
    </row>
    <row r="17" spans="1:45" customHeight="1" ht="11.5">
      <c r="A17" s="33">
        <v>10</v>
      </c>
      <c r="B17" s="34"/>
      <c r="C17" s="35"/>
      <c r="D17" s="123"/>
      <c r="E17" s="135"/>
      <c r="F17" s="66"/>
      <c r="G17" s="67"/>
      <c r="H17" s="66"/>
      <c r="I17" s="67"/>
      <c r="J17" s="66"/>
      <c r="K17" s="67"/>
      <c r="L17" s="66"/>
      <c r="M17" s="67"/>
      <c r="N17" s="66"/>
      <c r="O17" s="67"/>
      <c r="P17" s="66"/>
      <c r="Q17" s="67"/>
      <c r="R17" s="66"/>
      <c r="S17" s="67"/>
      <c r="T17" s="66"/>
      <c r="U17" s="67"/>
      <c r="V17" s="66"/>
      <c r="W17" s="67"/>
      <c r="X17" s="66"/>
      <c r="Y17" s="67"/>
      <c r="Z17" s="66"/>
      <c r="AA17" s="67"/>
      <c r="AB17" s="68"/>
      <c r="AC17" s="67"/>
      <c r="AD17" s="57">
        <f>SUM(F17+H17+J17+L17+N17+P17+R17+T17+V17+X17+Z17+AB17)</f>
        <v>0</v>
      </c>
      <c r="AE17" s="57">
        <f>E17+AD17</f>
        <v>0</v>
      </c>
      <c r="AF17" s="58">
        <f>G17+I17+K17+M17+O17+Q17+S17+U17+W17+Y17+AA17+AC17</f>
        <v>0</v>
      </c>
      <c r="AG17" s="59">
        <f>SUM(AE17-AF17)</f>
        <v>0</v>
      </c>
    </row>
    <row r="18" spans="1:45" customHeight="1" ht="11.5">
      <c r="A18" s="33">
        <v>12</v>
      </c>
      <c r="B18" s="34"/>
      <c r="C18" s="35"/>
      <c r="D18" s="123"/>
      <c r="E18" s="135"/>
      <c r="F18" s="66"/>
      <c r="G18" s="67"/>
      <c r="H18" s="66"/>
      <c r="I18" s="67"/>
      <c r="J18" s="66"/>
      <c r="K18" s="67"/>
      <c r="L18" s="66"/>
      <c r="M18" s="67"/>
      <c r="N18" s="66"/>
      <c r="O18" s="67"/>
      <c r="P18" s="66"/>
      <c r="Q18" s="67"/>
      <c r="R18" s="66"/>
      <c r="S18" s="67"/>
      <c r="T18" s="66"/>
      <c r="U18" s="67"/>
      <c r="V18" s="66"/>
      <c r="W18" s="67"/>
      <c r="X18" s="66"/>
      <c r="Y18" s="67"/>
      <c r="Z18" s="66"/>
      <c r="AA18" s="67"/>
      <c r="AB18" s="68"/>
      <c r="AC18" s="67"/>
      <c r="AD18" s="57">
        <f>SUM(F18+H18+J18+L18+N18+P18+R18+T18+V18+X18+Z18+AB18)</f>
        <v>0</v>
      </c>
      <c r="AE18" s="57">
        <f>E18+AD18</f>
        <v>0</v>
      </c>
      <c r="AF18" s="58">
        <f>G18+I18+K18+M18+O18+Q18+S18+U18+W18+Y18+AA18+AC18</f>
        <v>0</v>
      </c>
      <c r="AG18" s="59">
        <f>SUM(AE18-AF18)</f>
        <v>0</v>
      </c>
    </row>
    <row r="19" spans="1:45" customHeight="1" ht="11.5">
      <c r="A19" s="33">
        <v>13</v>
      </c>
      <c r="B19" s="34"/>
      <c r="C19" s="35"/>
      <c r="D19" s="123"/>
      <c r="E19" s="135"/>
      <c r="F19" s="66"/>
      <c r="G19" s="67"/>
      <c r="H19" s="66"/>
      <c r="I19" s="67"/>
      <c r="J19" s="66"/>
      <c r="K19" s="67"/>
      <c r="L19" s="66"/>
      <c r="M19" s="67"/>
      <c r="N19" s="66"/>
      <c r="O19" s="67"/>
      <c r="P19" s="66"/>
      <c r="Q19" s="67"/>
      <c r="R19" s="66"/>
      <c r="S19" s="67"/>
      <c r="T19" s="66"/>
      <c r="U19" s="67"/>
      <c r="V19" s="66"/>
      <c r="W19" s="67"/>
      <c r="X19" s="66"/>
      <c r="Y19" s="67"/>
      <c r="Z19" s="66"/>
      <c r="AA19" s="67"/>
      <c r="AB19" s="68"/>
      <c r="AC19" s="67"/>
      <c r="AD19" s="57">
        <f>SUM(F19+H19+J19+L19+N19+P19+R19+T19+V19+X19+Z19+AB19)</f>
        <v>0</v>
      </c>
      <c r="AE19" s="57">
        <f>E19+AD19</f>
        <v>0</v>
      </c>
      <c r="AF19" s="58">
        <f>G19+I19+K19+M19+O19+Q19+S19+U19+W19+Y19+AA19+AC19</f>
        <v>0</v>
      </c>
      <c r="AG19" s="59">
        <f>SUM(AE19-AF19)</f>
        <v>0</v>
      </c>
    </row>
    <row r="20" spans="1:45" customHeight="1" ht="11.5">
      <c r="A20" s="33">
        <v>14</v>
      </c>
      <c r="B20" s="34"/>
      <c r="C20" s="35"/>
      <c r="D20" s="123"/>
      <c r="E20" s="135"/>
      <c r="F20" s="66"/>
      <c r="G20" s="67"/>
      <c r="H20" s="66"/>
      <c r="I20" s="67"/>
      <c r="J20" s="66"/>
      <c r="K20" s="67"/>
      <c r="L20" s="66"/>
      <c r="M20" s="67"/>
      <c r="N20" s="66"/>
      <c r="O20" s="67"/>
      <c r="P20" s="66"/>
      <c r="Q20" s="67"/>
      <c r="R20" s="66"/>
      <c r="S20" s="67"/>
      <c r="T20" s="66"/>
      <c r="U20" s="67"/>
      <c r="V20" s="66"/>
      <c r="W20" s="67"/>
      <c r="X20" s="66"/>
      <c r="Y20" s="67"/>
      <c r="Z20" s="66"/>
      <c r="AA20" s="67"/>
      <c r="AB20" s="68"/>
      <c r="AC20" s="67"/>
      <c r="AD20" s="57">
        <f>SUM(F20+H20+J20+L20+N20+P20+R20+T20+V20+X20+Z20+AB20)</f>
        <v>0</v>
      </c>
      <c r="AE20" s="57">
        <f>E20+AD20</f>
        <v>0</v>
      </c>
      <c r="AF20" s="58">
        <f>G20+I20+K20+M20+O20+Q20+S20+U20+W20+Y20+AA20+AC20</f>
        <v>0</v>
      </c>
      <c r="AG20" s="59">
        <f>SUM(AE20-AF20)</f>
        <v>0</v>
      </c>
    </row>
    <row r="21" spans="1:45" customHeight="1" ht="11.5">
      <c r="A21" s="33">
        <v>15</v>
      </c>
      <c r="B21" s="34"/>
      <c r="C21" s="35"/>
      <c r="D21" s="123"/>
      <c r="E21" s="135"/>
      <c r="F21" s="66"/>
      <c r="G21" s="67"/>
      <c r="H21" s="66"/>
      <c r="I21" s="67"/>
      <c r="J21" s="66"/>
      <c r="K21" s="67"/>
      <c r="L21" s="66"/>
      <c r="M21" s="67"/>
      <c r="N21" s="66"/>
      <c r="O21" s="67"/>
      <c r="P21" s="66"/>
      <c r="Q21" s="67"/>
      <c r="R21" s="66"/>
      <c r="S21" s="67"/>
      <c r="T21" s="66"/>
      <c r="U21" s="67"/>
      <c r="V21" s="66"/>
      <c r="W21" s="67"/>
      <c r="X21" s="66"/>
      <c r="Y21" s="67"/>
      <c r="Z21" s="66"/>
      <c r="AA21" s="67"/>
      <c r="AB21" s="68"/>
      <c r="AC21" s="67"/>
      <c r="AD21" s="57">
        <f>SUM(F21+H21+J21+L21+N21+P21+R21+T21+V21+X21+Z21+AB21)</f>
        <v>0</v>
      </c>
      <c r="AE21" s="57">
        <f>E21+AD21</f>
        <v>0</v>
      </c>
      <c r="AF21" s="58">
        <f>G21+I21+K21+M21+O21+Q21+S21+U21+W21+Y21+AA21+AC21</f>
        <v>0</v>
      </c>
      <c r="AG21" s="59">
        <f>SUM(AE21-AF21)</f>
        <v>0</v>
      </c>
    </row>
    <row r="22" spans="1:45" customHeight="1" ht="11.5">
      <c r="A22" s="33">
        <v>16</v>
      </c>
      <c r="B22" s="34"/>
      <c r="C22" s="35"/>
      <c r="D22" s="123"/>
      <c r="E22" s="135"/>
      <c r="F22" s="66"/>
      <c r="G22" s="67"/>
      <c r="H22" s="66"/>
      <c r="I22" s="67"/>
      <c r="J22" s="66"/>
      <c r="K22" s="67"/>
      <c r="L22" s="66"/>
      <c r="M22" s="67"/>
      <c r="N22" s="66"/>
      <c r="O22" s="67"/>
      <c r="P22" s="66"/>
      <c r="Q22" s="67"/>
      <c r="R22" s="66"/>
      <c r="S22" s="67"/>
      <c r="T22" s="66"/>
      <c r="U22" s="67"/>
      <c r="V22" s="66"/>
      <c r="W22" s="67"/>
      <c r="X22" s="66"/>
      <c r="Y22" s="67"/>
      <c r="Z22" s="66"/>
      <c r="AA22" s="67"/>
      <c r="AB22" s="68"/>
      <c r="AC22" s="67"/>
      <c r="AD22" s="57">
        <f>SUM(F22+H22+J22+L22+N22+P22+R22+T22+V22+X22+Z22+AB22)</f>
        <v>0</v>
      </c>
      <c r="AE22" s="57">
        <f>E22+AD22</f>
        <v>0</v>
      </c>
      <c r="AF22" s="58">
        <f>G22+I22+K22+M22+O22+Q22+S22+U22+W22+Y22+AA22+AC22</f>
        <v>0</v>
      </c>
      <c r="AG22" s="59">
        <f>SUM(AE22-AF22)</f>
        <v>0</v>
      </c>
    </row>
    <row r="23" spans="1:45" customHeight="1" ht="11.5">
      <c r="A23" s="33">
        <v>17</v>
      </c>
      <c r="B23" s="34"/>
      <c r="C23" s="35"/>
      <c r="D23" s="123"/>
      <c r="E23" s="135"/>
      <c r="F23" s="66"/>
      <c r="G23" s="67"/>
      <c r="H23" s="66"/>
      <c r="I23" s="67"/>
      <c r="J23" s="66"/>
      <c r="K23" s="67"/>
      <c r="L23" s="66"/>
      <c r="M23" s="67"/>
      <c r="N23" s="66"/>
      <c r="O23" s="67"/>
      <c r="P23" s="66"/>
      <c r="Q23" s="67"/>
      <c r="R23" s="66"/>
      <c r="S23" s="67"/>
      <c r="T23" s="66"/>
      <c r="U23" s="67"/>
      <c r="V23" s="66"/>
      <c r="W23" s="67"/>
      <c r="X23" s="66"/>
      <c r="Y23" s="67"/>
      <c r="Z23" s="66"/>
      <c r="AA23" s="67"/>
      <c r="AB23" s="68"/>
      <c r="AC23" s="67"/>
      <c r="AD23" s="57">
        <f>SUM(F23+H23+J23+L23+N23+P23+R23+T23+V23+X23+Z23+AB23)</f>
        <v>0</v>
      </c>
      <c r="AE23" s="57">
        <f>E23+AD23</f>
        <v>0</v>
      </c>
      <c r="AF23" s="58">
        <f>G23+I23+K23+M23+O23+Q23+S23+U23+W23+Y23+AA23+AC23</f>
        <v>0</v>
      </c>
      <c r="AG23" s="59">
        <f>SUM(AE23-AF23)</f>
        <v>0</v>
      </c>
    </row>
    <row r="24" spans="1:45" customHeight="1" ht="11.5">
      <c r="A24" s="33">
        <v>18</v>
      </c>
      <c r="B24" s="34"/>
      <c r="C24" s="35"/>
      <c r="D24" s="123"/>
      <c r="E24" s="135"/>
      <c r="F24" s="66"/>
      <c r="G24" s="67"/>
      <c r="H24" s="66"/>
      <c r="I24" s="67"/>
      <c r="J24" s="66"/>
      <c r="K24" s="67"/>
      <c r="L24" s="66"/>
      <c r="M24" s="67"/>
      <c r="N24" s="66"/>
      <c r="O24" s="67"/>
      <c r="P24" s="66"/>
      <c r="Q24" s="67"/>
      <c r="R24" s="66"/>
      <c r="S24" s="67"/>
      <c r="T24" s="66"/>
      <c r="U24" s="67"/>
      <c r="V24" s="66"/>
      <c r="W24" s="67"/>
      <c r="X24" s="66"/>
      <c r="Y24" s="67"/>
      <c r="Z24" s="66"/>
      <c r="AA24" s="67"/>
      <c r="AB24" s="68"/>
      <c r="AC24" s="67"/>
      <c r="AD24" s="57">
        <f>SUM(F24+H24+J24+L24+N24+P24+R24+T24+V24+X24+Z24+AB24)</f>
        <v>0</v>
      </c>
      <c r="AE24" s="57">
        <f>E24+AD24</f>
        <v>0</v>
      </c>
      <c r="AF24" s="58">
        <f>G24+I24+K24+M24+O24+Q24+S24+U24+W24+Y24+AA24+AC24</f>
        <v>0</v>
      </c>
      <c r="AG24" s="59">
        <f>SUM(AE24-AF24)</f>
        <v>0</v>
      </c>
    </row>
    <row r="25" spans="1:45" customHeight="1" ht="11.5">
      <c r="A25" s="33">
        <v>19</v>
      </c>
      <c r="B25" s="34"/>
      <c r="C25" s="35"/>
      <c r="D25" s="123"/>
      <c r="E25" s="135"/>
      <c r="F25" s="66"/>
      <c r="G25" s="67"/>
      <c r="H25" s="66"/>
      <c r="I25" s="67"/>
      <c r="J25" s="66"/>
      <c r="K25" s="67"/>
      <c r="L25" s="66"/>
      <c r="M25" s="67"/>
      <c r="N25" s="66"/>
      <c r="O25" s="67"/>
      <c r="P25" s="66"/>
      <c r="Q25" s="67"/>
      <c r="R25" s="66"/>
      <c r="S25" s="67"/>
      <c r="T25" s="66"/>
      <c r="U25" s="67"/>
      <c r="V25" s="66"/>
      <c r="W25" s="67"/>
      <c r="X25" s="66"/>
      <c r="Y25" s="67"/>
      <c r="Z25" s="66"/>
      <c r="AA25" s="67"/>
      <c r="AB25" s="68"/>
      <c r="AC25" s="67"/>
      <c r="AD25" s="57">
        <f>SUM(F25+H25+J25+L25+N25+P25+R25+T25+V25+X25+Z25+AB25)</f>
        <v>0</v>
      </c>
      <c r="AE25" s="57">
        <f>E25+AD25</f>
        <v>0</v>
      </c>
      <c r="AF25" s="58">
        <f>G25+I25+K25+M25+O25+Q25+S25+U25+W25+Y25+AA25+AC25</f>
        <v>0</v>
      </c>
      <c r="AG25" s="59">
        <f>SUM(AE25-AF25)</f>
        <v>0</v>
      </c>
    </row>
    <row r="26" spans="1:45" customHeight="1" ht="11.5">
      <c r="A26" s="33">
        <v>20</v>
      </c>
      <c r="B26" s="34"/>
      <c r="C26" s="35"/>
      <c r="D26" s="123"/>
      <c r="E26" s="135"/>
      <c r="F26" s="66"/>
      <c r="G26" s="67"/>
      <c r="H26" s="66"/>
      <c r="I26" s="67"/>
      <c r="J26" s="66"/>
      <c r="K26" s="67"/>
      <c r="L26" s="66"/>
      <c r="M26" s="67"/>
      <c r="N26" s="66"/>
      <c r="O26" s="67"/>
      <c r="P26" s="66"/>
      <c r="Q26" s="67"/>
      <c r="R26" s="66"/>
      <c r="S26" s="67"/>
      <c r="T26" s="66"/>
      <c r="U26" s="67"/>
      <c r="V26" s="66"/>
      <c r="W26" s="67"/>
      <c r="X26" s="66"/>
      <c r="Y26" s="67"/>
      <c r="Z26" s="66"/>
      <c r="AA26" s="67"/>
      <c r="AB26" s="68"/>
      <c r="AC26" s="67"/>
      <c r="AD26" s="57">
        <f>SUM(F26+H26+J26+L26+N26+P26+R26+T26+V26+X26+Z26+AB26)</f>
        <v>0</v>
      </c>
      <c r="AE26" s="57">
        <f>E26+AD26</f>
        <v>0</v>
      </c>
      <c r="AF26" s="58">
        <f>G26+I26+K26+M26+O26+Q26+S26+U26+W26+Y26+AA26+AC26</f>
        <v>0</v>
      </c>
      <c r="AG26" s="59">
        <f>SUM(AE26-AF26)</f>
        <v>0</v>
      </c>
    </row>
    <row r="27" spans="1:45" customHeight="1" ht="11.5">
      <c r="A27" s="33">
        <v>21</v>
      </c>
      <c r="B27" s="34"/>
      <c r="C27" s="35"/>
      <c r="D27" s="123"/>
      <c r="E27" s="135"/>
      <c r="F27" s="66"/>
      <c r="G27" s="67"/>
      <c r="H27" s="66"/>
      <c r="I27" s="67"/>
      <c r="J27" s="66"/>
      <c r="K27" s="67"/>
      <c r="L27" s="66"/>
      <c r="M27" s="67"/>
      <c r="N27" s="66"/>
      <c r="O27" s="67"/>
      <c r="P27" s="66"/>
      <c r="Q27" s="67"/>
      <c r="R27" s="66"/>
      <c r="S27" s="67"/>
      <c r="T27" s="66"/>
      <c r="U27" s="67"/>
      <c r="V27" s="66"/>
      <c r="W27" s="67"/>
      <c r="X27" s="66"/>
      <c r="Y27" s="67"/>
      <c r="Z27" s="66"/>
      <c r="AA27" s="67"/>
      <c r="AB27" s="68"/>
      <c r="AC27" s="67"/>
      <c r="AD27" s="57">
        <f>SUM(F27+H27+J27+L27+N27+P27+R27+T27+V27+X27+Z27+AB27)</f>
        <v>0</v>
      </c>
      <c r="AE27" s="57">
        <f>E27+AD27</f>
        <v>0</v>
      </c>
      <c r="AF27" s="58">
        <f>G27+I27+K27+M27+O27+Q27+S27+U27+W27+Y27+AA27+AC27</f>
        <v>0</v>
      </c>
      <c r="AG27" s="59">
        <f>SUM(AE27-AF27)</f>
        <v>0</v>
      </c>
    </row>
    <row r="28" spans="1:45" customHeight="1" ht="11.5">
      <c r="A28" s="33">
        <v>22</v>
      </c>
      <c r="B28" s="34"/>
      <c r="C28" s="35"/>
      <c r="D28" s="123"/>
      <c r="E28" s="135"/>
      <c r="F28" s="66"/>
      <c r="G28" s="67"/>
      <c r="H28" s="66"/>
      <c r="I28" s="67"/>
      <c r="J28" s="66"/>
      <c r="K28" s="67"/>
      <c r="L28" s="66"/>
      <c r="M28" s="67"/>
      <c r="N28" s="66"/>
      <c r="O28" s="67"/>
      <c r="P28" s="66"/>
      <c r="Q28" s="67"/>
      <c r="R28" s="66"/>
      <c r="S28" s="67"/>
      <c r="T28" s="66"/>
      <c r="U28" s="67"/>
      <c r="V28" s="66"/>
      <c r="W28" s="67"/>
      <c r="X28" s="66"/>
      <c r="Y28" s="67"/>
      <c r="Z28" s="66"/>
      <c r="AA28" s="67"/>
      <c r="AB28" s="68"/>
      <c r="AC28" s="67"/>
      <c r="AD28" s="57">
        <f>SUM(F28+H28+J28+L28+N28+P28+R28+T28+V28+X28+Z28+AB28)</f>
        <v>0</v>
      </c>
      <c r="AE28" s="57">
        <f>E28+AD28</f>
        <v>0</v>
      </c>
      <c r="AF28" s="58">
        <f>G28+I28+K28+M28+O28+Q28+S28+U28+W28+Y28+AA28+AC28</f>
        <v>0</v>
      </c>
      <c r="AG28" s="59">
        <f>SUM(AE28-AF28)</f>
        <v>0</v>
      </c>
    </row>
    <row r="29" spans="1:45" customHeight="1" ht="11.5">
      <c r="A29" s="33">
        <v>23</v>
      </c>
      <c r="B29" s="34"/>
      <c r="C29" s="35"/>
      <c r="D29" s="123"/>
      <c r="E29" s="135"/>
      <c r="F29" s="66"/>
      <c r="G29" s="67"/>
      <c r="H29" s="66"/>
      <c r="I29" s="67"/>
      <c r="J29" s="66"/>
      <c r="K29" s="67"/>
      <c r="L29" s="66"/>
      <c r="M29" s="67"/>
      <c r="N29" s="66"/>
      <c r="O29" s="67"/>
      <c r="P29" s="66"/>
      <c r="Q29" s="67"/>
      <c r="R29" s="66"/>
      <c r="S29" s="67"/>
      <c r="T29" s="66"/>
      <c r="U29" s="67"/>
      <c r="V29" s="66"/>
      <c r="W29" s="67"/>
      <c r="X29" s="66"/>
      <c r="Y29" s="67"/>
      <c r="Z29" s="66"/>
      <c r="AA29" s="67"/>
      <c r="AB29" s="68"/>
      <c r="AC29" s="67"/>
      <c r="AD29" s="57">
        <f>SUM(F29+H29+J29+L29+N29+P29+R29+T29+V29+X29+Z29+AB29)</f>
        <v>0</v>
      </c>
      <c r="AE29" s="57">
        <f>E29+AD29</f>
        <v>0</v>
      </c>
      <c r="AF29" s="58">
        <f>G29+I29+K29+M29+O29+Q29+S29+U29+W29+Y29+AA29+AC29</f>
        <v>0</v>
      </c>
      <c r="AG29" s="59">
        <f>SUM(AE29-AF29)</f>
        <v>0</v>
      </c>
    </row>
    <row r="30" spans="1:45" customHeight="1" ht="11.5">
      <c r="A30" s="33">
        <v>24</v>
      </c>
      <c r="B30" s="34"/>
      <c r="C30" s="35"/>
      <c r="D30" s="123"/>
      <c r="E30" s="135"/>
      <c r="F30" s="66"/>
      <c r="G30" s="67"/>
      <c r="H30" s="66"/>
      <c r="I30" s="67"/>
      <c r="J30" s="66"/>
      <c r="K30" s="67"/>
      <c r="L30" s="66"/>
      <c r="M30" s="67"/>
      <c r="N30" s="66"/>
      <c r="O30" s="67"/>
      <c r="P30" s="66"/>
      <c r="Q30" s="67"/>
      <c r="R30" s="66"/>
      <c r="S30" s="67"/>
      <c r="T30" s="66"/>
      <c r="U30" s="67"/>
      <c r="V30" s="66"/>
      <c r="W30" s="67"/>
      <c r="X30" s="66"/>
      <c r="Y30" s="67"/>
      <c r="Z30" s="66"/>
      <c r="AA30" s="67"/>
      <c r="AB30" s="68"/>
      <c r="AC30" s="67"/>
      <c r="AD30" s="57">
        <f>SUM(F30+H30+J30+L30+N30+P30+R30+T30+V30+X30+Z30+AB30)</f>
        <v>0</v>
      </c>
      <c r="AE30" s="57">
        <f>E30+AD30</f>
        <v>0</v>
      </c>
      <c r="AF30" s="58">
        <f>G30+I30+K30+M30+O30+Q30+S30+U30+W30+Y30+AA30+AC30</f>
        <v>0</v>
      </c>
      <c r="AG30" s="59">
        <f>SUM(AE30-AF30)</f>
        <v>0</v>
      </c>
    </row>
    <row r="31" spans="1:45" customHeight="1" ht="11.5">
      <c r="A31" s="33">
        <v>25</v>
      </c>
      <c r="B31" s="34"/>
      <c r="C31" s="35"/>
      <c r="D31" s="123"/>
      <c r="E31" s="135"/>
      <c r="F31" s="66"/>
      <c r="G31" s="67"/>
      <c r="H31" s="66"/>
      <c r="I31" s="67"/>
      <c r="J31" s="66"/>
      <c r="K31" s="67"/>
      <c r="L31" s="66"/>
      <c r="M31" s="67"/>
      <c r="N31" s="66"/>
      <c r="O31" s="67"/>
      <c r="P31" s="66"/>
      <c r="Q31" s="67"/>
      <c r="R31" s="66"/>
      <c r="S31" s="67"/>
      <c r="T31" s="66"/>
      <c r="U31" s="67"/>
      <c r="V31" s="66"/>
      <c r="W31" s="67"/>
      <c r="X31" s="66"/>
      <c r="Y31" s="67"/>
      <c r="Z31" s="66"/>
      <c r="AA31" s="67"/>
      <c r="AB31" s="68"/>
      <c r="AC31" s="67"/>
      <c r="AD31" s="57">
        <f>SUM(F31+H31+J31+L31+N31+P31+R31+T31+V31+X31+Z31+AB31)</f>
        <v>0</v>
      </c>
      <c r="AE31" s="57">
        <f>E31+AD31</f>
        <v>0</v>
      </c>
      <c r="AF31" s="58">
        <f>G31+I31+K31+M31+O31+Q31+S31+U31+W31+Y31+AA31+AC31</f>
        <v>0</v>
      </c>
      <c r="AG31" s="59">
        <f>SUM(AE31-AF31)</f>
        <v>0</v>
      </c>
    </row>
    <row r="32" spans="1:45" customHeight="1" ht="11.5">
      <c r="A32" s="33">
        <v>26</v>
      </c>
      <c r="B32" s="34"/>
      <c r="C32" s="35"/>
      <c r="D32" s="123"/>
      <c r="E32" s="135"/>
      <c r="F32" s="66"/>
      <c r="G32" s="67"/>
      <c r="H32" s="66"/>
      <c r="I32" s="67"/>
      <c r="J32" s="66"/>
      <c r="K32" s="67"/>
      <c r="L32" s="66"/>
      <c r="M32" s="67"/>
      <c r="N32" s="66"/>
      <c r="O32" s="67"/>
      <c r="P32" s="66"/>
      <c r="Q32" s="67"/>
      <c r="R32" s="66"/>
      <c r="S32" s="67"/>
      <c r="T32" s="66"/>
      <c r="U32" s="67"/>
      <c r="V32" s="66"/>
      <c r="W32" s="67"/>
      <c r="X32" s="66"/>
      <c r="Y32" s="67"/>
      <c r="Z32" s="66"/>
      <c r="AA32" s="67"/>
      <c r="AB32" s="68"/>
      <c r="AC32" s="67"/>
      <c r="AD32" s="57">
        <f>SUM(F32+H32+J32+L32+N32+P32+R32+T32+V32+X32+Z32+AB32)</f>
        <v>0</v>
      </c>
      <c r="AE32" s="57">
        <f>E32+AD32</f>
        <v>0</v>
      </c>
      <c r="AF32" s="58">
        <f>G32+I32+K32+M32+O32+Q32+S32+U32+W32+Y32+AA32+AC32</f>
        <v>0</v>
      </c>
      <c r="AG32" s="59">
        <f>SUM(AE32-AF32)</f>
        <v>0</v>
      </c>
    </row>
    <row r="33" spans="1:45" customHeight="1" ht="11.5">
      <c r="A33" s="33">
        <v>27</v>
      </c>
      <c r="B33" s="34"/>
      <c r="C33" s="35"/>
      <c r="D33" s="123"/>
      <c r="E33" s="135"/>
      <c r="F33" s="66"/>
      <c r="G33" s="67"/>
      <c r="H33" s="66"/>
      <c r="I33" s="67"/>
      <c r="J33" s="66"/>
      <c r="K33" s="67"/>
      <c r="L33" s="66"/>
      <c r="M33" s="67"/>
      <c r="N33" s="66"/>
      <c r="O33" s="67"/>
      <c r="P33" s="66"/>
      <c r="Q33" s="67"/>
      <c r="R33" s="66"/>
      <c r="S33" s="67"/>
      <c r="T33" s="66"/>
      <c r="U33" s="67"/>
      <c r="V33" s="66"/>
      <c r="W33" s="67"/>
      <c r="X33" s="66"/>
      <c r="Y33" s="67"/>
      <c r="Z33" s="66"/>
      <c r="AA33" s="67"/>
      <c r="AB33" s="68"/>
      <c r="AC33" s="67"/>
      <c r="AD33" s="57">
        <f>SUM(F33+H33+J33+L33+N33+P33+R33+T33+V33+X33+Z33+AB33)</f>
        <v>0</v>
      </c>
      <c r="AE33" s="57">
        <f>E33+AD33</f>
        <v>0</v>
      </c>
      <c r="AF33" s="58">
        <f>G33+I33+K33+M33+O33+Q33+S33+U33+W33+Y33+AA33+AC33</f>
        <v>0</v>
      </c>
      <c r="AG33" s="59">
        <f>SUM(AE33-AF33)</f>
        <v>0</v>
      </c>
    </row>
    <row r="34" spans="1:45" customHeight="1" ht="11.5">
      <c r="A34" s="33">
        <v>28</v>
      </c>
      <c r="B34" s="34"/>
      <c r="C34" s="35"/>
      <c r="D34" s="123"/>
      <c r="E34" s="135"/>
      <c r="F34" s="66"/>
      <c r="G34" s="67"/>
      <c r="H34" s="66"/>
      <c r="I34" s="67"/>
      <c r="J34" s="66"/>
      <c r="K34" s="67"/>
      <c r="L34" s="66"/>
      <c r="M34" s="67"/>
      <c r="N34" s="66"/>
      <c r="O34" s="67"/>
      <c r="P34" s="66"/>
      <c r="Q34" s="67"/>
      <c r="R34" s="66"/>
      <c r="S34" s="67"/>
      <c r="T34" s="66"/>
      <c r="U34" s="67"/>
      <c r="V34" s="66"/>
      <c r="W34" s="67"/>
      <c r="X34" s="66"/>
      <c r="Y34" s="67"/>
      <c r="Z34" s="66"/>
      <c r="AA34" s="67"/>
      <c r="AB34" s="68"/>
      <c r="AC34" s="67"/>
      <c r="AD34" s="57">
        <f>SUM(F34+H34+J34+L34+N34+P34+R34+T34+V34+X34+Z34+AB34)</f>
        <v>0</v>
      </c>
      <c r="AE34" s="57">
        <f>E34+AD34</f>
        <v>0</v>
      </c>
      <c r="AF34" s="58">
        <f>G34+I34+K34+M34+O34+Q34+S34+U34+W34+Y34+AA34+AC34</f>
        <v>0</v>
      </c>
      <c r="AG34" s="59">
        <f>SUM(AE34-AF34)</f>
        <v>0</v>
      </c>
    </row>
    <row r="35" spans="1:45" customHeight="1" ht="11.5">
      <c r="A35" s="33">
        <v>29</v>
      </c>
      <c r="B35" s="34"/>
      <c r="C35" s="35"/>
      <c r="D35" s="123"/>
      <c r="E35" s="135"/>
      <c r="F35" s="66"/>
      <c r="G35" s="67"/>
      <c r="H35" s="66"/>
      <c r="I35" s="67"/>
      <c r="J35" s="66"/>
      <c r="K35" s="67"/>
      <c r="L35" s="66"/>
      <c r="M35" s="67"/>
      <c r="N35" s="66"/>
      <c r="O35" s="67"/>
      <c r="P35" s="66"/>
      <c r="Q35" s="67"/>
      <c r="R35" s="66"/>
      <c r="S35" s="67"/>
      <c r="T35" s="66"/>
      <c r="U35" s="67"/>
      <c r="V35" s="66"/>
      <c r="W35" s="67"/>
      <c r="X35" s="66"/>
      <c r="Y35" s="67"/>
      <c r="Z35" s="66"/>
      <c r="AA35" s="67"/>
      <c r="AB35" s="68"/>
      <c r="AC35" s="67"/>
      <c r="AD35" s="57">
        <f>SUM(F35+H35+J35+L35+N35+P35+R35+T35+V35+X35+Z35+AB35)</f>
        <v>0</v>
      </c>
      <c r="AE35" s="57">
        <f>E35+AD35</f>
        <v>0</v>
      </c>
      <c r="AF35" s="58">
        <f>G35+I35+K35+M35+O35+Q35+S35+U35+W35+Y35+AA35+AC35</f>
        <v>0</v>
      </c>
      <c r="AG35" s="59">
        <f>SUM(AE35-AF35)</f>
        <v>0</v>
      </c>
    </row>
    <row r="36" spans="1:45" customHeight="1" ht="11.5">
      <c r="A36" s="33">
        <v>30</v>
      </c>
      <c r="B36" s="34"/>
      <c r="C36" s="35"/>
      <c r="D36" s="123"/>
      <c r="E36" s="135"/>
      <c r="F36" s="66"/>
      <c r="G36" s="67"/>
      <c r="H36" s="66"/>
      <c r="I36" s="67"/>
      <c r="J36" s="66"/>
      <c r="K36" s="67"/>
      <c r="L36" s="66"/>
      <c r="M36" s="67"/>
      <c r="N36" s="66"/>
      <c r="O36" s="67"/>
      <c r="P36" s="66"/>
      <c r="Q36" s="67"/>
      <c r="R36" s="66"/>
      <c r="S36" s="67"/>
      <c r="T36" s="66"/>
      <c r="U36" s="67"/>
      <c r="V36" s="66"/>
      <c r="W36" s="67"/>
      <c r="X36" s="66"/>
      <c r="Y36" s="67"/>
      <c r="Z36" s="66"/>
      <c r="AA36" s="67"/>
      <c r="AB36" s="68"/>
      <c r="AC36" s="67"/>
      <c r="AD36" s="57">
        <f>SUM(F36+H36+J36+L36+N36+P36+R36+T36+V36+X36+Z36+AB36)</f>
        <v>0</v>
      </c>
      <c r="AE36" s="57">
        <f>E36+AD36</f>
        <v>0</v>
      </c>
      <c r="AF36" s="58">
        <f>G36+I36+K36+M36+O36+Q36+S36+U36+W36+Y36+AA36+AC36</f>
        <v>0</v>
      </c>
      <c r="AG36" s="59">
        <f>SUM(AE36-AF36)</f>
        <v>0</v>
      </c>
    </row>
    <row r="37" spans="1:45" customHeight="1" ht="11.5">
      <c r="A37" s="33">
        <v>31</v>
      </c>
      <c r="B37" s="34"/>
      <c r="C37" s="35"/>
      <c r="D37" s="123"/>
      <c r="E37" s="135"/>
      <c r="F37" s="66"/>
      <c r="G37" s="67"/>
      <c r="H37" s="66"/>
      <c r="I37" s="67"/>
      <c r="J37" s="66"/>
      <c r="K37" s="67"/>
      <c r="L37" s="66"/>
      <c r="M37" s="67"/>
      <c r="N37" s="66"/>
      <c r="O37" s="67"/>
      <c r="P37" s="66"/>
      <c r="Q37" s="67"/>
      <c r="R37" s="66"/>
      <c r="S37" s="67"/>
      <c r="T37" s="66"/>
      <c r="U37" s="67"/>
      <c r="V37" s="66"/>
      <c r="W37" s="67"/>
      <c r="X37" s="66"/>
      <c r="Y37" s="67"/>
      <c r="Z37" s="66"/>
      <c r="AA37" s="67"/>
      <c r="AB37" s="68"/>
      <c r="AC37" s="67"/>
      <c r="AD37" s="57">
        <f>SUM(F37+H37+J37+L37+N37+P37+R37+T37+V37+X37+Z37+AB37)</f>
        <v>0</v>
      </c>
      <c r="AE37" s="57">
        <f>E37+AD37</f>
        <v>0</v>
      </c>
      <c r="AF37" s="58">
        <f>G37+I37+K37+M37+O37+Q37+S37+U37+W37+Y37+AA37+AC37</f>
        <v>0</v>
      </c>
      <c r="AG37" s="59">
        <f>SUM(AE37-AF37)</f>
        <v>0</v>
      </c>
    </row>
    <row r="38" spans="1:45" customHeight="1" ht="11.5">
      <c r="A38" s="33">
        <v>32</v>
      </c>
      <c r="B38" s="34"/>
      <c r="C38" s="35"/>
      <c r="D38" s="123"/>
      <c r="E38" s="135"/>
      <c r="F38" s="66"/>
      <c r="G38" s="67"/>
      <c r="H38" s="66"/>
      <c r="I38" s="67"/>
      <c r="J38" s="66"/>
      <c r="K38" s="67"/>
      <c r="L38" s="66"/>
      <c r="M38" s="67"/>
      <c r="N38" s="66"/>
      <c r="O38" s="67"/>
      <c r="P38" s="66"/>
      <c r="Q38" s="67"/>
      <c r="R38" s="66"/>
      <c r="S38" s="67"/>
      <c r="T38" s="66"/>
      <c r="U38" s="67"/>
      <c r="V38" s="66"/>
      <c r="W38" s="67"/>
      <c r="X38" s="66"/>
      <c r="Y38" s="67"/>
      <c r="Z38" s="66"/>
      <c r="AA38" s="67"/>
      <c r="AB38" s="68"/>
      <c r="AC38" s="67"/>
      <c r="AD38" s="57">
        <f>SUM(F38+H38+J38+L38+N38+P38+R38+T38+V38+X38+Z38+AB38)</f>
        <v>0</v>
      </c>
      <c r="AE38" s="57">
        <f>E38+AD38</f>
        <v>0</v>
      </c>
      <c r="AF38" s="58">
        <f>G38+I38+K38+M38+O38+Q38+S38+U38+W38+Y38+AA38+AC38</f>
        <v>0</v>
      </c>
      <c r="AG38" s="59">
        <f>SUM(AE38-AF38)</f>
        <v>0</v>
      </c>
    </row>
    <row r="39" spans="1:45" customHeight="1" ht="11.5">
      <c r="A39" s="33">
        <v>33</v>
      </c>
      <c r="B39" s="34"/>
      <c r="C39" s="35"/>
      <c r="D39" s="123"/>
      <c r="E39" s="135"/>
      <c r="F39" s="66"/>
      <c r="G39" s="67"/>
      <c r="H39" s="66"/>
      <c r="I39" s="67"/>
      <c r="J39" s="66"/>
      <c r="K39" s="67"/>
      <c r="L39" s="66"/>
      <c r="M39" s="67"/>
      <c r="N39" s="66"/>
      <c r="O39" s="67"/>
      <c r="P39" s="66"/>
      <c r="Q39" s="67"/>
      <c r="R39" s="66"/>
      <c r="S39" s="67"/>
      <c r="T39" s="66"/>
      <c r="U39" s="67"/>
      <c r="V39" s="66"/>
      <c r="W39" s="67"/>
      <c r="X39" s="66"/>
      <c r="Y39" s="67"/>
      <c r="Z39" s="66"/>
      <c r="AA39" s="67"/>
      <c r="AB39" s="68"/>
      <c r="AC39" s="67"/>
      <c r="AD39" s="57">
        <f>SUM(F39+H39+J39+L39+N39+P39+R39+T39+V39+X39+Z39+AB39)</f>
        <v>0</v>
      </c>
      <c r="AE39" s="57">
        <f>E39+AD39</f>
        <v>0</v>
      </c>
      <c r="AF39" s="58">
        <f>G39+I39+K39+M39+O39+Q39+S39+U39+W39+Y39+AA39+AC39</f>
        <v>0</v>
      </c>
      <c r="AG39" s="59">
        <f>SUM(AE39-AF39)</f>
        <v>0</v>
      </c>
    </row>
    <row r="40" spans="1:45" customHeight="1" ht="11.5">
      <c r="A40" s="33">
        <v>34</v>
      </c>
      <c r="B40" s="34"/>
      <c r="C40" s="35"/>
      <c r="D40" s="123"/>
      <c r="E40" s="135"/>
      <c r="F40" s="66"/>
      <c r="G40" s="67"/>
      <c r="H40" s="66"/>
      <c r="I40" s="67"/>
      <c r="J40" s="66"/>
      <c r="K40" s="67"/>
      <c r="L40" s="66"/>
      <c r="M40" s="67"/>
      <c r="N40" s="66"/>
      <c r="O40" s="67"/>
      <c r="P40" s="66"/>
      <c r="Q40" s="67"/>
      <c r="R40" s="66"/>
      <c r="S40" s="67"/>
      <c r="T40" s="66"/>
      <c r="U40" s="67"/>
      <c r="V40" s="66"/>
      <c r="W40" s="67"/>
      <c r="X40" s="66"/>
      <c r="Y40" s="67"/>
      <c r="Z40" s="66"/>
      <c r="AA40" s="67"/>
      <c r="AB40" s="68"/>
      <c r="AC40" s="67"/>
      <c r="AD40" s="57">
        <f>SUM(F40+H40+J40+L40+N40+P40+R40+T40+V40+X40+Z40+AB40)</f>
        <v>0</v>
      </c>
      <c r="AE40" s="57">
        <f>E40+AD40</f>
        <v>0</v>
      </c>
      <c r="AF40" s="58">
        <f>G40+I40+K40+M40+O40+Q40+S40+U40+W40+Y40+AA40+AC40</f>
        <v>0</v>
      </c>
      <c r="AG40" s="59">
        <f>SUM(AE40-AF40)</f>
        <v>0</v>
      </c>
    </row>
    <row r="41" spans="1:45" customHeight="1" ht="11.5">
      <c r="A41" s="33">
        <v>35</v>
      </c>
      <c r="B41" s="34"/>
      <c r="C41" s="35"/>
      <c r="D41" s="123"/>
      <c r="E41" s="135"/>
      <c r="F41" s="66"/>
      <c r="G41" s="67"/>
      <c r="H41" s="66"/>
      <c r="I41" s="67"/>
      <c r="J41" s="66"/>
      <c r="K41" s="67"/>
      <c r="L41" s="66"/>
      <c r="M41" s="67"/>
      <c r="N41" s="66"/>
      <c r="O41" s="67"/>
      <c r="P41" s="66"/>
      <c r="Q41" s="67"/>
      <c r="R41" s="66"/>
      <c r="S41" s="67"/>
      <c r="T41" s="66"/>
      <c r="U41" s="67"/>
      <c r="V41" s="66"/>
      <c r="W41" s="67"/>
      <c r="X41" s="66"/>
      <c r="Y41" s="67"/>
      <c r="Z41" s="66"/>
      <c r="AA41" s="67"/>
      <c r="AB41" s="68"/>
      <c r="AC41" s="67"/>
      <c r="AD41" s="57">
        <f>SUM(F41+H41+J41+L41+N41+P41+R41+T41+V41+X41+Z41+AB41)</f>
        <v>0</v>
      </c>
      <c r="AE41" s="57">
        <f>E41+AD41</f>
        <v>0</v>
      </c>
      <c r="AF41" s="58">
        <f>G41+I41+K41+M41+O41+Q41+S41+U41+W41+Y41+AA41+AC41</f>
        <v>0</v>
      </c>
      <c r="AG41" s="59">
        <f>SUM(AE41-AF41)</f>
        <v>0</v>
      </c>
    </row>
    <row r="42" spans="1:45" customHeight="1" ht="11.5">
      <c r="A42" s="33">
        <v>36</v>
      </c>
      <c r="B42" s="34"/>
      <c r="C42" s="35"/>
      <c r="D42" s="123"/>
      <c r="E42" s="135"/>
      <c r="F42" s="66"/>
      <c r="G42" s="67"/>
      <c r="H42" s="66"/>
      <c r="I42" s="67"/>
      <c r="J42" s="66"/>
      <c r="K42" s="67"/>
      <c r="L42" s="66"/>
      <c r="M42" s="67"/>
      <c r="N42" s="66"/>
      <c r="O42" s="67"/>
      <c r="P42" s="66"/>
      <c r="Q42" s="67"/>
      <c r="R42" s="66"/>
      <c r="S42" s="67"/>
      <c r="T42" s="66"/>
      <c r="U42" s="67"/>
      <c r="V42" s="66"/>
      <c r="W42" s="67"/>
      <c r="X42" s="66"/>
      <c r="Y42" s="67"/>
      <c r="Z42" s="66"/>
      <c r="AA42" s="67"/>
      <c r="AB42" s="68"/>
      <c r="AC42" s="67"/>
      <c r="AD42" s="57">
        <f>SUM(F42+H42+J42+L42+N42+P42+R42+T42+V42+X42+Z42+AB42)</f>
        <v>0</v>
      </c>
      <c r="AE42" s="57">
        <f>E42+AD42</f>
        <v>0</v>
      </c>
      <c r="AF42" s="58">
        <f>G42+I42+K42+M42+O42+Q42+S42+U42+W42+Y42+AA42+AC42</f>
        <v>0</v>
      </c>
      <c r="AG42" s="59">
        <f>SUM(AE42-AF42)</f>
        <v>0</v>
      </c>
    </row>
    <row r="43" spans="1:45" customHeight="1" ht="11.5">
      <c r="A43" s="33">
        <v>37</v>
      </c>
      <c r="B43" s="34"/>
      <c r="C43" s="35"/>
      <c r="D43" s="123"/>
      <c r="E43" s="135"/>
      <c r="F43" s="66"/>
      <c r="G43" s="67"/>
      <c r="H43" s="66"/>
      <c r="I43" s="67"/>
      <c r="J43" s="66"/>
      <c r="K43" s="67"/>
      <c r="L43" s="66"/>
      <c r="M43" s="67"/>
      <c r="N43" s="66"/>
      <c r="O43" s="67"/>
      <c r="P43" s="66"/>
      <c r="Q43" s="67"/>
      <c r="R43" s="66"/>
      <c r="S43" s="67"/>
      <c r="T43" s="66"/>
      <c r="U43" s="67"/>
      <c r="V43" s="66"/>
      <c r="W43" s="67"/>
      <c r="X43" s="66"/>
      <c r="Y43" s="67"/>
      <c r="Z43" s="66"/>
      <c r="AA43" s="67"/>
      <c r="AB43" s="68"/>
      <c r="AC43" s="67"/>
      <c r="AD43" s="57">
        <f>SUM(F43+H43+J43+L43+N43+P43+R43+T43+V43+X43+Z43+AB43)</f>
        <v>0</v>
      </c>
      <c r="AE43" s="57">
        <f>E43+AD43</f>
        <v>0</v>
      </c>
      <c r="AF43" s="58">
        <f>G43+I43+K43+M43+O43+Q43+S43+U43+W43+Y43+AA43+AC43</f>
        <v>0</v>
      </c>
      <c r="AG43" s="59">
        <f>SUM(AE43-AF43)</f>
        <v>0</v>
      </c>
    </row>
    <row r="44" spans="1:45" customHeight="1" ht="11.5">
      <c r="A44" s="33">
        <v>38</v>
      </c>
      <c r="B44" s="34"/>
      <c r="C44" s="35"/>
      <c r="D44" s="123"/>
      <c r="E44" s="135"/>
      <c r="F44" s="66"/>
      <c r="G44" s="67"/>
      <c r="H44" s="66"/>
      <c r="I44" s="67"/>
      <c r="J44" s="66"/>
      <c r="K44" s="67"/>
      <c r="L44" s="66"/>
      <c r="M44" s="67"/>
      <c r="N44" s="66"/>
      <c r="O44" s="67"/>
      <c r="P44" s="66"/>
      <c r="Q44" s="67"/>
      <c r="R44" s="66"/>
      <c r="S44" s="67"/>
      <c r="T44" s="66"/>
      <c r="U44" s="67"/>
      <c r="V44" s="66"/>
      <c r="W44" s="67"/>
      <c r="X44" s="66"/>
      <c r="Y44" s="67"/>
      <c r="Z44" s="66"/>
      <c r="AA44" s="67"/>
      <c r="AB44" s="68"/>
      <c r="AC44" s="67"/>
      <c r="AD44" s="57">
        <f>SUM(F44+H44+J44+L44+N44+P44+R44+T44+V44+X44+Z44+AB44)</f>
        <v>0</v>
      </c>
      <c r="AE44" s="57">
        <f>E44+AD44</f>
        <v>0</v>
      </c>
      <c r="AF44" s="58">
        <f>G44+I44+K44+M44+O44+Q44+S44+U44+W44+Y44+AA44+AC44</f>
        <v>0</v>
      </c>
      <c r="AG44" s="59">
        <f>SUM(AE44-AF44)</f>
        <v>0</v>
      </c>
    </row>
    <row r="45" spans="1:45" customHeight="1" ht="11.5">
      <c r="A45" s="33"/>
      <c r="B45" s="34"/>
      <c r="C45" s="35"/>
      <c r="D45" s="123"/>
      <c r="E45" s="135"/>
      <c r="F45" s="66"/>
      <c r="G45" s="67"/>
      <c r="H45" s="66"/>
      <c r="I45" s="67"/>
      <c r="J45" s="66"/>
      <c r="K45" s="67"/>
      <c r="L45" s="66"/>
      <c r="M45" s="67"/>
      <c r="N45" s="66"/>
      <c r="O45" s="67"/>
      <c r="P45" s="66"/>
      <c r="Q45" s="67"/>
      <c r="R45" s="66"/>
      <c r="S45" s="67"/>
      <c r="T45" s="66"/>
      <c r="U45" s="67"/>
      <c r="V45" s="66"/>
      <c r="W45" s="67"/>
      <c r="X45" s="66"/>
      <c r="Y45" s="67"/>
      <c r="Z45" s="66"/>
      <c r="AA45" s="67"/>
      <c r="AB45" s="68"/>
      <c r="AC45" s="67"/>
      <c r="AD45" s="57">
        <f>SUM(F45+H45+J45+L45+N45+P45+R45+T45+V45+X45+Z45+AB45)</f>
        <v>0</v>
      </c>
      <c r="AE45" s="57">
        <f>E45+AD45</f>
        <v>0</v>
      </c>
      <c r="AF45" s="58">
        <f>G45+I45+K45+M45+O45+Q45+S45+U45+W45+Y45+AA45+AC45</f>
        <v>0</v>
      </c>
      <c r="AG45" s="59">
        <f>SUM(AE45-AF45)</f>
        <v>0</v>
      </c>
    </row>
    <row r="46" spans="1:45" customHeight="1" ht="11.5">
      <c r="A46" s="33"/>
      <c r="B46" s="34"/>
      <c r="C46" s="35"/>
      <c r="D46" s="123"/>
      <c r="E46" s="135"/>
      <c r="F46" s="66"/>
      <c r="G46" s="67"/>
      <c r="H46" s="66"/>
      <c r="I46" s="67"/>
      <c r="J46" s="66"/>
      <c r="K46" s="67"/>
      <c r="L46" s="66"/>
      <c r="M46" s="67"/>
      <c r="N46" s="66"/>
      <c r="O46" s="67"/>
      <c r="P46" s="66"/>
      <c r="Q46" s="67"/>
      <c r="R46" s="66"/>
      <c r="S46" s="67"/>
      <c r="T46" s="66"/>
      <c r="U46" s="67"/>
      <c r="V46" s="66"/>
      <c r="W46" s="67"/>
      <c r="X46" s="66"/>
      <c r="Y46" s="67"/>
      <c r="Z46" s="66"/>
      <c r="AA46" s="67"/>
      <c r="AB46" s="68"/>
      <c r="AC46" s="67"/>
      <c r="AD46" s="57">
        <f>SUM(F46+H46+J46+L46+N46+P46+R46+T46+V46+X46+Z46+AB46)</f>
        <v>0</v>
      </c>
      <c r="AE46" s="57">
        <f>E46+AD46</f>
        <v>0</v>
      </c>
      <c r="AF46" s="58">
        <f>G46+I46+K46+M46+O46+Q46+S46+U46+W46+Y46+AA46+AC46</f>
        <v>0</v>
      </c>
      <c r="AG46" s="59">
        <f>SUM(AE46-AF46)</f>
        <v>0</v>
      </c>
    </row>
    <row r="47" spans="1:45" customHeight="1" ht="11.5">
      <c r="A47" s="33"/>
      <c r="B47" s="34"/>
      <c r="C47" s="35"/>
      <c r="D47" s="123"/>
      <c r="E47" s="135"/>
      <c r="F47" s="66"/>
      <c r="G47" s="67"/>
      <c r="H47" s="66"/>
      <c r="I47" s="67"/>
      <c r="J47" s="66"/>
      <c r="K47" s="67"/>
      <c r="L47" s="66"/>
      <c r="M47" s="67"/>
      <c r="N47" s="66"/>
      <c r="O47" s="67"/>
      <c r="P47" s="66"/>
      <c r="Q47" s="67"/>
      <c r="R47" s="66"/>
      <c r="S47" s="67"/>
      <c r="T47" s="66"/>
      <c r="U47" s="67"/>
      <c r="V47" s="66"/>
      <c r="W47" s="67"/>
      <c r="X47" s="66"/>
      <c r="Y47" s="67"/>
      <c r="Z47" s="66"/>
      <c r="AA47" s="67"/>
      <c r="AB47" s="68"/>
      <c r="AC47" s="67"/>
      <c r="AD47" s="57">
        <f>SUM(F47+H47+J47+L47+N47+P47+R47+T47+V47+X47+Z47+AB47)</f>
        <v>0</v>
      </c>
      <c r="AE47" s="57">
        <f>E47+AD47</f>
        <v>0</v>
      </c>
      <c r="AF47" s="58">
        <f>G47+I47+K47+M47+O47+Q47+S47+U47+W47+Y47+AA47+AC47</f>
        <v>0</v>
      </c>
      <c r="AG47" s="59">
        <f>SUM(AE47-AF47)</f>
        <v>0</v>
      </c>
    </row>
    <row r="48" spans="1:45" customHeight="1" ht="11.5">
      <c r="A48" s="33"/>
      <c r="B48" s="34"/>
      <c r="C48" s="35"/>
      <c r="D48" s="123"/>
      <c r="E48" s="135"/>
      <c r="F48" s="66"/>
      <c r="G48" s="67"/>
      <c r="H48" s="66"/>
      <c r="I48" s="67"/>
      <c r="J48" s="66"/>
      <c r="K48" s="67"/>
      <c r="L48" s="66"/>
      <c r="M48" s="67"/>
      <c r="N48" s="66"/>
      <c r="O48" s="56"/>
      <c r="P48" s="36"/>
      <c r="Q48" s="67"/>
      <c r="R48" s="36"/>
      <c r="S48" s="67"/>
      <c r="T48" s="66"/>
      <c r="U48" s="67"/>
      <c r="V48" s="66"/>
      <c r="W48" s="67"/>
      <c r="X48" s="66"/>
      <c r="Y48" s="67"/>
      <c r="Z48" s="66"/>
      <c r="AA48" s="56"/>
      <c r="AB48" s="68"/>
      <c r="AC48" s="56"/>
      <c r="AD48" s="57">
        <f>SUM(F48+H48+J48+L48+N48+P48+R48+T48+V48+X48+Z48+AB48)</f>
        <v>0</v>
      </c>
      <c r="AE48" s="57">
        <f>E48+AD48</f>
        <v>0</v>
      </c>
      <c r="AF48" s="58">
        <f>G48+I48+K48+M48+O48+Q48+S48+U48+W48+Y48+AA48+AC48</f>
        <v>0</v>
      </c>
      <c r="AG48" s="59">
        <f>SUM(AE48-AF48)</f>
        <v>0</v>
      </c>
    </row>
    <row r="49" spans="1:45" customHeight="1" ht="12">
      <c r="A49" s="16"/>
      <c r="B49" s="17"/>
      <c r="C49" s="18"/>
      <c r="D49" s="37"/>
      <c r="E49" s="139"/>
      <c r="F49" s="50"/>
      <c r="G49" s="60"/>
      <c r="H49" s="50"/>
      <c r="I49" s="60"/>
      <c r="J49" s="50"/>
      <c r="K49" s="60"/>
      <c r="L49" s="50"/>
      <c r="M49" s="60"/>
      <c r="N49" s="50"/>
      <c r="O49" s="60"/>
      <c r="P49" s="51"/>
      <c r="Q49" s="60"/>
      <c r="R49" s="50"/>
      <c r="S49" s="60"/>
      <c r="T49" s="50"/>
      <c r="U49" s="67"/>
      <c r="V49" s="50"/>
      <c r="W49" s="60"/>
      <c r="X49" s="50"/>
      <c r="Y49" s="60"/>
      <c r="Z49" s="52"/>
      <c r="AA49" s="60"/>
      <c r="AB49" s="52"/>
      <c r="AC49" s="60"/>
      <c r="AD49" s="61"/>
      <c r="AE49" s="61"/>
      <c r="AF49" s="62"/>
      <c r="AG49" s="63"/>
    </row>
    <row r="50" spans="1:45" customHeight="1" ht="12">
      <c r="E50" s="140">
        <f>SUM(E9:E49)</f>
        <v>0</v>
      </c>
      <c r="F50" s="42">
        <f>SUM(F9:F49)</f>
        <v>0</v>
      </c>
      <c r="G50" s="53">
        <f>SUM(G9:G49)</f>
        <v>0</v>
      </c>
      <c r="H50" s="19">
        <f>SUM(H9:H49)</f>
        <v>0</v>
      </c>
      <c r="I50" s="53">
        <f>SUM(I9:I49)</f>
        <v>0</v>
      </c>
      <c r="J50" s="19">
        <f>SUM(J9:J49)</f>
        <v>0</v>
      </c>
      <c r="K50" s="53">
        <f>SUM(K9:K49)</f>
        <v>0</v>
      </c>
      <c r="L50" s="82">
        <f>SUM(L9:L49)</f>
        <v>0</v>
      </c>
      <c r="M50" s="53">
        <f>SUM(M9:M49)</f>
        <v>0</v>
      </c>
      <c r="N50" s="19">
        <f>SUM(N9:N49)</f>
        <v>0</v>
      </c>
      <c r="O50" s="53">
        <f>SUM(O9:O49)</f>
        <v>0</v>
      </c>
      <c r="P50" s="19">
        <f>SUM(P9:P49)</f>
        <v>0</v>
      </c>
      <c r="Q50" s="53">
        <f>SUM(Q9:Q49)</f>
        <v>0</v>
      </c>
      <c r="R50" s="19">
        <f>SUM(R9:R49)</f>
        <v>0</v>
      </c>
      <c r="S50" s="53">
        <f>SUM(S9:S49)</f>
        <v>0</v>
      </c>
      <c r="T50" s="19">
        <f>SUM(T9:T49)</f>
        <v>0</v>
      </c>
      <c r="U50" s="53">
        <f>SUM(U9:U49)</f>
        <v>0</v>
      </c>
      <c r="V50" s="19">
        <f>SUM(V9:V49)</f>
        <v>0</v>
      </c>
      <c r="W50" s="53">
        <f>SUM(W9:W49)</f>
        <v>0</v>
      </c>
      <c r="X50" s="19">
        <f>SUM(X9:X49)</f>
        <v>0</v>
      </c>
      <c r="Y50" s="53">
        <f>SUM(Y9:Y49)</f>
        <v>0</v>
      </c>
      <c r="Z50" s="19">
        <f>SUM(Z9:Z49)</f>
        <v>0</v>
      </c>
      <c r="AA50" s="53">
        <f>SUM(AA9:AA49)</f>
        <v>0</v>
      </c>
      <c r="AB50" s="39">
        <f>SUM(AB9:AB49)</f>
        <v>0</v>
      </c>
      <c r="AC50" s="53">
        <f>SUM(AC9:AC49)</f>
        <v>0</v>
      </c>
      <c r="AD50" s="40">
        <f>SUM(AD9:AD49)</f>
        <v>0</v>
      </c>
      <c r="AE50" s="41">
        <f>SUM(AE9:AE49)</f>
        <v>0</v>
      </c>
      <c r="AF50" s="48">
        <f>SUM(AF9:AF49)</f>
        <v>0</v>
      </c>
      <c r="AG50" s="20">
        <f>SUM(AG9:AG49)</f>
        <v>0</v>
      </c>
    </row>
    <row r="51" spans="1:45" customHeight="1" ht="11.5">
      <c r="F51" s="4" t="s">
        <v>33</v>
      </c>
      <c r="H51" s="70"/>
      <c r="O51" s="70"/>
      <c r="Z51" s="70" t="s">
        <v>33</v>
      </c>
    </row>
    <row r="52" spans="1:45" customHeight="1" ht="11.5">
      <c r="F52" s="78"/>
      <c r="H52" s="70"/>
      <c r="I52" s="70" t="s">
        <v>33</v>
      </c>
      <c r="J52" s="70"/>
      <c r="L52" s="77" t="s">
        <v>33</v>
      </c>
      <c r="T52" s="70"/>
      <c r="V52" s="70" t="s">
        <v>33</v>
      </c>
      <c r="X52" s="70" t="s">
        <v>33</v>
      </c>
      <c r="Z52" s="70"/>
      <c r="AA52" s="70"/>
    </row>
    <row r="53" spans="1:45" customHeight="1" ht="11.5">
      <c r="B53" s="100" t="s">
        <v>34</v>
      </c>
      <c r="I53" s="70"/>
      <c r="V53" s="70" t="s">
        <v>33</v>
      </c>
      <c r="W53" s="70"/>
      <c r="X53" s="70" t="s">
        <v>33</v>
      </c>
      <c r="Z53" s="70" t="s">
        <v>33</v>
      </c>
      <c r="AA53" s="49"/>
      <c r="AG53" s="4"/>
    </row>
    <row r="54" spans="1:45" customHeight="1" ht="11.5">
      <c r="B54" s="6" t="s">
        <v>35</v>
      </c>
      <c r="D54" s="3"/>
      <c r="AG54" s="4"/>
    </row>
    <row r="55" spans="1:45" customHeight="1" ht="11.5">
      <c r="B55" s="4" t="s">
        <v>36</v>
      </c>
      <c r="C55" s="7"/>
      <c r="D55" s="21"/>
      <c r="E55" s="142"/>
      <c r="Q55" s="70"/>
      <c r="AG55" s="4"/>
    </row>
    <row r="56" spans="1:45" customHeight="1" ht="11.5">
      <c r="B56" s="4" t="s">
        <v>37</v>
      </c>
      <c r="C56" s="8"/>
      <c r="D56" s="21"/>
      <c r="E56" s="143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E56" s="22"/>
      <c r="AG56" s="4"/>
    </row>
    <row r="57" spans="1:45" customHeight="1" ht="11.5">
      <c r="AG57" s="4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C4:I4"/>
    <mergeCell ref="H6:I7"/>
    <mergeCell ref="AF5:AG5"/>
    <mergeCell ref="AD5:AE5"/>
    <mergeCell ref="F5:AC5"/>
    <mergeCell ref="C3:D3"/>
    <mergeCell ref="T3:AB3"/>
    <mergeCell ref="J6:K7"/>
    <mergeCell ref="L6:M7"/>
    <mergeCell ref="N6:O7"/>
    <mergeCell ref="P6:Q7"/>
    <mergeCell ref="A6:A8"/>
    <mergeCell ref="B6:B8"/>
    <mergeCell ref="C6:C8"/>
    <mergeCell ref="D6:D8"/>
    <mergeCell ref="E6:E8"/>
    <mergeCell ref="F6:G7"/>
    <mergeCell ref="R6:S7"/>
    <mergeCell ref="T6:U7"/>
    <mergeCell ref="AF6:AF8"/>
    <mergeCell ref="AG6:AG8"/>
    <mergeCell ref="V6:W7"/>
    <mergeCell ref="X6:Y7"/>
    <mergeCell ref="Z6:AA7"/>
    <mergeCell ref="AB6:AC7"/>
    <mergeCell ref="AD6:AD7"/>
    <mergeCell ref="AE6:AE7"/>
  </mergeCells>
  <printOptions gridLines="false" gridLinesSet="true" horizontalCentered="true"/>
  <pageMargins left="0" right="0" top="0.59055118110236" bottom="0.39370078740157" header="0.51181102362205" footer="0.51181102362205"/>
  <pageSetup paperSize="9" orientation="landscape" scale="75" fitToHeight="1" fitToWidth="1" pageOrder="downThenOver"/>
  <headerFooter differentOddEven="false" differentFirst="false" scaleWithDoc="true" alignWithMargins="true">
    <oddFooter>&amp;RBOI-WI-001-F01-1</oddFooter>
    <evenFooter>&amp;RBOI-WI-001-F01-1</evenFooter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53"/>
  <sheetViews>
    <sheetView tabSelected="0" workbookViewId="0" showGridLines="true" showRowColHeaders="1">
      <pane xSplit="2" ySplit="2" activePane="bottomRight" state="frozen" topLeftCell="C12"/>
      <selection pane="bottomRight" activeCell="H2" sqref="H2:J2"/>
    </sheetView>
  </sheetViews>
  <sheetFormatPr customHeight="true" defaultRowHeight="11.5" defaultColWidth="9.1796875" outlineLevelRow="0" outlineLevelCol="0"/>
  <cols>
    <col min="1" max="1" width="13.7265625" customWidth="true" style="4"/>
    <col min="2" max="2" width="3.26953125" customWidth="true" style="105"/>
    <col min="3" max="3" width="8.1796875" customWidth="true" style="6"/>
    <col min="4" max="4" width="15" customWidth="true" style="6"/>
    <col min="5" max="5" width="15" customWidth="true" style="5"/>
    <col min="6" max="6" width="10.453125" customWidth="true" style="5"/>
    <col min="7" max="7" width="8" customWidth="true" style="5"/>
    <col min="8" max="8" width="24.54296875" customWidth="true" style="5"/>
    <col min="9" max="9" width="25.453125" customWidth="true" style="5"/>
    <col min="10" max="10" width="10.26953125" customWidth="true" style="5"/>
    <col min="11" max="11" width="10.26953125" customWidth="true" style="54"/>
    <col min="12" max="12" width="18.1796875" customWidth="true" style="54"/>
    <col min="13" max="13" width="9.1796875" style="5"/>
    <col min="14" max="14" width="9.1796875" style="5"/>
    <col min="15" max="15" width="9.1796875" style="5"/>
    <col min="16" max="16" width="9.1796875" style="5"/>
    <col min="17" max="17" width="9.1796875" style="5"/>
    <col min="18" max="18" width="9.1796875" style="5"/>
    <col min="19" max="19" width="9.1796875" style="5"/>
    <col min="20" max="20" width="9.1796875" style="5"/>
    <col min="21" max="21" width="9.1796875" style="5"/>
    <col min="22" max="22" width="9.1796875" style="5"/>
  </cols>
  <sheetData>
    <row r="1" spans="1:22" customHeight="1" ht="30.75" s="72" customFormat="1">
      <c r="A1" s="212" t="s">
        <v>38</v>
      </c>
      <c r="B1" s="212"/>
      <c r="C1" s="212"/>
      <c r="D1" s="212"/>
      <c r="E1" s="212"/>
      <c r="F1" s="212"/>
      <c r="G1" s="212"/>
      <c r="H1" s="212"/>
      <c r="I1" s="212"/>
      <c r="J1" s="113"/>
      <c r="K1" s="108">
        <f>SUM(J119:J148)</f>
        <v>0</v>
      </c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</row>
    <row r="2" spans="1:22" customHeight="1" ht="34.5" s="72" customFormat="1">
      <c r="A2" s="115" t="s">
        <v>39</v>
      </c>
      <c r="B2" s="116" t="s">
        <v>40</v>
      </c>
      <c r="C2" s="118" t="s">
        <v>41</v>
      </c>
      <c r="D2" s="118" t="s">
        <v>42</v>
      </c>
      <c r="E2" s="118" t="s">
        <v>43</v>
      </c>
      <c r="F2" s="117" t="s">
        <v>44</v>
      </c>
      <c r="G2" s="118" t="s">
        <v>45</v>
      </c>
      <c r="H2" s="93" t="s">
        <v>46</v>
      </c>
      <c r="I2" s="114" t="s">
        <v>47</v>
      </c>
      <c r="J2" s="122" t="s">
        <v>48</v>
      </c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</row>
    <row r="3" spans="1:22" customHeight="1" ht="11.5" s="72" customFormat="1">
      <c r="A3" s="124" t="s">
        <v>49</v>
      </c>
      <c r="B3" s="125" t="s">
        <v>40</v>
      </c>
      <c r="C3" s="126" t="s">
        <v>4</v>
      </c>
      <c r="D3" s="126" t="s">
        <v>50</v>
      </c>
      <c r="E3" s="126" t="s">
        <v>51</v>
      </c>
      <c r="F3" s="126" t="s">
        <v>52</v>
      </c>
      <c r="G3" s="126" t="s">
        <v>53</v>
      </c>
      <c r="H3" s="127" t="s">
        <v>54</v>
      </c>
      <c r="I3" s="128" t="s">
        <v>55</v>
      </c>
      <c r="J3" s="128">
        <v>2000</v>
      </c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</row>
    <row r="4" spans="1:22" customHeight="1" ht="11.5" s="72" customFormat="1">
      <c r="A4" s="124" t="s">
        <v>49</v>
      </c>
      <c r="B4" s="125" t="s">
        <v>40</v>
      </c>
      <c r="C4" s="126" t="s">
        <v>4</v>
      </c>
      <c r="D4" s="126" t="s">
        <v>50</v>
      </c>
      <c r="E4" s="126" t="s">
        <v>51</v>
      </c>
      <c r="F4" s="126" t="s">
        <v>52</v>
      </c>
      <c r="G4" s="126" t="s">
        <v>56</v>
      </c>
      <c r="H4" s="127" t="s">
        <v>57</v>
      </c>
      <c r="I4" s="128" t="s">
        <v>55</v>
      </c>
      <c r="J4" s="128">
        <v>72579</v>
      </c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</row>
    <row r="5" spans="1:22" customHeight="1" ht="11.5" s="72" customFormat="1">
      <c r="A5" s="124" t="s">
        <v>49</v>
      </c>
      <c r="B5" s="125" t="s">
        <v>40</v>
      </c>
      <c r="C5" s="126" t="s">
        <v>4</v>
      </c>
      <c r="D5" s="126" t="s">
        <v>50</v>
      </c>
      <c r="E5" s="126" t="s">
        <v>51</v>
      </c>
      <c r="F5" s="126" t="s">
        <v>52</v>
      </c>
      <c r="G5" s="126" t="s">
        <v>58</v>
      </c>
      <c r="H5" s="127" t="s">
        <v>59</v>
      </c>
      <c r="I5" s="128" t="s">
        <v>55</v>
      </c>
      <c r="J5" s="128">
        <v>1000</v>
      </c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</row>
    <row r="6" spans="1:22" customHeight="1" ht="11.5" s="72" customFormat="1">
      <c r="A6" s="124" t="s">
        <v>49</v>
      </c>
      <c r="B6" s="125" t="s">
        <v>40</v>
      </c>
      <c r="C6" s="126" t="s">
        <v>4</v>
      </c>
      <c r="D6" s="126" t="s">
        <v>50</v>
      </c>
      <c r="E6" s="126" t="s">
        <v>51</v>
      </c>
      <c r="F6" s="126" t="s">
        <v>52</v>
      </c>
      <c r="G6" s="126" t="s">
        <v>60</v>
      </c>
      <c r="H6" s="127" t="s">
        <v>61</v>
      </c>
      <c r="I6" s="128" t="s">
        <v>55</v>
      </c>
      <c r="J6" s="128">
        <v>21000</v>
      </c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</row>
    <row r="7" spans="1:22" customHeight="1" ht="11.5" s="72" customFormat="1">
      <c r="A7" s="124" t="s">
        <v>49</v>
      </c>
      <c r="B7" s="125" t="s">
        <v>40</v>
      </c>
      <c r="C7" s="126" t="s">
        <v>4</v>
      </c>
      <c r="D7" s="126" t="s">
        <v>50</v>
      </c>
      <c r="E7" s="126" t="s">
        <v>51</v>
      </c>
      <c r="F7" s="126" t="s">
        <v>52</v>
      </c>
      <c r="G7" s="126" t="s">
        <v>62</v>
      </c>
      <c r="H7" s="127" t="s">
        <v>63</v>
      </c>
      <c r="I7" s="128" t="s">
        <v>55</v>
      </c>
      <c r="J7" s="128">
        <v>18000</v>
      </c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</row>
    <row r="8" spans="1:22" customHeight="1" ht="11.5" s="72" customFormat="1">
      <c r="A8" s="124" t="s">
        <v>49</v>
      </c>
      <c r="B8" s="125" t="s">
        <v>40</v>
      </c>
      <c r="C8" s="126" t="s">
        <v>4</v>
      </c>
      <c r="D8" s="126" t="s">
        <v>50</v>
      </c>
      <c r="E8" s="126" t="s">
        <v>51</v>
      </c>
      <c r="F8" s="126" t="s">
        <v>52</v>
      </c>
      <c r="G8" s="126" t="s">
        <v>64</v>
      </c>
      <c r="H8" s="127" t="s">
        <v>65</v>
      </c>
      <c r="I8" s="128" t="s">
        <v>55</v>
      </c>
      <c r="J8" s="128">
        <v>6000</v>
      </c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</row>
    <row r="9" spans="1:22" customHeight="1" ht="11.5" s="72" customFormat="1">
      <c r="A9" s="144" t="s">
        <v>49</v>
      </c>
      <c r="B9" s="145" t="s">
        <v>40</v>
      </c>
      <c r="C9" s="146" t="s">
        <v>4</v>
      </c>
      <c r="D9" s="146" t="s">
        <v>50</v>
      </c>
      <c r="E9" s="146" t="s">
        <v>51</v>
      </c>
      <c r="F9" s="146" t="s">
        <v>52</v>
      </c>
      <c r="G9" s="146" t="s">
        <v>66</v>
      </c>
      <c r="H9" s="147" t="s">
        <v>67</v>
      </c>
      <c r="I9" s="148" t="s">
        <v>55</v>
      </c>
      <c r="J9" s="148">
        <v>40000</v>
      </c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</row>
    <row r="10" spans="1:22" customHeight="1" ht="11.5" s="72" customFormat="1">
      <c r="A10" s="144" t="s">
        <v>49</v>
      </c>
      <c r="B10" s="145" t="s">
        <v>40</v>
      </c>
      <c r="C10" s="146" t="s">
        <v>4</v>
      </c>
      <c r="D10" s="146" t="s">
        <v>50</v>
      </c>
      <c r="E10" s="146" t="s">
        <v>51</v>
      </c>
      <c r="F10" s="146" t="s">
        <v>52</v>
      </c>
      <c r="G10" s="146" t="s">
        <v>68</v>
      </c>
      <c r="H10" s="147" t="s">
        <v>69</v>
      </c>
      <c r="I10" s="148" t="s">
        <v>55</v>
      </c>
      <c r="J10" s="148">
        <v>62000</v>
      </c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</row>
    <row r="11" spans="1:22" customHeight="1" ht="11.5" s="72" customFormat="1">
      <c r="A11" s="144" t="s">
        <v>49</v>
      </c>
      <c r="B11" s="145" t="s">
        <v>40</v>
      </c>
      <c r="C11" s="146" t="s">
        <v>4</v>
      </c>
      <c r="D11" s="146" t="s">
        <v>50</v>
      </c>
      <c r="E11" s="146" t="s">
        <v>51</v>
      </c>
      <c r="F11" s="146" t="s">
        <v>52</v>
      </c>
      <c r="G11" s="146" t="s">
        <v>70</v>
      </c>
      <c r="H11" s="147" t="s">
        <v>71</v>
      </c>
      <c r="I11" s="148" t="s">
        <v>72</v>
      </c>
      <c r="J11" s="148">
        <v>27000</v>
      </c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</row>
    <row r="12" spans="1:22" customHeight="1" ht="11.5" s="72" customFormat="1">
      <c r="A12" s="144" t="s">
        <v>49</v>
      </c>
      <c r="B12" s="145" t="s">
        <v>40</v>
      </c>
      <c r="C12" s="146" t="s">
        <v>4</v>
      </c>
      <c r="D12" s="146" t="s">
        <v>50</v>
      </c>
      <c r="E12" s="146" t="s">
        <v>51</v>
      </c>
      <c r="F12" s="146" t="s">
        <v>52</v>
      </c>
      <c r="G12" s="146" t="s">
        <v>73</v>
      </c>
      <c r="H12" s="147" t="s">
        <v>74</v>
      </c>
      <c r="I12" s="148" t="s">
        <v>72</v>
      </c>
      <c r="J12" s="148">
        <v>1000</v>
      </c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</row>
    <row r="13" spans="1:22" customHeight="1" ht="11.5" s="72" customFormat="1">
      <c r="A13" s="144" t="s">
        <v>49</v>
      </c>
      <c r="B13" s="145" t="s">
        <v>40</v>
      </c>
      <c r="C13" s="146" t="s">
        <v>4</v>
      </c>
      <c r="D13" s="146" t="s">
        <v>50</v>
      </c>
      <c r="E13" s="146" t="s">
        <v>51</v>
      </c>
      <c r="F13" s="146" t="s">
        <v>52</v>
      </c>
      <c r="G13" s="146" t="s">
        <v>75</v>
      </c>
      <c r="H13" s="147" t="s">
        <v>76</v>
      </c>
      <c r="I13" s="148" t="s">
        <v>77</v>
      </c>
      <c r="J13" s="148">
        <v>13400</v>
      </c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</row>
    <row r="14" spans="1:22" customHeight="1" ht="11.5" s="72" customFormat="1">
      <c r="A14" s="144" t="s">
        <v>49</v>
      </c>
      <c r="B14" s="145" t="s">
        <v>40</v>
      </c>
      <c r="C14" s="146" t="s">
        <v>4</v>
      </c>
      <c r="D14" s="146" t="s">
        <v>50</v>
      </c>
      <c r="E14" s="146" t="s">
        <v>51</v>
      </c>
      <c r="F14" s="146" t="s">
        <v>52</v>
      </c>
      <c r="G14" s="146" t="s">
        <v>78</v>
      </c>
      <c r="H14" s="147" t="s">
        <v>79</v>
      </c>
      <c r="I14" s="148" t="s">
        <v>80</v>
      </c>
      <c r="J14" s="148">
        <v>3870</v>
      </c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</row>
    <row r="15" spans="1:22" customHeight="1" ht="11.5" s="72" customFormat="1">
      <c r="A15" s="144" t="s">
        <v>49</v>
      </c>
      <c r="B15" s="145" t="s">
        <v>40</v>
      </c>
      <c r="C15" s="146" t="s">
        <v>4</v>
      </c>
      <c r="D15" s="146" t="s">
        <v>50</v>
      </c>
      <c r="E15" s="146" t="s">
        <v>51</v>
      </c>
      <c r="F15" s="146" t="s">
        <v>52</v>
      </c>
      <c r="G15" s="146" t="s">
        <v>81</v>
      </c>
      <c r="H15" s="147" t="s">
        <v>82</v>
      </c>
      <c r="I15" s="148" t="s">
        <v>83</v>
      </c>
      <c r="J15" s="148">
        <v>23129</v>
      </c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</row>
    <row r="16" spans="1:22" customHeight="1" ht="11.5" s="72" customFormat="1">
      <c r="A16" s="129" t="s">
        <v>49</v>
      </c>
      <c r="B16" s="130" t="s">
        <v>40</v>
      </c>
      <c r="C16" s="131" t="s">
        <v>4</v>
      </c>
      <c r="D16" s="131" t="s">
        <v>50</v>
      </c>
      <c r="E16" s="131" t="s">
        <v>84</v>
      </c>
      <c r="F16" s="131" t="s">
        <v>52</v>
      </c>
      <c r="G16" s="131" t="s">
        <v>53</v>
      </c>
      <c r="H16" s="132" t="s">
        <v>85</v>
      </c>
      <c r="I16" s="133" t="s">
        <v>77</v>
      </c>
      <c r="J16" s="133">
        <v>200</v>
      </c>
      <c r="K16" s="134">
        <f>SUM(J3:J16)</f>
        <v>291178</v>
      </c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</row>
    <row r="17" spans="1:22" customHeight="1" ht="11.5" s="72" customFormat="1">
      <c r="A17" s="149" t="s">
        <v>86</v>
      </c>
      <c r="B17" s="150" t="s">
        <v>40</v>
      </c>
      <c r="C17" s="151" t="s">
        <v>4</v>
      </c>
      <c r="D17" s="151" t="s">
        <v>50</v>
      </c>
      <c r="E17" s="151" t="s">
        <v>87</v>
      </c>
      <c r="F17" s="151" t="s">
        <v>88</v>
      </c>
      <c r="G17" s="151" t="s">
        <v>53</v>
      </c>
      <c r="H17" s="152" t="s">
        <v>57</v>
      </c>
      <c r="I17" s="153" t="s">
        <v>55</v>
      </c>
      <c r="J17" s="153">
        <v>63000</v>
      </c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</row>
    <row r="18" spans="1:22" customHeight="1" ht="11.5" s="72" customFormat="1">
      <c r="A18" s="144" t="s">
        <v>86</v>
      </c>
      <c r="B18" s="145" t="s">
        <v>40</v>
      </c>
      <c r="C18" s="146" t="s">
        <v>4</v>
      </c>
      <c r="D18" s="146" t="s">
        <v>50</v>
      </c>
      <c r="E18" s="146" t="s">
        <v>87</v>
      </c>
      <c r="F18" s="146" t="s">
        <v>88</v>
      </c>
      <c r="G18" s="146" t="s">
        <v>56</v>
      </c>
      <c r="H18" s="147" t="s">
        <v>59</v>
      </c>
      <c r="I18" s="148" t="s">
        <v>55</v>
      </c>
      <c r="J18" s="148">
        <v>5000</v>
      </c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</row>
    <row r="19" spans="1:22" customHeight="1" ht="11.5" s="72" customFormat="1">
      <c r="A19" s="144" t="s">
        <v>86</v>
      </c>
      <c r="B19" s="145" t="s">
        <v>40</v>
      </c>
      <c r="C19" s="146" t="s">
        <v>4</v>
      </c>
      <c r="D19" s="146" t="s">
        <v>50</v>
      </c>
      <c r="E19" s="146" t="s">
        <v>87</v>
      </c>
      <c r="F19" s="146" t="s">
        <v>88</v>
      </c>
      <c r="G19" s="146" t="s">
        <v>58</v>
      </c>
      <c r="H19" s="147" t="s">
        <v>61</v>
      </c>
      <c r="I19" s="148" t="s">
        <v>55</v>
      </c>
      <c r="J19" s="148">
        <v>8000</v>
      </c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</row>
    <row r="20" spans="1:22" customHeight="1" ht="11.5" s="72" customFormat="1">
      <c r="A20" s="144" t="s">
        <v>86</v>
      </c>
      <c r="B20" s="145" t="s">
        <v>40</v>
      </c>
      <c r="C20" s="146" t="s">
        <v>4</v>
      </c>
      <c r="D20" s="146" t="s">
        <v>50</v>
      </c>
      <c r="E20" s="146" t="s">
        <v>87</v>
      </c>
      <c r="F20" s="146" t="s">
        <v>88</v>
      </c>
      <c r="G20" s="146" t="s">
        <v>60</v>
      </c>
      <c r="H20" s="147" t="s">
        <v>63</v>
      </c>
      <c r="I20" s="148" t="s">
        <v>55</v>
      </c>
      <c r="J20" s="148">
        <v>24000</v>
      </c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</row>
    <row r="21" spans="1:22" customHeight="1" ht="11.5" s="72" customFormat="1">
      <c r="A21" s="144" t="s">
        <v>86</v>
      </c>
      <c r="B21" s="145" t="s">
        <v>40</v>
      </c>
      <c r="C21" s="146" t="s">
        <v>4</v>
      </c>
      <c r="D21" s="146" t="s">
        <v>50</v>
      </c>
      <c r="E21" s="146" t="s">
        <v>87</v>
      </c>
      <c r="F21" s="146" t="s">
        <v>88</v>
      </c>
      <c r="G21" s="146" t="s">
        <v>62</v>
      </c>
      <c r="H21" s="147" t="s">
        <v>89</v>
      </c>
      <c r="I21" s="148" t="s">
        <v>55</v>
      </c>
      <c r="J21" s="148">
        <v>7000</v>
      </c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</row>
    <row r="22" spans="1:22" customHeight="1" ht="11.5" s="72" customFormat="1">
      <c r="A22" s="144" t="s">
        <v>86</v>
      </c>
      <c r="B22" s="145" t="s">
        <v>40</v>
      </c>
      <c r="C22" s="146" t="s">
        <v>4</v>
      </c>
      <c r="D22" s="146" t="s">
        <v>50</v>
      </c>
      <c r="E22" s="146" t="s">
        <v>87</v>
      </c>
      <c r="F22" s="146" t="s">
        <v>88</v>
      </c>
      <c r="G22" s="146" t="s">
        <v>64</v>
      </c>
      <c r="H22" s="147" t="s">
        <v>90</v>
      </c>
      <c r="I22" s="148" t="s">
        <v>55</v>
      </c>
      <c r="J22" s="148">
        <v>47000</v>
      </c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</row>
    <row r="23" spans="1:22" customHeight="1" ht="11.5" s="72" customFormat="1">
      <c r="A23" s="144" t="s">
        <v>86</v>
      </c>
      <c r="B23" s="145" t="s">
        <v>40</v>
      </c>
      <c r="C23" s="146" t="s">
        <v>4</v>
      </c>
      <c r="D23" s="146" t="s">
        <v>50</v>
      </c>
      <c r="E23" s="146" t="s">
        <v>87</v>
      </c>
      <c r="F23" s="146" t="s">
        <v>88</v>
      </c>
      <c r="G23" s="146" t="s">
        <v>66</v>
      </c>
      <c r="H23" s="147" t="s">
        <v>91</v>
      </c>
      <c r="I23" s="148" t="s">
        <v>55</v>
      </c>
      <c r="J23" s="148">
        <v>10000</v>
      </c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</row>
    <row r="24" spans="1:22" customHeight="1" ht="11.5" s="72" customFormat="1">
      <c r="A24" s="144" t="s">
        <v>86</v>
      </c>
      <c r="B24" s="145" t="s">
        <v>40</v>
      </c>
      <c r="C24" s="146" t="s">
        <v>4</v>
      </c>
      <c r="D24" s="146" t="s">
        <v>50</v>
      </c>
      <c r="E24" s="146" t="s">
        <v>87</v>
      </c>
      <c r="F24" s="146" t="s">
        <v>88</v>
      </c>
      <c r="G24" s="146" t="s">
        <v>68</v>
      </c>
      <c r="H24" s="147" t="s">
        <v>67</v>
      </c>
      <c r="I24" s="148" t="s">
        <v>55</v>
      </c>
      <c r="J24" s="148">
        <v>50000</v>
      </c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</row>
    <row r="25" spans="1:22" customHeight="1" ht="11.5" s="72" customFormat="1">
      <c r="A25" s="144" t="s">
        <v>86</v>
      </c>
      <c r="B25" s="145" t="s">
        <v>40</v>
      </c>
      <c r="C25" s="146" t="s">
        <v>4</v>
      </c>
      <c r="D25" s="146" t="s">
        <v>50</v>
      </c>
      <c r="E25" s="146" t="s">
        <v>87</v>
      </c>
      <c r="F25" s="146" t="s">
        <v>88</v>
      </c>
      <c r="G25" s="146" t="s">
        <v>70</v>
      </c>
      <c r="H25" s="147" t="s">
        <v>71</v>
      </c>
      <c r="I25" s="148" t="s">
        <v>72</v>
      </c>
      <c r="J25" s="148">
        <v>11000</v>
      </c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</row>
    <row r="26" spans="1:22" customHeight="1" ht="11.5" s="72" customFormat="1">
      <c r="A26" s="144" t="s">
        <v>86</v>
      </c>
      <c r="B26" s="145" t="s">
        <v>40</v>
      </c>
      <c r="C26" s="146" t="s">
        <v>4</v>
      </c>
      <c r="D26" s="146" t="s">
        <v>50</v>
      </c>
      <c r="E26" s="146" t="s">
        <v>87</v>
      </c>
      <c r="F26" s="146" t="s">
        <v>88</v>
      </c>
      <c r="G26" s="146" t="s">
        <v>73</v>
      </c>
      <c r="H26" s="147" t="s">
        <v>74</v>
      </c>
      <c r="I26" s="148" t="s">
        <v>72</v>
      </c>
      <c r="J26" s="148">
        <v>400</v>
      </c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</row>
    <row r="27" spans="1:22" customHeight="1" ht="11.5" s="72" customFormat="1">
      <c r="A27" s="144" t="s">
        <v>86</v>
      </c>
      <c r="B27" s="145" t="s">
        <v>40</v>
      </c>
      <c r="C27" s="146" t="s">
        <v>4</v>
      </c>
      <c r="D27" s="146" t="s">
        <v>50</v>
      </c>
      <c r="E27" s="146" t="s">
        <v>87</v>
      </c>
      <c r="F27" s="146" t="s">
        <v>88</v>
      </c>
      <c r="G27" s="146" t="s">
        <v>75</v>
      </c>
      <c r="H27" s="147" t="s">
        <v>92</v>
      </c>
      <c r="I27" s="148" t="s">
        <v>93</v>
      </c>
      <c r="J27" s="148">
        <v>5325</v>
      </c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</row>
    <row r="28" spans="1:22" customHeight="1" ht="11.5" s="72" customFormat="1">
      <c r="A28" s="144" t="s">
        <v>86</v>
      </c>
      <c r="B28" s="145" t="s">
        <v>40</v>
      </c>
      <c r="C28" s="146" t="s">
        <v>4</v>
      </c>
      <c r="D28" s="146" t="s">
        <v>50</v>
      </c>
      <c r="E28" s="146" t="s">
        <v>87</v>
      </c>
      <c r="F28" s="146" t="s">
        <v>88</v>
      </c>
      <c r="G28" s="146" t="s">
        <v>78</v>
      </c>
      <c r="H28" s="147" t="s">
        <v>76</v>
      </c>
      <c r="I28" s="148" t="s">
        <v>77</v>
      </c>
      <c r="J28" s="148">
        <v>5440</v>
      </c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</row>
    <row r="29" spans="1:22" customHeight="1" ht="11.5" s="72" customFormat="1">
      <c r="A29" s="144" t="s">
        <v>86</v>
      </c>
      <c r="B29" s="130" t="s">
        <v>40</v>
      </c>
      <c r="C29" s="146" t="s">
        <v>4</v>
      </c>
      <c r="D29" s="146" t="s">
        <v>50</v>
      </c>
      <c r="E29" s="146" t="s">
        <v>87</v>
      </c>
      <c r="F29" s="146" t="s">
        <v>88</v>
      </c>
      <c r="G29" s="146" t="s">
        <v>81</v>
      </c>
      <c r="H29" s="147" t="s">
        <v>82</v>
      </c>
      <c r="I29" s="148" t="s">
        <v>83</v>
      </c>
      <c r="J29" s="148">
        <v>16240</v>
      </c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</row>
    <row r="30" spans="1:22" customHeight="1" ht="11.5" s="72" customFormat="1">
      <c r="A30" s="155" t="s">
        <v>86</v>
      </c>
      <c r="B30" s="154" t="s">
        <v>40</v>
      </c>
      <c r="C30" s="156" t="s">
        <v>4</v>
      </c>
      <c r="D30" s="156" t="s">
        <v>50</v>
      </c>
      <c r="E30" s="156" t="s">
        <v>87</v>
      </c>
      <c r="F30" s="156" t="s">
        <v>88</v>
      </c>
      <c r="G30" s="156" t="s">
        <v>94</v>
      </c>
      <c r="H30" s="157" t="s">
        <v>95</v>
      </c>
      <c r="I30" s="158" t="s">
        <v>83</v>
      </c>
      <c r="J30" s="158">
        <v>800</v>
      </c>
      <c r="K30" s="134">
        <f>SUM(J17:J30)</f>
        <v>253205</v>
      </c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</row>
    <row r="31" spans="1:22" customHeight="1" ht="11.5" s="72" customFormat="1">
      <c r="A31" s="149"/>
      <c r="B31" s="154"/>
      <c r="C31" s="151"/>
      <c r="D31" s="151"/>
      <c r="E31" s="151"/>
      <c r="F31" s="151"/>
      <c r="G31" s="151"/>
      <c r="H31" s="152"/>
      <c r="I31" s="153"/>
      <c r="J31" s="153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</row>
    <row r="32" spans="1:22" customHeight="1" ht="11.5" s="72" customFormat="1">
      <c r="A32" s="144"/>
      <c r="B32" s="130"/>
      <c r="C32" s="146"/>
      <c r="D32" s="146"/>
      <c r="E32" s="146"/>
      <c r="F32" s="146"/>
      <c r="G32" s="146"/>
      <c r="H32" s="147"/>
      <c r="I32" s="148"/>
      <c r="J32" s="148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</row>
    <row r="33" spans="1:22" customHeight="1" ht="11.5" s="72" customFormat="1">
      <c r="A33" s="144"/>
      <c r="B33" s="130"/>
      <c r="C33" s="146"/>
      <c r="D33" s="146"/>
      <c r="E33" s="146"/>
      <c r="F33" s="146"/>
      <c r="G33" s="146"/>
      <c r="H33" s="147"/>
      <c r="I33" s="148"/>
      <c r="J33" s="148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</row>
    <row r="34" spans="1:22" customHeight="1" ht="11.5" s="72" customFormat="1">
      <c r="A34" s="144"/>
      <c r="B34" s="130"/>
      <c r="C34" s="146"/>
      <c r="D34" s="146"/>
      <c r="E34" s="146"/>
      <c r="F34" s="146"/>
      <c r="G34" s="146"/>
      <c r="H34" s="147"/>
      <c r="I34" s="148"/>
      <c r="J34" s="148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</row>
    <row r="35" spans="1:22" customHeight="1" ht="11.5" s="72" customFormat="1">
      <c r="A35" s="144"/>
      <c r="B35" s="130"/>
      <c r="C35" s="146"/>
      <c r="D35" s="146"/>
      <c r="E35" s="146"/>
      <c r="F35" s="146"/>
      <c r="G35" s="146"/>
      <c r="H35" s="147"/>
      <c r="I35" s="148"/>
      <c r="J35" s="148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</row>
    <row r="36" spans="1:22" customHeight="1" ht="11.5" s="72" customFormat="1">
      <c r="A36" s="129"/>
      <c r="B36" s="130"/>
      <c r="C36" s="131"/>
      <c r="D36" s="131"/>
      <c r="E36" s="131"/>
      <c r="F36" s="131"/>
      <c r="G36" s="131"/>
      <c r="H36" s="132"/>
      <c r="I36" s="133"/>
      <c r="J36" s="133"/>
      <c r="K36" s="134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</row>
    <row r="37" spans="1:22" customHeight="1" ht="11.5" s="72" customFormat="1">
      <c r="A37" s="144"/>
      <c r="B37" s="145"/>
      <c r="C37" s="146"/>
      <c r="D37" s="146"/>
      <c r="E37" s="146"/>
      <c r="F37" s="146"/>
      <c r="G37" s="146"/>
      <c r="H37" s="147"/>
      <c r="I37" s="148"/>
      <c r="J37" s="148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</row>
    <row r="38" spans="1:22" customHeight="1" ht="11.5" s="72" customFormat="1">
      <c r="A38" s="144"/>
      <c r="B38" s="145"/>
      <c r="C38" s="146"/>
      <c r="D38" s="146"/>
      <c r="E38" s="146"/>
      <c r="F38" s="146"/>
      <c r="G38" s="146"/>
      <c r="H38" s="147"/>
      <c r="I38" s="148"/>
      <c r="J38" s="148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</row>
    <row r="39" spans="1:22" customHeight="1" ht="11.5" s="72" customFormat="1">
      <c r="A39" s="144"/>
      <c r="B39" s="145"/>
      <c r="C39" s="146"/>
      <c r="D39" s="146"/>
      <c r="E39" s="146"/>
      <c r="F39" s="146"/>
      <c r="G39" s="146"/>
      <c r="H39" s="147"/>
      <c r="I39" s="148"/>
      <c r="J39" s="148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</row>
    <row r="40" spans="1:22" customHeight="1" ht="11.5" s="72" customFormat="1">
      <c r="A40" s="144"/>
      <c r="B40" s="145"/>
      <c r="C40" s="146"/>
      <c r="D40" s="146"/>
      <c r="E40" s="146"/>
      <c r="F40" s="146"/>
      <c r="G40" s="146"/>
      <c r="H40" s="147"/>
      <c r="I40" s="148"/>
      <c r="J40" s="148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</row>
    <row r="41" spans="1:22" customHeight="1" ht="11.5" s="72" customFormat="1">
      <c r="A41" s="144"/>
      <c r="B41" s="145"/>
      <c r="C41" s="146"/>
      <c r="D41" s="146"/>
      <c r="E41" s="146"/>
      <c r="F41" s="146"/>
      <c r="G41" s="146"/>
      <c r="H41" s="147"/>
      <c r="I41" s="148"/>
      <c r="J41" s="148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</row>
    <row r="42" spans="1:22" customHeight="1" ht="11.5" s="72" customFormat="1">
      <c r="A42" s="144"/>
      <c r="B42" s="145"/>
      <c r="C42" s="146"/>
      <c r="D42" s="146"/>
      <c r="E42" s="146"/>
      <c r="F42" s="146"/>
      <c r="G42" s="146"/>
      <c r="H42" s="147"/>
      <c r="I42" s="148"/>
      <c r="J42" s="148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</row>
    <row r="43" spans="1:22" customHeight="1" ht="11.5" s="72" customFormat="1">
      <c r="A43" s="144"/>
      <c r="B43" s="145"/>
      <c r="C43" s="146"/>
      <c r="D43" s="146"/>
      <c r="E43" s="146"/>
      <c r="F43" s="146"/>
      <c r="G43" s="146"/>
      <c r="H43" s="147"/>
      <c r="I43" s="148"/>
      <c r="J43" s="148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</row>
    <row r="44" spans="1:22" customHeight="1" ht="11.5" s="72" customFormat="1">
      <c r="A44" s="144"/>
      <c r="B44" s="145"/>
      <c r="C44" s="146"/>
      <c r="D44" s="146"/>
      <c r="E44" s="146"/>
      <c r="F44" s="146"/>
      <c r="G44" s="146"/>
      <c r="H44" s="147"/>
      <c r="I44" s="148"/>
      <c r="J44" s="148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</row>
    <row r="45" spans="1:22" customHeight="1" ht="11.5" s="72" customFormat="1">
      <c r="A45" s="144"/>
      <c r="B45" s="145"/>
      <c r="C45" s="146"/>
      <c r="D45" s="146"/>
      <c r="E45" s="146"/>
      <c r="F45" s="146"/>
      <c r="G45" s="146"/>
      <c r="H45" s="147"/>
      <c r="I45" s="148"/>
      <c r="J45" s="148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</row>
    <row r="46" spans="1:22" customHeight="1" ht="11.5" s="72" customFormat="1">
      <c r="A46" s="144"/>
      <c r="B46" s="145"/>
      <c r="C46" s="146"/>
      <c r="D46" s="146"/>
      <c r="E46" s="146"/>
      <c r="F46" s="146"/>
      <c r="G46" s="146"/>
      <c r="H46" s="147"/>
      <c r="I46" s="148"/>
      <c r="J46" s="148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</row>
    <row r="47" spans="1:22" customHeight="1" ht="11.5" s="72" customFormat="1">
      <c r="A47" s="144"/>
      <c r="B47" s="145"/>
      <c r="C47" s="146"/>
      <c r="D47" s="146"/>
      <c r="E47" s="146"/>
      <c r="F47" s="146"/>
      <c r="G47" s="146"/>
      <c r="H47" s="147"/>
      <c r="I47" s="148"/>
      <c r="J47" s="148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</row>
    <row r="48" spans="1:22" customHeight="1" ht="11.5" s="72" customFormat="1">
      <c r="A48" s="144"/>
      <c r="B48" s="145"/>
      <c r="C48" s="146"/>
      <c r="D48" s="146"/>
      <c r="E48" s="146"/>
      <c r="F48" s="146"/>
      <c r="G48" s="146"/>
      <c r="H48" s="147"/>
      <c r="I48" s="148"/>
      <c r="J48" s="148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</row>
    <row r="49" spans="1:22" customHeight="1" ht="11.5" s="72" customFormat="1">
      <c r="A49" s="144"/>
      <c r="B49" s="145"/>
      <c r="C49" s="146"/>
      <c r="D49" s="146"/>
      <c r="E49" s="146"/>
      <c r="F49" s="146"/>
      <c r="G49" s="146"/>
      <c r="H49" s="147"/>
      <c r="I49" s="148"/>
      <c r="J49" s="148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</row>
    <row r="50" spans="1:22" customHeight="1" ht="11.5" s="72" customFormat="1">
      <c r="A50" s="144"/>
      <c r="B50" s="145"/>
      <c r="C50" s="146"/>
      <c r="D50" s="146"/>
      <c r="E50" s="146"/>
      <c r="F50" s="146"/>
      <c r="G50" s="146"/>
      <c r="H50" s="147"/>
      <c r="I50" s="148"/>
      <c r="J50" s="148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</row>
    <row r="51" spans="1:22" customHeight="1" ht="11.5" s="72" customFormat="1">
      <c r="A51" s="144"/>
      <c r="B51" s="145"/>
      <c r="C51" s="146"/>
      <c r="D51" s="146"/>
      <c r="E51" s="146"/>
      <c r="F51" s="146"/>
      <c r="G51" s="146"/>
      <c r="H51" s="147"/>
      <c r="I51" s="148"/>
      <c r="J51" s="148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</row>
    <row r="52" spans="1:22" customHeight="1" ht="11.5" s="72" customFormat="1">
      <c r="A52" s="129"/>
      <c r="B52" s="130"/>
      <c r="C52" s="131"/>
      <c r="D52" s="131"/>
      <c r="E52" s="131"/>
      <c r="F52" s="131"/>
      <c r="G52" s="131"/>
      <c r="H52" s="132"/>
      <c r="I52" s="133"/>
      <c r="J52" s="133"/>
      <c r="K52" s="134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</row>
    <row r="53" spans="1:22" customHeight="1" ht="11.5" s="72" customFormat="1">
      <c r="A53" s="149"/>
      <c r="B53" s="150"/>
      <c r="C53" s="151"/>
      <c r="D53" s="151"/>
      <c r="E53" s="151"/>
      <c r="F53" s="151"/>
      <c r="G53" s="151"/>
      <c r="H53" s="152"/>
      <c r="I53" s="153"/>
      <c r="J53" s="153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</row>
    <row r="54" spans="1:22" customHeight="1" ht="11.5" s="72" customFormat="1">
      <c r="A54" s="144"/>
      <c r="B54" s="145"/>
      <c r="C54" s="146"/>
      <c r="D54" s="146"/>
      <c r="E54" s="146"/>
      <c r="F54" s="146"/>
      <c r="G54" s="146"/>
      <c r="H54" s="147"/>
      <c r="I54" s="148"/>
      <c r="J54" s="148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</row>
    <row r="55" spans="1:22" customHeight="1" ht="11.5" s="72" customFormat="1">
      <c r="A55" s="144"/>
      <c r="B55" s="145"/>
      <c r="C55" s="146"/>
      <c r="D55" s="146"/>
      <c r="E55" s="146"/>
      <c r="F55" s="146"/>
      <c r="G55" s="146"/>
      <c r="H55" s="147"/>
      <c r="I55" s="148"/>
      <c r="J55" s="148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</row>
    <row r="56" spans="1:22" customHeight="1" ht="11.5" s="72" customFormat="1">
      <c r="A56" s="144"/>
      <c r="B56" s="145"/>
      <c r="C56" s="146"/>
      <c r="D56" s="146"/>
      <c r="E56" s="146"/>
      <c r="F56" s="146"/>
      <c r="G56" s="146"/>
      <c r="H56" s="147"/>
      <c r="I56" s="148"/>
      <c r="J56" s="148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</row>
    <row r="57" spans="1:22" customHeight="1" ht="11.5" s="72" customFormat="1">
      <c r="A57" s="144"/>
      <c r="B57" s="145"/>
      <c r="C57" s="146"/>
      <c r="D57" s="146"/>
      <c r="E57" s="146"/>
      <c r="F57" s="146"/>
      <c r="G57" s="146"/>
      <c r="H57" s="147"/>
      <c r="I57" s="148"/>
      <c r="J57" s="148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</row>
    <row r="58" spans="1:22" customHeight="1" ht="11.5" s="72" customFormat="1">
      <c r="A58" s="144"/>
      <c r="B58" s="145"/>
      <c r="C58" s="146"/>
      <c r="D58" s="146"/>
      <c r="E58" s="146"/>
      <c r="F58" s="146"/>
      <c r="G58" s="146"/>
      <c r="H58" s="147"/>
      <c r="I58" s="148"/>
      <c r="J58" s="148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</row>
    <row r="59" spans="1:22" customHeight="1" ht="11.5" s="72" customFormat="1">
      <c r="A59" s="144"/>
      <c r="B59" s="145"/>
      <c r="C59" s="146"/>
      <c r="D59" s="146"/>
      <c r="E59" s="146"/>
      <c r="F59" s="146"/>
      <c r="G59" s="146"/>
      <c r="H59" s="147"/>
      <c r="I59" s="148"/>
      <c r="J59" s="148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</row>
    <row r="60" spans="1:22" customHeight="1" ht="11.5" s="72" customFormat="1">
      <c r="A60" s="144"/>
      <c r="B60" s="145"/>
      <c r="C60" s="146"/>
      <c r="D60" s="146"/>
      <c r="E60" s="146"/>
      <c r="F60" s="146"/>
      <c r="G60" s="146"/>
      <c r="H60" s="147"/>
      <c r="I60" s="148"/>
      <c r="J60" s="148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</row>
    <row r="61" spans="1:22" customHeight="1" ht="11.5" s="72" customFormat="1">
      <c r="A61" s="144"/>
      <c r="B61" s="145"/>
      <c r="C61" s="146"/>
      <c r="D61" s="146"/>
      <c r="E61" s="146"/>
      <c r="F61" s="146"/>
      <c r="G61" s="146"/>
      <c r="H61" s="147"/>
      <c r="I61" s="148"/>
      <c r="J61" s="148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</row>
    <row r="62" spans="1:22" customHeight="1" ht="11.5" s="72" customFormat="1">
      <c r="A62" s="144"/>
      <c r="B62" s="145"/>
      <c r="C62" s="146"/>
      <c r="D62" s="146"/>
      <c r="E62" s="146"/>
      <c r="F62" s="146"/>
      <c r="G62" s="146"/>
      <c r="H62" s="147"/>
      <c r="I62" s="148"/>
      <c r="J62" s="148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</row>
    <row r="63" spans="1:22" customHeight="1" ht="11.5" s="72" customFormat="1">
      <c r="A63" s="144"/>
      <c r="B63" s="145"/>
      <c r="C63" s="146"/>
      <c r="D63" s="146"/>
      <c r="E63" s="146"/>
      <c r="F63" s="146"/>
      <c r="G63" s="146"/>
      <c r="H63" s="147"/>
      <c r="I63" s="148"/>
      <c r="J63" s="148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</row>
    <row r="64" spans="1:22" customHeight="1" ht="11.5" s="72" customFormat="1">
      <c r="A64" s="144"/>
      <c r="B64" s="145"/>
      <c r="C64" s="146"/>
      <c r="D64" s="146"/>
      <c r="E64" s="146"/>
      <c r="F64" s="146"/>
      <c r="G64" s="146"/>
      <c r="H64" s="147"/>
      <c r="I64" s="148"/>
      <c r="J64" s="148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</row>
    <row r="65" spans="1:22" customHeight="1" ht="11.5" s="72" customFormat="1">
      <c r="A65" s="144"/>
      <c r="B65" s="145"/>
      <c r="C65" s="146"/>
      <c r="D65" s="146"/>
      <c r="E65" s="146"/>
      <c r="F65" s="146"/>
      <c r="G65" s="146"/>
      <c r="H65" s="147"/>
      <c r="I65" s="148"/>
      <c r="J65" s="148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</row>
    <row r="66" spans="1:22" customHeight="1" ht="11.5" s="72" customFormat="1">
      <c r="A66" s="144"/>
      <c r="B66" s="145"/>
      <c r="C66" s="146"/>
      <c r="D66" s="146"/>
      <c r="E66" s="146"/>
      <c r="F66" s="146"/>
      <c r="G66" s="146"/>
      <c r="H66" s="147"/>
      <c r="I66" s="148"/>
      <c r="J66" s="148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</row>
    <row r="67" spans="1:22" customHeight="1" ht="11.5" s="72" customFormat="1">
      <c r="A67" s="129"/>
      <c r="B67" s="130"/>
      <c r="C67" s="131"/>
      <c r="D67" s="131"/>
      <c r="E67" s="131"/>
      <c r="F67" s="131"/>
      <c r="G67" s="131"/>
      <c r="H67" s="132"/>
      <c r="I67" s="133"/>
      <c r="J67" s="133"/>
      <c r="K67" s="134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</row>
    <row r="68" spans="1:22" customHeight="1" ht="11.5" s="72" customFormat="1">
      <c r="A68" s="149"/>
      <c r="B68" s="150"/>
      <c r="C68" s="151"/>
      <c r="D68" s="151"/>
      <c r="E68" s="151"/>
      <c r="F68" s="151"/>
      <c r="G68" s="151"/>
      <c r="H68" s="152"/>
      <c r="I68" s="153"/>
      <c r="J68" s="153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</row>
    <row r="69" spans="1:22" customHeight="1" ht="11.5" s="72" customFormat="1">
      <c r="A69" s="144"/>
      <c r="B69" s="145"/>
      <c r="C69" s="146"/>
      <c r="D69" s="146"/>
      <c r="E69" s="146"/>
      <c r="F69" s="146"/>
      <c r="G69" s="146"/>
      <c r="H69" s="147"/>
      <c r="I69" s="148"/>
      <c r="J69" s="148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</row>
    <row r="70" spans="1:22" customHeight="1" ht="11.5" s="72" customFormat="1">
      <c r="A70" s="144"/>
      <c r="B70" s="145"/>
      <c r="C70" s="146"/>
      <c r="D70" s="146"/>
      <c r="E70" s="146"/>
      <c r="F70" s="146"/>
      <c r="G70" s="146"/>
      <c r="H70" s="147"/>
      <c r="I70" s="148"/>
      <c r="J70" s="148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</row>
    <row r="71" spans="1:22" customHeight="1" ht="11.5" s="72" customFormat="1">
      <c r="A71" s="144"/>
      <c r="B71" s="145"/>
      <c r="C71" s="146"/>
      <c r="D71" s="146"/>
      <c r="E71" s="146"/>
      <c r="F71" s="146"/>
      <c r="G71" s="146"/>
      <c r="H71" s="147"/>
      <c r="I71" s="148"/>
      <c r="J71" s="148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</row>
    <row r="72" spans="1:22" customHeight="1" ht="11.5" s="72" customFormat="1">
      <c r="A72" s="144"/>
      <c r="B72" s="145"/>
      <c r="C72" s="146"/>
      <c r="D72" s="146"/>
      <c r="E72" s="146"/>
      <c r="F72" s="146"/>
      <c r="G72" s="146"/>
      <c r="H72" s="147"/>
      <c r="I72" s="148"/>
      <c r="J72" s="148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</row>
    <row r="73" spans="1:22" customHeight="1" ht="11.5" s="72" customFormat="1">
      <c r="A73" s="144"/>
      <c r="B73" s="145"/>
      <c r="C73" s="146"/>
      <c r="D73" s="146"/>
      <c r="E73" s="146"/>
      <c r="F73" s="146"/>
      <c r="G73" s="146"/>
      <c r="H73" s="147"/>
      <c r="I73" s="148"/>
      <c r="J73" s="148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</row>
    <row r="74" spans="1:22" customHeight="1" ht="11.5" s="72" customFormat="1">
      <c r="A74" s="144"/>
      <c r="B74" s="145"/>
      <c r="C74" s="146"/>
      <c r="D74" s="146"/>
      <c r="E74" s="146"/>
      <c r="F74" s="146"/>
      <c r="G74" s="146"/>
      <c r="H74" s="147"/>
      <c r="I74" s="148"/>
      <c r="J74" s="148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</row>
    <row r="75" spans="1:22" customHeight="1" ht="11.5" s="72" customFormat="1">
      <c r="A75" s="144"/>
      <c r="B75" s="145"/>
      <c r="C75" s="146"/>
      <c r="D75" s="146"/>
      <c r="E75" s="146"/>
      <c r="F75" s="146"/>
      <c r="G75" s="146"/>
      <c r="H75" s="147"/>
      <c r="I75" s="148"/>
      <c r="J75" s="148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</row>
    <row r="76" spans="1:22" customHeight="1" ht="11.5" s="72" customFormat="1">
      <c r="A76" s="144"/>
      <c r="B76" s="145"/>
      <c r="C76" s="146"/>
      <c r="D76" s="146"/>
      <c r="E76" s="146"/>
      <c r="F76" s="146"/>
      <c r="G76" s="146"/>
      <c r="H76" s="147"/>
      <c r="I76" s="148"/>
      <c r="J76" s="148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</row>
    <row r="77" spans="1:22" customHeight="1" ht="11.5" s="72" customFormat="1">
      <c r="A77" s="144"/>
      <c r="B77" s="145"/>
      <c r="C77" s="146"/>
      <c r="D77" s="146"/>
      <c r="E77" s="146"/>
      <c r="F77" s="146"/>
      <c r="G77" s="146"/>
      <c r="H77" s="147"/>
      <c r="I77" s="148"/>
      <c r="J77" s="148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</row>
    <row r="78" spans="1:22" customHeight="1" ht="11.5" s="72" customFormat="1">
      <c r="A78" s="144"/>
      <c r="B78" s="145"/>
      <c r="C78" s="146"/>
      <c r="D78" s="146"/>
      <c r="E78" s="146"/>
      <c r="F78" s="146"/>
      <c r="G78" s="146"/>
      <c r="H78" s="147"/>
      <c r="I78" s="148"/>
      <c r="J78" s="148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</row>
    <row r="79" spans="1:22" customHeight="1" ht="11.5" s="72" customFormat="1">
      <c r="A79" s="144"/>
      <c r="B79" s="145"/>
      <c r="C79" s="146"/>
      <c r="D79" s="146"/>
      <c r="E79" s="146"/>
      <c r="F79" s="146"/>
      <c r="G79" s="146"/>
      <c r="H79" s="147"/>
      <c r="I79" s="148"/>
      <c r="J79" s="148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</row>
    <row r="80" spans="1:22" customHeight="1" ht="11.5" s="72" customFormat="1">
      <c r="A80" s="144"/>
      <c r="B80" s="145"/>
      <c r="C80" s="146"/>
      <c r="D80" s="146"/>
      <c r="E80" s="146"/>
      <c r="F80" s="146"/>
      <c r="G80" s="146"/>
      <c r="H80" s="147"/>
      <c r="I80" s="148"/>
      <c r="J80" s="148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</row>
    <row r="81" spans="1:22" customHeight="1" ht="11.5" s="72" customFormat="1">
      <c r="A81" s="144"/>
      <c r="B81" s="145"/>
      <c r="C81" s="146"/>
      <c r="D81" s="146"/>
      <c r="E81" s="146"/>
      <c r="F81" s="146"/>
      <c r="G81" s="146"/>
      <c r="H81" s="147"/>
      <c r="I81" s="148"/>
      <c r="J81" s="148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</row>
    <row r="82" spans="1:22" customHeight="1" ht="11.5" s="72" customFormat="1">
      <c r="A82" s="129"/>
      <c r="B82" s="130"/>
      <c r="C82" s="131"/>
      <c r="D82" s="131"/>
      <c r="E82" s="131"/>
      <c r="F82" s="131"/>
      <c r="G82" s="131"/>
      <c r="H82" s="132"/>
      <c r="I82" s="133"/>
      <c r="J82" s="133"/>
      <c r="K82" s="134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</row>
    <row r="83" spans="1:22" customHeight="1" ht="11.5" s="72" customFormat="1">
      <c r="A83" s="149"/>
      <c r="B83" s="150"/>
      <c r="C83" s="151"/>
      <c r="D83" s="151"/>
      <c r="E83" s="151"/>
      <c r="F83" s="151"/>
      <c r="G83" s="151"/>
      <c r="H83" s="152"/>
      <c r="I83" s="153"/>
      <c r="J83" s="153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</row>
    <row r="84" spans="1:22" customHeight="1" ht="11.5" s="72" customFormat="1">
      <c r="A84" s="144"/>
      <c r="B84" s="145"/>
      <c r="C84" s="146"/>
      <c r="D84" s="146"/>
      <c r="E84" s="146"/>
      <c r="F84" s="146"/>
      <c r="G84" s="146"/>
      <c r="H84" s="147"/>
      <c r="I84" s="148"/>
      <c r="J84" s="148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</row>
    <row r="85" spans="1:22" customHeight="1" ht="11.5" s="72" customFormat="1">
      <c r="A85" s="144"/>
      <c r="B85" s="145"/>
      <c r="C85" s="146"/>
      <c r="D85" s="146"/>
      <c r="E85" s="146"/>
      <c r="F85" s="146"/>
      <c r="G85" s="146"/>
      <c r="H85" s="147"/>
      <c r="I85" s="148"/>
      <c r="J85" s="148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</row>
    <row r="86" spans="1:22" customHeight="1" ht="11.5" s="72" customFormat="1">
      <c r="A86" s="144"/>
      <c r="B86" s="145"/>
      <c r="C86" s="146"/>
      <c r="D86" s="146"/>
      <c r="E86" s="146"/>
      <c r="F86" s="146"/>
      <c r="G86" s="146"/>
      <c r="H86" s="147"/>
      <c r="I86" s="148"/>
      <c r="J86" s="148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</row>
    <row r="87" spans="1:22" customHeight="1" ht="11.5" s="72" customFormat="1">
      <c r="A87" s="144"/>
      <c r="B87" s="145"/>
      <c r="C87" s="146"/>
      <c r="D87" s="146"/>
      <c r="E87" s="146"/>
      <c r="F87" s="146"/>
      <c r="G87" s="146"/>
      <c r="H87" s="147"/>
      <c r="I87" s="148"/>
      <c r="J87" s="148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</row>
    <row r="88" spans="1:22" customHeight="1" ht="11.5" s="72" customFormat="1">
      <c r="A88" s="144"/>
      <c r="B88" s="145"/>
      <c r="C88" s="146"/>
      <c r="D88" s="146"/>
      <c r="E88" s="146"/>
      <c r="F88" s="146"/>
      <c r="G88" s="146"/>
      <c r="H88" s="147"/>
      <c r="I88" s="148"/>
      <c r="J88" s="148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</row>
    <row r="89" spans="1:22" customHeight="1" ht="11.5" s="72" customFormat="1">
      <c r="A89" s="144"/>
      <c r="B89" s="145"/>
      <c r="C89" s="146"/>
      <c r="D89" s="146"/>
      <c r="E89" s="146"/>
      <c r="F89" s="146"/>
      <c r="G89" s="146"/>
      <c r="H89" s="147"/>
      <c r="I89" s="148"/>
      <c r="J89" s="148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</row>
    <row r="90" spans="1:22" customHeight="1" ht="11.5" s="72" customFormat="1">
      <c r="A90" s="144"/>
      <c r="B90" s="145"/>
      <c r="C90" s="146"/>
      <c r="D90" s="146"/>
      <c r="E90" s="146"/>
      <c r="F90" s="146"/>
      <c r="G90" s="146"/>
      <c r="H90" s="147"/>
      <c r="I90" s="148"/>
      <c r="J90" s="148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</row>
    <row r="91" spans="1:22" customHeight="1" ht="11.5" s="72" customFormat="1">
      <c r="A91" s="144"/>
      <c r="B91" s="145"/>
      <c r="C91" s="146"/>
      <c r="D91" s="146"/>
      <c r="E91" s="146"/>
      <c r="F91" s="146"/>
      <c r="G91" s="146"/>
      <c r="H91" s="147"/>
      <c r="I91" s="148"/>
      <c r="J91" s="148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</row>
    <row r="92" spans="1:22" customHeight="1" ht="11.5" s="72" customFormat="1">
      <c r="A92" s="144"/>
      <c r="B92" s="145"/>
      <c r="C92" s="146"/>
      <c r="D92" s="146"/>
      <c r="E92" s="146"/>
      <c r="F92" s="146"/>
      <c r="G92" s="146"/>
      <c r="H92" s="147"/>
      <c r="I92" s="148"/>
      <c r="J92" s="148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</row>
    <row r="93" spans="1:22" customHeight="1" ht="11.5" s="72" customFormat="1">
      <c r="A93" s="144"/>
      <c r="B93" s="145"/>
      <c r="C93" s="146"/>
      <c r="D93" s="146"/>
      <c r="E93" s="146"/>
      <c r="F93" s="146"/>
      <c r="G93" s="146"/>
      <c r="H93" s="147"/>
      <c r="I93" s="148"/>
      <c r="J93" s="148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</row>
    <row r="94" spans="1:22" customHeight="1" ht="11.5" s="72" customFormat="1">
      <c r="A94" s="144"/>
      <c r="B94" s="145"/>
      <c r="C94" s="146"/>
      <c r="D94" s="146"/>
      <c r="E94" s="146"/>
      <c r="F94" s="146"/>
      <c r="G94" s="146"/>
      <c r="H94" s="147"/>
      <c r="I94" s="148"/>
      <c r="J94" s="148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</row>
    <row r="95" spans="1:22" customHeight="1" ht="11.5" s="72" customFormat="1">
      <c r="A95" s="144"/>
      <c r="B95" s="145"/>
      <c r="C95" s="146"/>
      <c r="D95" s="146"/>
      <c r="E95" s="146"/>
      <c r="F95" s="146"/>
      <c r="G95" s="146"/>
      <c r="H95" s="147"/>
      <c r="I95" s="148"/>
      <c r="J95" s="148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</row>
    <row r="96" spans="1:22" customHeight="1" ht="11.5" s="72" customFormat="1">
      <c r="A96" s="144"/>
      <c r="B96" s="145"/>
      <c r="C96" s="146"/>
      <c r="D96" s="146"/>
      <c r="E96" s="146"/>
      <c r="F96" s="146"/>
      <c r="G96" s="146"/>
      <c r="H96" s="147"/>
      <c r="I96" s="148"/>
      <c r="J96" s="148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</row>
    <row r="97" spans="1:22" customHeight="1" ht="11.5" s="72" customFormat="1">
      <c r="A97" s="144"/>
      <c r="B97" s="145"/>
      <c r="C97" s="146"/>
      <c r="D97" s="146"/>
      <c r="E97" s="146"/>
      <c r="F97" s="146"/>
      <c r="G97" s="146"/>
      <c r="H97" s="147"/>
      <c r="I97" s="148"/>
      <c r="J97" s="148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</row>
    <row r="98" spans="1:22" customHeight="1" ht="11.5" s="72" customFormat="1">
      <c r="A98" s="144"/>
      <c r="B98" s="145"/>
      <c r="C98" s="146"/>
      <c r="D98" s="146"/>
      <c r="E98" s="146"/>
      <c r="F98" s="146"/>
      <c r="G98" s="146"/>
      <c r="H98" s="147"/>
      <c r="I98" s="148"/>
      <c r="J98" s="148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</row>
    <row r="99" spans="1:22" customHeight="1" ht="11.5" s="72" customFormat="1">
      <c r="A99" s="144"/>
      <c r="B99" s="145"/>
      <c r="C99" s="146"/>
      <c r="D99" s="146"/>
      <c r="E99" s="146"/>
      <c r="F99" s="146"/>
      <c r="G99" s="146"/>
      <c r="H99" s="147"/>
      <c r="I99" s="148"/>
      <c r="J99" s="148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</row>
    <row r="100" spans="1:22" customHeight="1" ht="11.5" s="72" customFormat="1">
      <c r="A100" s="144"/>
      <c r="B100" s="145"/>
      <c r="C100" s="146"/>
      <c r="D100" s="146"/>
      <c r="E100" s="146"/>
      <c r="F100" s="146"/>
      <c r="G100" s="146"/>
      <c r="H100" s="147"/>
      <c r="I100" s="148"/>
      <c r="J100" s="148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</row>
    <row r="101" spans="1:22" customHeight="1" ht="11.5" s="72" customFormat="1">
      <c r="A101" s="129"/>
      <c r="B101" s="130"/>
      <c r="C101" s="131"/>
      <c r="D101" s="131"/>
      <c r="E101" s="131"/>
      <c r="F101" s="131"/>
      <c r="G101" s="131"/>
      <c r="H101" s="132"/>
      <c r="I101" s="133"/>
      <c r="J101" s="133"/>
      <c r="K101" s="134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</row>
    <row r="102" spans="1:22" customHeight="1" ht="11.5" s="72" customFormat="1">
      <c r="A102" s="149"/>
      <c r="B102" s="150"/>
      <c r="C102" s="151"/>
      <c r="D102" s="151"/>
      <c r="E102" s="151"/>
      <c r="F102" s="151"/>
      <c r="G102" s="151"/>
      <c r="H102" s="152"/>
      <c r="I102" s="153"/>
      <c r="J102" s="153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</row>
    <row r="103" spans="1:22" customHeight="1" ht="11.5" s="72" customFormat="1">
      <c r="A103" s="144"/>
      <c r="B103" s="145"/>
      <c r="C103" s="146"/>
      <c r="D103" s="146"/>
      <c r="E103" s="146"/>
      <c r="F103" s="146"/>
      <c r="G103" s="146"/>
      <c r="H103" s="147"/>
      <c r="I103" s="148"/>
      <c r="J103" s="148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</row>
    <row r="104" spans="1:22" customHeight="1" ht="11.5" s="72" customFormat="1">
      <c r="A104" s="144"/>
      <c r="B104" s="145"/>
      <c r="C104" s="146"/>
      <c r="D104" s="146"/>
      <c r="E104" s="146"/>
      <c r="F104" s="146"/>
      <c r="G104" s="146"/>
      <c r="H104" s="147"/>
      <c r="I104" s="148"/>
      <c r="J104" s="148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</row>
    <row r="105" spans="1:22" customHeight="1" ht="11.5" s="72" customFormat="1">
      <c r="A105" s="144"/>
      <c r="B105" s="145"/>
      <c r="C105" s="146"/>
      <c r="D105" s="146"/>
      <c r="E105" s="146"/>
      <c r="F105" s="146"/>
      <c r="G105" s="146"/>
      <c r="H105" s="147"/>
      <c r="I105" s="148"/>
      <c r="J105" s="148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</row>
    <row r="106" spans="1:22" customHeight="1" ht="11.5" s="72" customFormat="1">
      <c r="A106" s="144"/>
      <c r="B106" s="145"/>
      <c r="C106" s="146"/>
      <c r="D106" s="146"/>
      <c r="E106" s="146"/>
      <c r="F106" s="146"/>
      <c r="G106" s="146"/>
      <c r="H106" s="147"/>
      <c r="I106" s="148"/>
      <c r="J106" s="148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</row>
    <row r="107" spans="1:22" customHeight="1" ht="11.5" s="72" customFormat="1">
      <c r="A107" s="144"/>
      <c r="B107" s="145"/>
      <c r="C107" s="146"/>
      <c r="D107" s="146"/>
      <c r="E107" s="146"/>
      <c r="F107" s="146"/>
      <c r="G107" s="146"/>
      <c r="H107" s="147"/>
      <c r="I107" s="148"/>
      <c r="J107" s="148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</row>
    <row r="108" spans="1:22" customHeight="1" ht="11.5" s="72" customFormat="1">
      <c r="A108" s="144"/>
      <c r="B108" s="145"/>
      <c r="C108" s="146"/>
      <c r="D108" s="146"/>
      <c r="E108" s="146"/>
      <c r="F108" s="146"/>
      <c r="G108" s="146"/>
      <c r="H108" s="147"/>
      <c r="I108" s="148"/>
      <c r="J108" s="148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</row>
    <row r="109" spans="1:22" customHeight="1" ht="11.5" s="72" customFormat="1">
      <c r="A109" s="144"/>
      <c r="B109" s="145"/>
      <c r="C109" s="146"/>
      <c r="D109" s="146"/>
      <c r="E109" s="146"/>
      <c r="F109" s="146"/>
      <c r="G109" s="146"/>
      <c r="H109" s="147"/>
      <c r="I109" s="148"/>
      <c r="J109" s="148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</row>
    <row r="110" spans="1:22" customHeight="1" ht="11.5" s="72" customFormat="1">
      <c r="A110" s="144"/>
      <c r="B110" s="145"/>
      <c r="C110" s="146"/>
      <c r="D110" s="146"/>
      <c r="E110" s="146"/>
      <c r="F110" s="146"/>
      <c r="G110" s="146"/>
      <c r="H110" s="147"/>
      <c r="I110" s="148"/>
      <c r="J110" s="148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</row>
    <row r="111" spans="1:22" customHeight="1" ht="11.5" s="72" customFormat="1">
      <c r="A111" s="144"/>
      <c r="B111" s="145"/>
      <c r="C111" s="146"/>
      <c r="D111" s="146"/>
      <c r="E111" s="146"/>
      <c r="F111" s="146"/>
      <c r="G111" s="146"/>
      <c r="H111" s="147"/>
      <c r="I111" s="148"/>
      <c r="J111" s="148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</row>
    <row r="112" spans="1:22" customHeight="1" ht="11.5" s="72" customFormat="1">
      <c r="A112" s="144"/>
      <c r="B112" s="145"/>
      <c r="C112" s="146"/>
      <c r="D112" s="146"/>
      <c r="E112" s="146"/>
      <c r="F112" s="146"/>
      <c r="G112" s="146"/>
      <c r="H112" s="147"/>
      <c r="I112" s="148"/>
      <c r="J112" s="148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</row>
    <row r="113" spans="1:22" customHeight="1" ht="11.5" s="72" customFormat="1">
      <c r="A113" s="144"/>
      <c r="B113" s="145"/>
      <c r="C113" s="146"/>
      <c r="D113" s="146"/>
      <c r="E113" s="146"/>
      <c r="F113" s="146"/>
      <c r="G113" s="146"/>
      <c r="H113" s="147"/>
      <c r="I113" s="148"/>
      <c r="J113" s="148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</row>
    <row r="114" spans="1:22" customHeight="1" ht="11.5" s="72" customFormat="1">
      <c r="A114" s="144"/>
      <c r="B114" s="145"/>
      <c r="C114" s="146"/>
      <c r="D114" s="146"/>
      <c r="E114" s="146"/>
      <c r="F114" s="146"/>
      <c r="G114" s="146"/>
      <c r="H114" s="147"/>
      <c r="I114" s="148"/>
      <c r="J114" s="148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</row>
    <row r="115" spans="1:22" customHeight="1" ht="11.5" s="72" customFormat="1">
      <c r="A115" s="144"/>
      <c r="B115" s="145"/>
      <c r="C115" s="146"/>
      <c r="D115" s="146"/>
      <c r="E115" s="146"/>
      <c r="F115" s="146"/>
      <c r="G115" s="146"/>
      <c r="H115" s="147"/>
      <c r="I115" s="148"/>
      <c r="J115" s="148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</row>
    <row r="116" spans="1:22" customHeight="1" ht="11.5" s="72" customFormat="1">
      <c r="A116" s="144"/>
      <c r="B116" s="145"/>
      <c r="C116" s="146"/>
      <c r="D116" s="146"/>
      <c r="E116" s="146"/>
      <c r="F116" s="146"/>
      <c r="G116" s="146"/>
      <c r="H116" s="147"/>
      <c r="I116" s="148"/>
      <c r="J116" s="148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</row>
    <row r="117" spans="1:22" customHeight="1" ht="11.5" s="72" customFormat="1">
      <c r="A117" s="144"/>
      <c r="B117" s="145"/>
      <c r="C117" s="146"/>
      <c r="D117" s="146"/>
      <c r="E117" s="146"/>
      <c r="F117" s="146"/>
      <c r="G117" s="146"/>
      <c r="H117" s="147"/>
      <c r="I117" s="148"/>
      <c r="J117" s="148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</row>
    <row r="118" spans="1:22" customHeight="1" ht="11.5" s="72" customFormat="1">
      <c r="A118" s="144"/>
      <c r="B118" s="145"/>
      <c r="C118" s="146"/>
      <c r="D118" s="146"/>
      <c r="E118" s="146"/>
      <c r="F118" s="146"/>
      <c r="G118" s="146"/>
      <c r="H118" s="147"/>
      <c r="I118" s="148"/>
      <c r="J118" s="148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</row>
    <row r="119" spans="1:22" customHeight="1" ht="11.5">
      <c r="A119" s="101"/>
      <c r="B119" s="106"/>
      <c r="C119" s="120"/>
      <c r="D119" s="120"/>
      <c r="E119" s="102"/>
      <c r="F119" s="103"/>
      <c r="G119" s="102"/>
      <c r="H119" s="102"/>
      <c r="I119" s="104"/>
      <c r="J119" s="104"/>
      <c r="K119" s="110"/>
    </row>
    <row r="120" spans="1:22" customHeight="1" ht="11.5">
      <c r="A120" s="101"/>
      <c r="B120" s="106"/>
      <c r="C120" s="120"/>
      <c r="D120" s="120"/>
      <c r="E120" s="102"/>
      <c r="F120" s="103"/>
      <c r="G120" s="102"/>
      <c r="H120" s="102"/>
      <c r="I120" s="104"/>
      <c r="J120" s="104"/>
      <c r="K120" s="110"/>
    </row>
    <row r="121" spans="1:22" customHeight="1" ht="11.5">
      <c r="A121" s="101"/>
      <c r="B121" s="106"/>
      <c r="C121" s="120"/>
      <c r="D121" s="120"/>
      <c r="E121" s="102"/>
      <c r="F121" s="103"/>
      <c r="G121" s="102"/>
      <c r="H121" s="102"/>
      <c r="I121" s="104"/>
      <c r="J121" s="104"/>
      <c r="K121" s="110"/>
    </row>
    <row r="122" spans="1:22" customHeight="1" ht="11.5">
      <c r="A122" s="101"/>
      <c r="B122" s="106"/>
      <c r="C122" s="120"/>
      <c r="D122" s="120"/>
      <c r="E122" s="102"/>
      <c r="F122" s="103"/>
      <c r="G122" s="102"/>
      <c r="H122" s="102"/>
      <c r="I122" s="104"/>
      <c r="J122" s="104"/>
      <c r="K122" s="110"/>
    </row>
    <row r="123" spans="1:22" customHeight="1" ht="11.5">
      <c r="A123" s="101"/>
      <c r="B123" s="106"/>
      <c r="C123" s="120"/>
      <c r="D123" s="120"/>
      <c r="E123" s="102"/>
      <c r="F123" s="103"/>
      <c r="G123" s="102"/>
      <c r="H123" s="102"/>
      <c r="I123" s="104"/>
      <c r="J123" s="104"/>
      <c r="K123" s="110"/>
    </row>
    <row r="124" spans="1:22" customHeight="1" ht="11.5">
      <c r="A124" s="101"/>
      <c r="B124" s="106"/>
      <c r="C124" s="120"/>
      <c r="D124" s="120"/>
      <c r="E124" s="102"/>
      <c r="F124" s="103"/>
      <c r="G124" s="102"/>
      <c r="H124" s="102"/>
      <c r="I124" s="104"/>
      <c r="J124" s="104"/>
      <c r="K124" s="110"/>
    </row>
    <row r="125" spans="1:22" customHeight="1" ht="11.5">
      <c r="A125" s="101"/>
      <c r="B125" s="106"/>
      <c r="C125" s="120"/>
      <c r="D125" s="120"/>
      <c r="E125" s="102"/>
      <c r="F125" s="103"/>
      <c r="G125" s="102"/>
      <c r="H125" s="102"/>
      <c r="I125" s="104"/>
      <c r="J125" s="104"/>
      <c r="K125" s="110"/>
    </row>
    <row r="126" spans="1:22" customHeight="1" ht="11.5">
      <c r="A126" s="101"/>
      <c r="B126" s="106"/>
      <c r="C126" s="120"/>
      <c r="D126" s="120"/>
      <c r="E126" s="102"/>
      <c r="F126" s="103"/>
      <c r="G126" s="102"/>
      <c r="H126" s="102"/>
      <c r="I126" s="104"/>
      <c r="J126" s="104"/>
      <c r="K126" s="110"/>
    </row>
    <row r="127" spans="1:22" customHeight="1" ht="11.5">
      <c r="A127" s="101"/>
      <c r="B127" s="106"/>
      <c r="C127" s="120"/>
      <c r="D127" s="120"/>
      <c r="E127" s="102"/>
      <c r="F127" s="103"/>
      <c r="G127" s="102"/>
      <c r="H127" s="102"/>
      <c r="I127" s="104"/>
      <c r="J127" s="104"/>
      <c r="K127" s="110"/>
    </row>
    <row r="128" spans="1:22" customHeight="1" ht="11.5">
      <c r="A128" s="101"/>
      <c r="B128" s="106"/>
      <c r="C128" s="120"/>
      <c r="D128" s="120"/>
      <c r="E128" s="102"/>
      <c r="F128" s="103"/>
      <c r="G128" s="102"/>
      <c r="H128" s="102"/>
      <c r="I128" s="104"/>
      <c r="J128" s="104"/>
      <c r="K128" s="110"/>
    </row>
    <row r="129" spans="1:22" customHeight="1" ht="11.5">
      <c r="A129" s="101"/>
      <c r="B129" s="106"/>
      <c r="C129" s="120"/>
      <c r="D129" s="120"/>
      <c r="E129" s="102"/>
      <c r="F129" s="103"/>
      <c r="G129" s="102"/>
      <c r="H129" s="102"/>
      <c r="I129" s="104"/>
      <c r="J129" s="104"/>
      <c r="K129" s="110"/>
    </row>
    <row r="130" spans="1:22" customHeight="1" ht="11.5">
      <c r="A130" s="101"/>
      <c r="B130" s="106"/>
      <c r="C130" s="120"/>
      <c r="D130" s="120"/>
      <c r="E130" s="102"/>
      <c r="F130" s="103"/>
      <c r="G130" s="102"/>
      <c r="H130" s="102"/>
      <c r="I130" s="104"/>
      <c r="J130" s="104"/>
      <c r="K130" s="110"/>
    </row>
    <row r="131" spans="1:22" customHeight="1" ht="11.5">
      <c r="A131" s="101"/>
      <c r="B131" s="106"/>
      <c r="C131" s="120"/>
      <c r="D131" s="120"/>
      <c r="E131" s="102"/>
      <c r="F131" s="103"/>
      <c r="G131" s="102"/>
      <c r="H131" s="102"/>
      <c r="I131" s="104"/>
      <c r="J131" s="104"/>
      <c r="K131" s="110"/>
    </row>
    <row r="132" spans="1:22" customHeight="1" ht="11.5">
      <c r="A132" s="101"/>
      <c r="B132" s="106"/>
      <c r="C132" s="120"/>
      <c r="D132" s="120"/>
      <c r="E132" s="102"/>
      <c r="F132" s="103"/>
      <c r="G132" s="102"/>
      <c r="H132" s="102"/>
      <c r="I132" s="104"/>
      <c r="J132" s="104"/>
      <c r="K132" s="110"/>
    </row>
    <row r="133" spans="1:22" customHeight="1" ht="11.5">
      <c r="A133" s="101"/>
      <c r="B133" s="106"/>
      <c r="C133" s="120"/>
      <c r="D133" s="120"/>
      <c r="E133" s="102"/>
      <c r="F133" s="103"/>
      <c r="G133" s="102"/>
      <c r="H133" s="102"/>
      <c r="I133" s="104"/>
      <c r="J133" s="104"/>
      <c r="K133" s="110"/>
    </row>
    <row r="134" spans="1:22" customHeight="1" ht="11.5">
      <c r="A134" s="101"/>
      <c r="B134" s="106"/>
      <c r="C134" s="120"/>
      <c r="D134" s="120"/>
      <c r="E134" s="102"/>
      <c r="F134" s="103"/>
      <c r="G134" s="102"/>
      <c r="H134" s="102"/>
      <c r="I134" s="104"/>
      <c r="J134" s="104"/>
      <c r="K134" s="110"/>
    </row>
    <row r="135" spans="1:22" customHeight="1" ht="11.5">
      <c r="A135" s="101"/>
      <c r="B135" s="106"/>
      <c r="C135" s="120"/>
      <c r="D135" s="120"/>
      <c r="E135" s="102"/>
      <c r="F135" s="103"/>
      <c r="G135" s="102"/>
      <c r="H135" s="102"/>
      <c r="I135" s="104"/>
      <c r="J135" s="104"/>
      <c r="K135" s="110"/>
    </row>
    <row r="136" spans="1:22" customHeight="1" ht="11.5">
      <c r="A136" s="101"/>
      <c r="B136" s="106"/>
      <c r="C136" s="120"/>
      <c r="D136" s="120"/>
      <c r="E136" s="102"/>
      <c r="F136" s="103"/>
      <c r="G136" s="102"/>
      <c r="H136" s="102"/>
      <c r="I136" s="104"/>
      <c r="J136" s="104"/>
      <c r="K136" s="110"/>
    </row>
    <row r="137" spans="1:22" customHeight="1" ht="11.5">
      <c r="A137" s="101"/>
      <c r="B137" s="106"/>
      <c r="C137" s="120"/>
      <c r="D137" s="120"/>
      <c r="E137" s="102"/>
      <c r="F137" s="103"/>
      <c r="G137" s="102"/>
      <c r="H137" s="102"/>
      <c r="I137" s="104"/>
      <c r="J137" s="104"/>
      <c r="K137" s="110"/>
    </row>
    <row r="138" spans="1:22" customHeight="1" ht="11.5">
      <c r="A138" s="101"/>
      <c r="B138" s="106"/>
      <c r="C138" s="120"/>
      <c r="D138" s="120"/>
      <c r="E138" s="102"/>
      <c r="F138" s="103"/>
      <c r="G138" s="102"/>
      <c r="H138" s="102"/>
      <c r="I138" s="104"/>
      <c r="J138" s="104"/>
      <c r="K138" s="110"/>
    </row>
    <row r="139" spans="1:22" customHeight="1" ht="11.5">
      <c r="A139" s="101"/>
      <c r="B139" s="106"/>
      <c r="C139" s="120"/>
      <c r="D139" s="120"/>
      <c r="E139" s="102"/>
      <c r="F139" s="103"/>
      <c r="G139" s="102"/>
      <c r="H139" s="102"/>
      <c r="I139" s="104"/>
      <c r="J139" s="104"/>
      <c r="K139" s="110"/>
    </row>
    <row r="140" spans="1:22" customHeight="1" ht="11.5">
      <c r="A140" s="101"/>
      <c r="B140" s="106"/>
      <c r="C140" s="120"/>
      <c r="D140" s="120"/>
      <c r="E140" s="102"/>
      <c r="F140" s="103"/>
      <c r="G140" s="102"/>
      <c r="H140" s="102"/>
      <c r="I140" s="104"/>
      <c r="J140" s="104"/>
      <c r="K140" s="110"/>
    </row>
    <row r="141" spans="1:22" customHeight="1" ht="11.5">
      <c r="A141" s="101"/>
      <c r="B141" s="106"/>
      <c r="C141" s="120"/>
      <c r="D141" s="120"/>
      <c r="E141" s="102"/>
      <c r="F141" s="103"/>
      <c r="G141" s="102"/>
      <c r="H141" s="102"/>
      <c r="I141" s="104"/>
      <c r="J141" s="104"/>
      <c r="K141" s="110"/>
    </row>
    <row r="142" spans="1:22" customHeight="1" ht="11.5">
      <c r="A142" s="101"/>
      <c r="B142" s="106"/>
      <c r="C142" s="120"/>
      <c r="D142" s="120"/>
      <c r="E142" s="102"/>
      <c r="F142" s="103"/>
      <c r="G142" s="102"/>
      <c r="H142" s="102"/>
      <c r="I142" s="104"/>
      <c r="J142" s="104"/>
      <c r="K142" s="110"/>
    </row>
    <row r="143" spans="1:22" customHeight="1" ht="11.5">
      <c r="A143" s="101"/>
      <c r="B143" s="106"/>
      <c r="C143" s="120"/>
      <c r="D143" s="120"/>
      <c r="E143" s="102"/>
      <c r="F143" s="103"/>
      <c r="G143" s="102"/>
      <c r="H143" s="102"/>
      <c r="I143" s="104"/>
      <c r="J143" s="104"/>
      <c r="K143" s="110"/>
    </row>
    <row r="144" spans="1:22" customHeight="1" ht="11.5">
      <c r="A144" s="101"/>
      <c r="B144" s="106"/>
      <c r="C144" s="120"/>
      <c r="D144" s="120"/>
      <c r="E144" s="102"/>
      <c r="F144" s="103"/>
      <c r="G144" s="102"/>
      <c r="H144" s="102"/>
      <c r="I144" s="104"/>
      <c r="J144" s="104"/>
      <c r="K144" s="110"/>
    </row>
    <row r="145" spans="1:22" customHeight="1" ht="11.5">
      <c r="A145" s="101"/>
      <c r="B145" s="106"/>
      <c r="C145" s="120"/>
      <c r="D145" s="120"/>
      <c r="E145" s="102"/>
      <c r="F145" s="103"/>
      <c r="G145" s="102"/>
      <c r="H145" s="102"/>
      <c r="I145" s="104"/>
      <c r="J145" s="104"/>
      <c r="K145" s="110"/>
    </row>
    <row r="146" spans="1:22" customHeight="1" ht="11.5">
      <c r="A146" s="101"/>
      <c r="B146" s="106"/>
      <c r="C146" s="120"/>
      <c r="D146" s="120"/>
      <c r="E146" s="102"/>
      <c r="F146" s="103"/>
      <c r="G146" s="102"/>
      <c r="H146" s="102"/>
      <c r="I146" s="104"/>
      <c r="J146" s="104"/>
      <c r="K146" s="110"/>
    </row>
    <row r="147" spans="1:22" customHeight="1" ht="11.5">
      <c r="A147" s="101"/>
      <c r="B147" s="106"/>
      <c r="C147" s="120"/>
      <c r="D147" s="120"/>
      <c r="E147" s="102"/>
      <c r="F147" s="103"/>
      <c r="G147" s="102"/>
      <c r="H147" s="102"/>
      <c r="I147" s="104"/>
      <c r="J147" s="104"/>
      <c r="K147" s="110"/>
    </row>
    <row r="148" spans="1:22" customHeight="1" ht="11.5">
      <c r="A148" s="32"/>
      <c r="B148" s="107"/>
      <c r="C148" s="121"/>
      <c r="D148" s="121"/>
      <c r="E148" s="111"/>
      <c r="F148" s="112"/>
      <c r="G148" s="111"/>
      <c r="H148" s="111"/>
      <c r="I148" s="111"/>
      <c r="J148" s="111"/>
      <c r="K148" s="110"/>
    </row>
    <row r="149" spans="1:22" customHeight="1" ht="11.5">
      <c r="J149" s="119">
        <f>SUM(K1)</f>
        <v>0</v>
      </c>
      <c r="K149" s="110"/>
    </row>
    <row r="150" spans="1:22" customHeight="1" ht="11.5">
      <c r="K150" s="110"/>
    </row>
    <row r="151" spans="1:22" customHeight="1" ht="11.5">
      <c r="K151" s="110"/>
    </row>
    <row r="152" spans="1:22" customHeight="1" ht="11.5">
      <c r="K152" s="110"/>
    </row>
    <row r="153" spans="1:22" customHeight="1" ht="11.5">
      <c r="K153" s="110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A1:I1"/>
  </mergeCells>
  <printOptions gridLines="false" gridLinesSet="true" horizontalCentered="true"/>
  <pageMargins left="0.23622047244094" right="0.23622047244094" top="0.51181102362205" bottom="0.98425196850394" header="0.51181102362205" footer="0.51181102362205"/>
  <pageSetup paperSize="1" orientation="landscape" scale="90" fitToHeight="1" fitToWidth="1" pageOrder="downThenOver"/>
  <headerFooter differentOddEven="false" differentFirst="false" scaleWithDoc="true" alignWithMargins="true">
    <oddFooter>&amp;RBOI-WI-001-F01-1</oddFooter>
    <evenFooter>&amp;RBOI-WI-001-F01-1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76"/>
  <sheetViews>
    <sheetView tabSelected="0" workbookViewId="0" zoomScale="123" zoomScaleNormal="123" showGridLines="true" showRowColHeaders="1">
      <pane xSplit="1" ySplit="7" activePane="bottomRight" state="frozen" topLeftCell="B68"/>
      <selection pane="bottomRight" activeCell="B71" sqref="B71:B72"/>
    </sheetView>
  </sheetViews>
  <sheetFormatPr customHeight="true" defaultRowHeight="12.5" defaultColWidth="9.1796875" outlineLevelRow="0" outlineLevelCol="0"/>
  <cols>
    <col min="1" max="1" width="14.54296875" customWidth="true" style="23"/>
    <col min="2" max="2" width="13.81640625" customWidth="true" style="23"/>
    <col min="3" max="3" width="21.54296875" customWidth="true" style="23"/>
    <col min="4" max="4" width="42.453125" customWidth="true" style="23"/>
    <col min="5" max="5" width="15.7265625" customWidth="true" style="23"/>
  </cols>
  <sheetData>
    <row r="1" spans="1:5" customHeight="1" ht="20.25">
      <c r="A1" s="23"/>
      <c r="B1" s="43" t="s">
        <v>96</v>
      </c>
    </row>
    <row r="2" spans="1:5" customHeight="1" ht="20.25">
      <c r="B2" s="44" t="s">
        <v>97</v>
      </c>
    </row>
    <row r="3" spans="1:5" customHeight="1" ht="20.25">
      <c r="B3" s="44" t="s">
        <v>98</v>
      </c>
    </row>
    <row r="4" spans="1:5" customHeight="1" ht="20.25" s="29" customFormat="1">
      <c r="A4" s="24"/>
      <c r="B4" s="44" t="s">
        <v>99</v>
      </c>
      <c r="C4" s="25"/>
      <c r="D4" s="24"/>
      <c r="E4" s="24"/>
    </row>
    <row r="5" spans="1:5" customHeight="1" ht="30.75" s="29" customFormat="1">
      <c r="A5" s="213" t="s">
        <v>100</v>
      </c>
      <c r="B5" s="213"/>
      <c r="C5" s="213"/>
      <c r="D5" s="213"/>
      <c r="E5" s="213"/>
    </row>
    <row r="6" spans="1:5" customHeight="1" ht="72.75" s="31" customFormat="1">
      <c r="A6" s="30" t="s">
        <v>101</v>
      </c>
      <c r="B6" s="30" t="s">
        <v>102</v>
      </c>
      <c r="C6" s="92" t="s">
        <v>12</v>
      </c>
      <c r="D6" s="30" t="s">
        <v>103</v>
      </c>
      <c r="E6" s="92" t="s">
        <v>14</v>
      </c>
    </row>
    <row r="7" spans="1:5" customHeight="1" ht="21" s="31" customFormat="1">
      <c r="A7" s="47" t="s">
        <v>4</v>
      </c>
      <c r="B7" s="26" t="s">
        <v>6</v>
      </c>
      <c r="C7" s="27"/>
      <c r="D7" s="27"/>
      <c r="E7" s="27"/>
    </row>
    <row r="8" spans="1:5" customHeight="1" ht="13.5" s="31" customFormat="1">
      <c r="A8" s="64"/>
      <c r="B8" s="64"/>
      <c r="C8" s="97" t="s">
        <v>104</v>
      </c>
      <c r="D8" s="28" t="s">
        <v>105</v>
      </c>
      <c r="E8" s="97" t="s">
        <v>77</v>
      </c>
    </row>
    <row r="9" spans="1:5" customHeight="1" ht="13.5" s="31" customFormat="1">
      <c r="A9" s="64"/>
      <c r="B9" s="64"/>
      <c r="C9" s="97" t="s">
        <v>106</v>
      </c>
      <c r="D9" s="28" t="s">
        <v>107</v>
      </c>
      <c r="E9" s="97" t="s">
        <v>77</v>
      </c>
    </row>
    <row r="10" spans="1:5" customHeight="1" ht="13.5" s="31" customFormat="1">
      <c r="A10" s="64"/>
      <c r="B10" s="73">
        <v>42248</v>
      </c>
      <c r="C10" s="98" t="s">
        <v>108</v>
      </c>
      <c r="D10" s="64" t="s">
        <v>109</v>
      </c>
      <c r="E10" s="98" t="s">
        <v>77</v>
      </c>
    </row>
    <row r="11" spans="1:5" customHeight="1" ht="13.5" s="31" customFormat="1">
      <c r="A11" s="64"/>
      <c r="B11" s="64"/>
      <c r="C11" s="97" t="s">
        <v>110</v>
      </c>
      <c r="D11" s="28" t="s">
        <v>111</v>
      </c>
      <c r="E11" s="97" t="s">
        <v>77</v>
      </c>
    </row>
    <row r="12" spans="1:5" customHeight="1" ht="13.5" s="31" customFormat="1">
      <c r="A12" s="64"/>
      <c r="B12" s="64"/>
      <c r="C12" s="98" t="s">
        <v>112</v>
      </c>
      <c r="D12" s="64" t="s">
        <v>113</v>
      </c>
      <c r="E12" s="98" t="s">
        <v>114</v>
      </c>
    </row>
    <row r="13" spans="1:5" customHeight="1" ht="13.5" s="31" customFormat="1">
      <c r="A13" s="64"/>
      <c r="B13" s="73">
        <v>42278</v>
      </c>
      <c r="C13" s="98" t="s">
        <v>115</v>
      </c>
      <c r="D13" s="64" t="s">
        <v>116</v>
      </c>
      <c r="E13" s="98" t="s">
        <v>117</v>
      </c>
    </row>
    <row r="14" spans="1:5" customHeight="1" ht="13.5" s="31" customFormat="1">
      <c r="A14" s="64"/>
      <c r="B14" s="64"/>
      <c r="C14" s="97" t="s">
        <v>118</v>
      </c>
      <c r="D14" s="28" t="s">
        <v>119</v>
      </c>
      <c r="E14" s="97" t="s">
        <v>117</v>
      </c>
    </row>
    <row r="15" spans="1:5" customHeight="1" ht="13.5" s="31" customFormat="1">
      <c r="A15" s="64"/>
      <c r="B15" s="73">
        <v>42278</v>
      </c>
      <c r="C15" s="98" t="s">
        <v>120</v>
      </c>
      <c r="D15" s="64" t="s">
        <v>121</v>
      </c>
      <c r="E15" s="98" t="s">
        <v>55</v>
      </c>
    </row>
    <row r="16" spans="1:5" customHeight="1" ht="13.5" s="31" customFormat="1">
      <c r="A16" s="64"/>
      <c r="B16" s="73">
        <v>42278</v>
      </c>
      <c r="C16" s="98" t="s">
        <v>122</v>
      </c>
      <c r="D16" s="64" t="s">
        <v>123</v>
      </c>
      <c r="E16" s="98" t="s">
        <v>55</v>
      </c>
    </row>
    <row r="17" spans="1:5" customHeight="1" ht="13.5" s="31" customFormat="1">
      <c r="A17" s="64"/>
      <c r="B17" s="73">
        <v>42248</v>
      </c>
      <c r="C17" s="98" t="s">
        <v>124</v>
      </c>
      <c r="D17" s="64" t="s">
        <v>125</v>
      </c>
      <c r="E17" s="98" t="s">
        <v>55</v>
      </c>
    </row>
    <row r="18" spans="1:5" customHeight="1" ht="13.5" s="31" customFormat="1">
      <c r="A18" s="64"/>
      <c r="B18" s="64"/>
      <c r="C18" s="98" t="s">
        <v>126</v>
      </c>
      <c r="D18" s="64" t="s">
        <v>127</v>
      </c>
      <c r="E18" s="97" t="s">
        <v>55</v>
      </c>
    </row>
    <row r="19" spans="1:5" customHeight="1" ht="13.5" s="31" customFormat="1">
      <c r="A19" s="64"/>
      <c r="B19" s="64"/>
      <c r="C19" s="97" t="s">
        <v>128</v>
      </c>
      <c r="D19" s="28" t="s">
        <v>129</v>
      </c>
      <c r="E19" s="97" t="s">
        <v>55</v>
      </c>
    </row>
    <row r="20" spans="1:5" customHeight="1" ht="13.5" s="31" customFormat="1">
      <c r="A20" s="64"/>
      <c r="B20" s="64"/>
      <c r="C20" s="97" t="s">
        <v>130</v>
      </c>
      <c r="D20" s="28" t="s">
        <v>131</v>
      </c>
      <c r="E20" s="97" t="s">
        <v>55</v>
      </c>
    </row>
    <row r="21" spans="1:5" customHeight="1" ht="13.5" s="31" customFormat="1">
      <c r="A21" s="64"/>
      <c r="B21" s="64"/>
      <c r="C21" s="97" t="s">
        <v>132</v>
      </c>
      <c r="D21" s="28" t="s">
        <v>133</v>
      </c>
      <c r="E21" s="97" t="s">
        <v>55</v>
      </c>
    </row>
    <row r="22" spans="1:5" customHeight="1" ht="13.5" s="31" customFormat="1">
      <c r="A22" s="64"/>
      <c r="B22" s="64"/>
      <c r="C22" s="97" t="s">
        <v>134</v>
      </c>
      <c r="D22" s="28" t="s">
        <v>135</v>
      </c>
      <c r="E22" s="97" t="s">
        <v>55</v>
      </c>
    </row>
    <row r="23" spans="1:5" customHeight="1" ht="13.5" s="31" customFormat="1">
      <c r="A23" s="64"/>
      <c r="B23" s="64"/>
      <c r="C23" s="97" t="s">
        <v>136</v>
      </c>
      <c r="D23" s="28" t="s">
        <v>137</v>
      </c>
      <c r="E23" s="97" t="s">
        <v>55</v>
      </c>
    </row>
    <row r="24" spans="1:5" customHeight="1" ht="13.5" s="31" customFormat="1">
      <c r="A24" s="64"/>
      <c r="B24" s="64"/>
      <c r="C24" s="97" t="s">
        <v>138</v>
      </c>
      <c r="D24" s="28" t="s">
        <v>139</v>
      </c>
      <c r="E24" s="97" t="s">
        <v>55</v>
      </c>
    </row>
    <row r="25" spans="1:5" customHeight="1" ht="13.5" s="31" customFormat="1">
      <c r="A25" s="64"/>
      <c r="B25" s="64"/>
      <c r="C25" s="97" t="s">
        <v>140</v>
      </c>
      <c r="D25" s="28" t="s">
        <v>123</v>
      </c>
      <c r="E25" s="97" t="s">
        <v>55</v>
      </c>
    </row>
    <row r="26" spans="1:5" customHeight="1" ht="13.5" s="31" customFormat="1">
      <c r="A26" s="64"/>
      <c r="B26" s="64"/>
      <c r="C26" s="97" t="s">
        <v>141</v>
      </c>
      <c r="D26" s="28" t="s">
        <v>142</v>
      </c>
      <c r="E26" s="97" t="s">
        <v>55</v>
      </c>
    </row>
    <row r="27" spans="1:5" customHeight="1" ht="13.5" s="31" customFormat="1">
      <c r="A27" s="65"/>
      <c r="B27" s="65"/>
      <c r="C27" s="99" t="s">
        <v>143</v>
      </c>
      <c r="D27" s="74" t="s">
        <v>144</v>
      </c>
      <c r="E27" s="97" t="s">
        <v>55</v>
      </c>
    </row>
    <row r="28" spans="1:5" customHeight="1" ht="13.5" s="31" customFormat="1">
      <c r="A28" s="65"/>
      <c r="B28" s="65"/>
      <c r="C28" s="94" t="s">
        <v>145</v>
      </c>
      <c r="D28" s="65" t="s">
        <v>146</v>
      </c>
      <c r="E28" s="99" t="s">
        <v>55</v>
      </c>
    </row>
    <row r="29" spans="1:5" customHeight="1" ht="13.5" s="31" customFormat="1">
      <c r="A29" s="65"/>
      <c r="B29" s="65"/>
      <c r="C29" s="99" t="s">
        <v>147</v>
      </c>
      <c r="D29" s="74" t="s">
        <v>148</v>
      </c>
      <c r="E29" s="99" t="s">
        <v>55</v>
      </c>
    </row>
    <row r="30" spans="1:5" customHeight="1" ht="13.5" s="31" customFormat="1">
      <c r="A30" s="65"/>
      <c r="B30" s="75">
        <v>42278</v>
      </c>
      <c r="C30" s="94" t="s">
        <v>149</v>
      </c>
      <c r="D30" s="65" t="s">
        <v>150</v>
      </c>
      <c r="E30" s="94" t="s">
        <v>83</v>
      </c>
    </row>
    <row r="31" spans="1:5" customHeight="1" ht="13.5" s="31" customFormat="1">
      <c r="A31" s="65"/>
      <c r="B31" s="65"/>
      <c r="C31" s="99" t="s">
        <v>151</v>
      </c>
      <c r="D31" s="74" t="s">
        <v>152</v>
      </c>
      <c r="E31" s="99" t="s">
        <v>83</v>
      </c>
    </row>
    <row r="32" spans="1:5" customHeight="1" ht="13.5" s="31" customFormat="1">
      <c r="A32" s="65"/>
      <c r="B32" s="75">
        <v>42278</v>
      </c>
      <c r="C32" s="94" t="s">
        <v>153</v>
      </c>
      <c r="D32" s="65" t="s">
        <v>154</v>
      </c>
      <c r="E32" s="94" t="s">
        <v>93</v>
      </c>
    </row>
    <row r="33" spans="1:5" customHeight="1" ht="13.5" s="31" customFormat="1">
      <c r="A33" s="65"/>
      <c r="B33" s="75">
        <v>42278</v>
      </c>
      <c r="C33" s="94" t="s">
        <v>155</v>
      </c>
      <c r="D33" s="65" t="s">
        <v>156</v>
      </c>
      <c r="E33" s="94" t="s">
        <v>93</v>
      </c>
    </row>
    <row r="34" spans="1:5" customHeight="1" ht="13.5" s="31" customFormat="1">
      <c r="A34" s="65"/>
      <c r="B34" s="65"/>
      <c r="C34" s="99" t="s">
        <v>157</v>
      </c>
      <c r="D34" s="74" t="s">
        <v>158</v>
      </c>
      <c r="E34" s="99" t="s">
        <v>93</v>
      </c>
    </row>
    <row r="35" spans="1:5" customHeight="1" ht="13.5" s="31" customFormat="1">
      <c r="A35" s="65"/>
      <c r="B35" s="65"/>
      <c r="C35" s="94" t="s">
        <v>159</v>
      </c>
      <c r="D35" s="65" t="s">
        <v>160</v>
      </c>
      <c r="E35" s="99" t="s">
        <v>93</v>
      </c>
    </row>
    <row r="36" spans="1:5" customHeight="1" ht="13.5" s="31" customFormat="1">
      <c r="A36" s="65"/>
      <c r="B36" s="76">
        <v>42319</v>
      </c>
      <c r="C36" s="94" t="s">
        <v>161</v>
      </c>
      <c r="D36" s="65" t="s">
        <v>162</v>
      </c>
      <c r="E36" s="94" t="s">
        <v>55</v>
      </c>
    </row>
    <row r="37" spans="1:5" customHeight="1" ht="13.5" s="31" customFormat="1">
      <c r="A37" s="65"/>
      <c r="B37" s="76">
        <v>42319</v>
      </c>
      <c r="C37" s="94" t="s">
        <v>163</v>
      </c>
      <c r="D37" s="65" t="s">
        <v>164</v>
      </c>
      <c r="E37" s="94" t="s">
        <v>55</v>
      </c>
    </row>
    <row r="38" spans="1:5" customHeight="1" ht="13.5" s="31" customFormat="1">
      <c r="A38" s="65"/>
      <c r="B38" s="75">
        <v>42491</v>
      </c>
      <c r="C38" s="94" t="s">
        <v>57</v>
      </c>
      <c r="D38" s="65" t="s">
        <v>165</v>
      </c>
      <c r="E38" s="94" t="s">
        <v>55</v>
      </c>
    </row>
    <row r="39" spans="1:5" customHeight="1" ht="13.5" s="31" customFormat="1">
      <c r="A39" s="65"/>
      <c r="B39" s="75">
        <v>42491</v>
      </c>
      <c r="C39" s="94" t="s">
        <v>69</v>
      </c>
      <c r="D39" s="65" t="s">
        <v>166</v>
      </c>
      <c r="E39" s="94" t="s">
        <v>77</v>
      </c>
    </row>
    <row r="40" spans="1:5" customHeight="1" ht="13.5" s="31" customFormat="1">
      <c r="A40" s="65"/>
      <c r="B40" s="75">
        <v>42491</v>
      </c>
      <c r="C40" s="94" t="s">
        <v>82</v>
      </c>
      <c r="D40" s="65" t="s">
        <v>150</v>
      </c>
      <c r="E40" s="94" t="s">
        <v>83</v>
      </c>
    </row>
    <row r="41" spans="1:5" customHeight="1" ht="13.5" s="31" customFormat="1">
      <c r="A41" s="65"/>
      <c r="B41" s="75">
        <v>42491</v>
      </c>
      <c r="C41" s="94" t="s">
        <v>167</v>
      </c>
      <c r="D41" s="65" t="s">
        <v>168</v>
      </c>
      <c r="E41" s="94" t="s">
        <v>55</v>
      </c>
    </row>
    <row r="42" spans="1:5" customHeight="1" ht="13.5" s="31" customFormat="1">
      <c r="A42" s="65"/>
      <c r="B42" s="75">
        <v>42491</v>
      </c>
      <c r="C42" s="94" t="s">
        <v>61</v>
      </c>
      <c r="D42" s="65" t="s">
        <v>169</v>
      </c>
      <c r="E42" s="94" t="s">
        <v>55</v>
      </c>
    </row>
    <row r="43" spans="1:5" customHeight="1" ht="13.5" s="31" customFormat="1">
      <c r="A43" s="65"/>
      <c r="B43" s="75">
        <v>42491</v>
      </c>
      <c r="C43" s="94" t="s">
        <v>90</v>
      </c>
      <c r="D43" s="65" t="s">
        <v>170</v>
      </c>
      <c r="E43" s="94" t="s">
        <v>55</v>
      </c>
    </row>
    <row r="44" spans="1:5" customHeight="1" ht="13.5" s="31" customFormat="1">
      <c r="A44" s="65"/>
      <c r="B44" s="75">
        <v>42491</v>
      </c>
      <c r="C44" s="94" t="s">
        <v>171</v>
      </c>
      <c r="D44" s="65" t="s">
        <v>156</v>
      </c>
      <c r="E44" s="94" t="s">
        <v>93</v>
      </c>
    </row>
    <row r="45" spans="1:5" customHeight="1" ht="13.5" s="31" customFormat="1">
      <c r="A45" s="65"/>
      <c r="B45" s="75">
        <v>42522</v>
      </c>
      <c r="C45" s="94" t="s">
        <v>63</v>
      </c>
      <c r="D45" s="65" t="s">
        <v>172</v>
      </c>
      <c r="E45" s="94" t="s">
        <v>77</v>
      </c>
    </row>
    <row r="46" spans="1:5" customHeight="1" ht="13.5" s="31" customFormat="1">
      <c r="A46" s="65"/>
      <c r="B46" s="75">
        <v>42583</v>
      </c>
      <c r="C46" s="94" t="s">
        <v>59</v>
      </c>
      <c r="D46" s="65" t="s">
        <v>173</v>
      </c>
      <c r="E46" s="94" t="s">
        <v>55</v>
      </c>
    </row>
    <row r="47" spans="1:5" customHeight="1" ht="13.5" s="31" customFormat="1">
      <c r="A47" s="65"/>
      <c r="B47" s="75">
        <v>42583</v>
      </c>
      <c r="C47" s="94" t="s">
        <v>174</v>
      </c>
      <c r="D47" s="65" t="s">
        <v>175</v>
      </c>
      <c r="E47" s="94" t="s">
        <v>77</v>
      </c>
    </row>
    <row r="48" spans="1:5" customHeight="1" ht="13.5" s="31" customFormat="1">
      <c r="A48" s="65"/>
      <c r="B48" s="75">
        <v>42614</v>
      </c>
      <c r="C48" s="94" t="s">
        <v>92</v>
      </c>
      <c r="D48" s="65" t="s">
        <v>154</v>
      </c>
      <c r="E48" s="94" t="s">
        <v>93</v>
      </c>
    </row>
    <row r="49" spans="1:5" customHeight="1" ht="13.5" s="31" customFormat="1">
      <c r="A49" s="65"/>
      <c r="B49" s="75">
        <v>42614</v>
      </c>
      <c r="C49" s="94" t="s">
        <v>76</v>
      </c>
      <c r="D49" s="65" t="s">
        <v>176</v>
      </c>
      <c r="E49" s="94" t="s">
        <v>77</v>
      </c>
    </row>
    <row r="50" spans="1:5" customHeight="1" ht="13.5" s="31" customFormat="1">
      <c r="A50" s="65"/>
      <c r="B50" s="79">
        <v>42767</v>
      </c>
      <c r="C50" s="95" t="s">
        <v>89</v>
      </c>
      <c r="D50" s="80" t="s">
        <v>177</v>
      </c>
      <c r="E50" s="95" t="s">
        <v>55</v>
      </c>
    </row>
    <row r="51" spans="1:5" customHeight="1" ht="13.5" s="31" customFormat="1">
      <c r="A51" s="65"/>
      <c r="B51" s="79">
        <v>42948</v>
      </c>
      <c r="C51" s="95" t="s">
        <v>178</v>
      </c>
      <c r="D51" s="80" t="s">
        <v>179</v>
      </c>
      <c r="E51" s="95" t="s">
        <v>55</v>
      </c>
    </row>
    <row r="52" spans="1:5" customHeight="1" ht="13.5" s="31" customFormat="1">
      <c r="A52" s="65"/>
      <c r="B52" s="79">
        <v>43101</v>
      </c>
      <c r="C52" s="95" t="s">
        <v>91</v>
      </c>
      <c r="D52" s="80" t="s">
        <v>180</v>
      </c>
      <c r="E52" s="95" t="s">
        <v>55</v>
      </c>
    </row>
    <row r="53" spans="1:5" customHeight="1" ht="13.5" s="31" customFormat="1">
      <c r="A53" s="65"/>
      <c r="B53" s="79">
        <v>43160</v>
      </c>
      <c r="C53" s="95" t="s">
        <v>181</v>
      </c>
      <c r="D53" s="80" t="s">
        <v>182</v>
      </c>
      <c r="E53" s="95" t="s">
        <v>55</v>
      </c>
    </row>
    <row r="54" spans="1:5" customHeight="1" ht="13.5" s="31" customFormat="1">
      <c r="A54" s="65"/>
      <c r="B54" s="79">
        <v>43160</v>
      </c>
      <c r="C54" s="95" t="s">
        <v>183</v>
      </c>
      <c r="D54" s="80" t="s">
        <v>184</v>
      </c>
      <c r="E54" s="95" t="s">
        <v>117</v>
      </c>
    </row>
    <row r="55" spans="1:5" customHeight="1" ht="13.5" s="31" customFormat="1">
      <c r="A55" s="65"/>
      <c r="B55" s="79">
        <v>43160</v>
      </c>
      <c r="C55" s="94" t="s">
        <v>74</v>
      </c>
      <c r="D55" s="65" t="s">
        <v>185</v>
      </c>
      <c r="E55" s="94" t="s">
        <v>117</v>
      </c>
    </row>
    <row r="56" spans="1:5" customHeight="1" ht="13.5" s="31" customFormat="1">
      <c r="A56" s="65"/>
      <c r="B56" s="76">
        <v>43405</v>
      </c>
      <c r="C56" s="94" t="s">
        <v>54</v>
      </c>
      <c r="D56" s="65" t="s">
        <v>186</v>
      </c>
      <c r="E56" s="94" t="s">
        <v>55</v>
      </c>
    </row>
    <row r="57" spans="1:5" customHeight="1" ht="13.5" s="31" customFormat="1">
      <c r="A57" s="65"/>
      <c r="B57" s="76">
        <v>43405</v>
      </c>
      <c r="C57" s="94" t="s">
        <v>187</v>
      </c>
      <c r="D57" s="65" t="s">
        <v>188</v>
      </c>
      <c r="E57" s="94" t="s">
        <v>55</v>
      </c>
    </row>
    <row r="58" spans="1:5" customHeight="1" ht="13.5" s="31" customFormat="1">
      <c r="A58" s="65"/>
      <c r="B58" s="76">
        <v>43405</v>
      </c>
      <c r="C58" s="94" t="s">
        <v>189</v>
      </c>
      <c r="D58" s="65" t="s">
        <v>190</v>
      </c>
      <c r="E58" s="94" t="s">
        <v>55</v>
      </c>
    </row>
    <row r="59" spans="1:5" customHeight="1" ht="13.5" s="31" customFormat="1">
      <c r="A59" s="65"/>
      <c r="B59" s="76">
        <v>43405</v>
      </c>
      <c r="C59" s="94" t="s">
        <v>65</v>
      </c>
      <c r="D59" s="65" t="s">
        <v>191</v>
      </c>
      <c r="E59" s="94" t="s">
        <v>55</v>
      </c>
    </row>
    <row r="60" spans="1:5" customHeight="1" ht="13.5" s="31" customFormat="1">
      <c r="A60" s="65"/>
      <c r="B60" s="76">
        <v>43405</v>
      </c>
      <c r="C60" s="94" t="s">
        <v>67</v>
      </c>
      <c r="D60" s="65" t="s">
        <v>192</v>
      </c>
      <c r="E60" s="94" t="s">
        <v>55</v>
      </c>
    </row>
    <row r="61" spans="1:5" customHeight="1" ht="13.5" s="31" customFormat="1">
      <c r="A61" s="65"/>
      <c r="B61" s="75">
        <v>43709</v>
      </c>
      <c r="C61" s="94" t="s">
        <v>181</v>
      </c>
      <c r="D61" s="65" t="s">
        <v>182</v>
      </c>
      <c r="E61" s="94" t="s">
        <v>55</v>
      </c>
    </row>
    <row r="62" spans="1:5" customHeight="1" ht="13.5" s="31" customFormat="1">
      <c r="A62" s="65"/>
      <c r="B62" s="75">
        <v>43709</v>
      </c>
      <c r="C62" s="94" t="s">
        <v>74</v>
      </c>
      <c r="D62" s="65" t="s">
        <v>185</v>
      </c>
      <c r="E62" s="94" t="s">
        <v>117</v>
      </c>
    </row>
    <row r="63" spans="1:5" customHeight="1" ht="13.5" s="31" customFormat="1">
      <c r="A63" s="65"/>
      <c r="B63" s="75">
        <v>43770</v>
      </c>
      <c r="C63" s="94" t="s">
        <v>193</v>
      </c>
      <c r="D63" s="65" t="s">
        <v>148</v>
      </c>
      <c r="E63" s="94" t="s">
        <v>55</v>
      </c>
    </row>
    <row r="64" spans="1:5" customHeight="1" ht="13.5" s="31" customFormat="1">
      <c r="A64" s="65"/>
      <c r="B64" s="75">
        <v>43831</v>
      </c>
      <c r="C64" s="94" t="s">
        <v>194</v>
      </c>
      <c r="D64" s="65" t="s">
        <v>195</v>
      </c>
      <c r="E64" s="94" t="s">
        <v>55</v>
      </c>
    </row>
    <row r="65" spans="1:5" customHeight="1" ht="13.5" s="31" customFormat="1">
      <c r="A65" s="65"/>
      <c r="B65" s="75">
        <v>43891</v>
      </c>
      <c r="C65" s="94" t="s">
        <v>163</v>
      </c>
      <c r="D65" s="65" t="s">
        <v>164</v>
      </c>
      <c r="E65" s="94" t="s">
        <v>55</v>
      </c>
    </row>
    <row r="66" spans="1:5" customHeight="1" ht="13.5" s="31" customFormat="1">
      <c r="A66" s="65"/>
      <c r="B66" s="75">
        <v>44896</v>
      </c>
      <c r="C66" s="94" t="s">
        <v>196</v>
      </c>
      <c r="D66" s="65" t="s">
        <v>182</v>
      </c>
      <c r="E66" s="94" t="s">
        <v>55</v>
      </c>
    </row>
    <row r="67" spans="1:5" customHeight="1" ht="13.5" s="31" customFormat="1">
      <c r="A67" s="65"/>
      <c r="B67" s="75">
        <v>44958</v>
      </c>
      <c r="C67" s="94" t="s">
        <v>197</v>
      </c>
      <c r="D67" s="65" t="s">
        <v>198</v>
      </c>
      <c r="E67" s="94" t="s">
        <v>77</v>
      </c>
    </row>
    <row r="68" spans="1:5" customHeight="1" ht="13.5" s="31" customFormat="1">
      <c r="A68" s="65"/>
      <c r="B68" s="75">
        <v>45047</v>
      </c>
      <c r="C68" s="94" t="s">
        <v>199</v>
      </c>
      <c r="D68" s="65" t="s">
        <v>200</v>
      </c>
      <c r="E68" s="94" t="s">
        <v>83</v>
      </c>
    </row>
    <row r="69" spans="1:5" customHeight="1" ht="13.5" s="31" customFormat="1">
      <c r="A69" s="65"/>
      <c r="B69" s="75">
        <v>45078</v>
      </c>
      <c r="C69" s="94" t="s">
        <v>201</v>
      </c>
      <c r="D69" s="65" t="s">
        <v>202</v>
      </c>
      <c r="E69" s="94" t="s">
        <v>55</v>
      </c>
    </row>
    <row r="70" spans="1:5" customHeight="1" ht="13.5" s="31" customFormat="1">
      <c r="A70" s="65"/>
      <c r="B70" s="75">
        <v>45352</v>
      </c>
      <c r="C70" s="94" t="s">
        <v>203</v>
      </c>
      <c r="D70" s="65" t="s">
        <v>204</v>
      </c>
      <c r="E70" s="94" t="s">
        <v>55</v>
      </c>
    </row>
    <row r="71" spans="1:5" customHeight="1" ht="13.5" s="31" customFormat="1">
      <c r="A71" s="65"/>
      <c r="B71" s="75">
        <v>45352</v>
      </c>
      <c r="C71" s="94" t="s">
        <v>205</v>
      </c>
      <c r="D71" s="65" t="s">
        <v>206</v>
      </c>
      <c r="E71" s="94" t="s">
        <v>55</v>
      </c>
    </row>
    <row r="72" spans="1:5" customHeight="1" ht="13.5" s="31" customFormat="1">
      <c r="A72" s="65"/>
      <c r="B72" s="75">
        <v>45352</v>
      </c>
      <c r="C72" s="94" t="s">
        <v>207</v>
      </c>
      <c r="D72" s="65" t="s">
        <v>208</v>
      </c>
      <c r="E72" s="94" t="s">
        <v>117</v>
      </c>
    </row>
    <row r="73" spans="1:5" customHeight="1" ht="13.5" s="31" customFormat="1">
      <c r="A73" s="69"/>
      <c r="B73" s="69"/>
      <c r="C73" s="96"/>
      <c r="D73" s="69"/>
      <c r="E73" s="96"/>
    </row>
    <row r="74" spans="1:5" customHeight="1" ht="13" s="31" customFormat="1"/>
    <row r="75" spans="1:5" customHeight="1" ht="13" s="31" customFormat="1"/>
    <row r="76" spans="1:5" customHeight="1" ht="13" s="31" customFormat="1"/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A5:E5"/>
  </mergeCells>
  <printOptions gridLines="false" gridLinesSet="true" horizontalCentered="true"/>
  <pageMargins left="0.23622047244094" right="0.23622047244094" top="0.66929133858268" bottom="0.66929133858268" header="0.15748031496063" footer="0.51181102362205"/>
  <pageSetup paperSize="9" orientation="portrait" scale="80" fitToHeight="1" fitToWidth="1" pageOrder="downThenOver"/>
  <headerFooter differentOddEven="false" differentFirst="false" scaleWithDoc="true" alignWithMargins="true">
    <oddFooter>&amp;RBOI-WI-001-A04-2</oddFooter>
    <evenFooter>&amp;RBOI-WI-001-A04-2</even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8"/>
  <sheetViews>
    <sheetView tabSelected="0" workbookViewId="0" showGridLines="true" showRowColHeaders="1">
      <selection activeCell="A1" sqref="A1:D1048576"/>
    </sheetView>
  </sheetViews>
  <sheetFormatPr customHeight="true" defaultRowHeight="12.5" outlineLevelRow="0" outlineLevelCol="0"/>
  <sheetData>
    <row r="28" spans="1:1" customHeight="1" ht="12"/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BL.2023(B.1)</vt:lpstr>
      <vt:lpstr>RTN.2023(B.1)</vt:lpstr>
      <vt:lpstr>CFM.2023(B.1)</vt:lpstr>
      <vt:lpstr>Sheet1</vt:lpstr>
    </vt:vector>
  </TitlesOfParts>
  <Company>TOKYO BYOKANE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TBT21</dc:creator>
  <cp:lastModifiedBy>tbt86</cp:lastModifiedBy>
  <dcterms:created xsi:type="dcterms:W3CDTF">2009-09-28T04:14:49+00:00</dcterms:created>
  <dcterms:modified xsi:type="dcterms:W3CDTF">2024-04-18T02:35:07+00:00</dcterms:modified>
  <dc:title>Untitled Spreadsheet</dc:title>
  <dc:description/>
  <dc:subject/>
  <cp:keywords/>
  <cp:category/>
</cp:coreProperties>
</file>